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1" activeTab="1"/>
  </bookViews>
  <sheets>
    <sheet name="RAWDATASPD" sheetId="1" state="hidden" r:id="rId1"/>
    <sheet name="SPD_CurrnetBalance" sheetId="2" r:id="rId2"/>
  </sheets>
  <definedNames>
    <definedName name="ExternalData_1" localSheetId="0" hidden="1">RAWDATASPD!$A$1:$C$2433</definedName>
    <definedName name="ExternalData_1" localSheetId="1" hidden="1">SPD_CurrnetBalance!$A$4:$C$1737</definedName>
    <definedName name="SPDIList">Table_ExternalData_13[IK]</definedName>
    <definedName name="SPDQList">Table_ExternalData_13[CurBalance]</definedName>
    <definedName name="SPSDocList">Table_ExternalData_13[DocType]</definedName>
  </definedNames>
  <calcPr calcId="125725"/>
</workbook>
</file>

<file path=xl/calcChain.xml><?xml version="1.0" encoding="utf-8"?>
<calcChain xmlns="http://schemas.openxmlformats.org/spreadsheetml/2006/main"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H1445" s="1"/>
  <c r="G1446"/>
  <c r="G1447"/>
  <c r="H1447" s="1"/>
  <c r="G1448"/>
  <c r="G1449"/>
  <c r="H1449" s="1"/>
  <c r="G1450"/>
  <c r="G1451"/>
  <c r="H1451" s="1"/>
  <c r="G1452"/>
  <c r="G1453"/>
  <c r="H1453" s="1"/>
  <c r="G1454"/>
  <c r="G1455"/>
  <c r="H1455" s="1"/>
  <c r="G1456"/>
  <c r="G1457"/>
  <c r="H1457" s="1"/>
  <c r="G1458"/>
  <c r="G1459"/>
  <c r="H1459" s="1"/>
  <c r="G1460"/>
  <c r="G1461"/>
  <c r="H1461" s="1"/>
  <c r="G1462"/>
  <c r="G1463"/>
  <c r="H1463" s="1"/>
  <c r="G1464"/>
  <c r="G1465"/>
  <c r="H1465" s="1"/>
  <c r="G1466"/>
  <c r="G1467"/>
  <c r="H1467" s="1"/>
  <c r="G1468"/>
  <c r="G1469"/>
  <c r="H1469" s="1"/>
  <c r="G1470"/>
  <c r="G1471"/>
  <c r="H1471" s="1"/>
  <c r="G1472"/>
  <c r="G1473"/>
  <c r="H1473" s="1"/>
  <c r="G1474"/>
  <c r="G1475"/>
  <c r="H1475" s="1"/>
  <c r="G1476"/>
  <c r="G1477"/>
  <c r="H1477" s="1"/>
  <c r="G1478"/>
  <c r="G1479"/>
  <c r="H1479" s="1"/>
  <c r="G1480"/>
  <c r="G1481"/>
  <c r="H1481" s="1"/>
  <c r="G1482"/>
  <c r="G1483"/>
  <c r="H1483" s="1"/>
  <c r="G1484"/>
  <c r="G1485"/>
  <c r="H1485" s="1"/>
  <c r="G1486"/>
  <c r="G1487"/>
  <c r="H1487" s="1"/>
  <c r="G1488"/>
  <c r="G1489"/>
  <c r="H1489" s="1"/>
  <c r="G1490"/>
  <c r="G1491"/>
  <c r="H1491" s="1"/>
  <c r="G1492"/>
  <c r="G1493"/>
  <c r="H1493" s="1"/>
  <c r="G1494"/>
  <c r="G1495"/>
  <c r="H1495" s="1"/>
  <c r="G1496"/>
  <c r="G1497"/>
  <c r="H1497" s="1"/>
  <c r="G1498"/>
  <c r="G1499"/>
  <c r="H1499" s="1"/>
  <c r="G1500"/>
  <c r="G1501"/>
  <c r="H1501" s="1"/>
  <c r="G1502"/>
  <c r="G1503"/>
  <c r="H1503" s="1"/>
  <c r="G1504"/>
  <c r="G1505"/>
  <c r="H1505" s="1"/>
  <c r="G1506"/>
  <c r="G1507"/>
  <c r="H1507" s="1"/>
  <c r="G1508"/>
  <c r="G1509"/>
  <c r="H1509" s="1"/>
  <c r="G1510"/>
  <c r="G1511"/>
  <c r="H1511" s="1"/>
  <c r="G1512"/>
  <c r="G1513"/>
  <c r="H1513" s="1"/>
  <c r="G1514"/>
  <c r="G1515"/>
  <c r="H1515" s="1"/>
  <c r="G1516"/>
  <c r="G1517"/>
  <c r="H1517" s="1"/>
  <c r="G1518"/>
  <c r="G1519"/>
  <c r="H1519" s="1"/>
  <c r="G1520"/>
  <c r="G1521"/>
  <c r="H1521" s="1"/>
  <c r="G1522"/>
  <c r="G1523"/>
  <c r="H1523" s="1"/>
  <c r="G1524"/>
  <c r="G1525"/>
  <c r="H1525" s="1"/>
  <c r="G1526"/>
  <c r="G1527"/>
  <c r="H1527" s="1"/>
  <c r="G1528"/>
  <c r="G1529"/>
  <c r="H1529" s="1"/>
  <c r="G1530"/>
  <c r="G1531"/>
  <c r="H1531" s="1"/>
  <c r="G1532"/>
  <c r="G1533"/>
  <c r="H1533" s="1"/>
  <c r="G1534"/>
  <c r="G1535"/>
  <c r="H1535" s="1"/>
  <c r="G1536"/>
  <c r="G1537"/>
  <c r="H1537" s="1"/>
  <c r="G1538"/>
  <c r="G1539"/>
  <c r="H1539" s="1"/>
  <c r="G1540"/>
  <c r="G1541"/>
  <c r="H1541" s="1"/>
  <c r="G1542"/>
  <c r="G1543"/>
  <c r="H1543" s="1"/>
  <c r="G1544"/>
  <c r="G1545"/>
  <c r="H1545" s="1"/>
  <c r="G1546"/>
  <c r="G1547"/>
  <c r="H1547" s="1"/>
  <c r="G1548"/>
  <c r="G1549"/>
  <c r="H1549" s="1"/>
  <c r="G1550"/>
  <c r="G1551"/>
  <c r="H1551" s="1"/>
  <c r="G1552"/>
  <c r="G1553"/>
  <c r="H1553" s="1"/>
  <c r="G1554"/>
  <c r="G1555"/>
  <c r="H1555" s="1"/>
  <c r="G1556"/>
  <c r="G1557"/>
  <c r="H1557" s="1"/>
  <c r="G1558"/>
  <c r="G1559"/>
  <c r="H1559" s="1"/>
  <c r="G1560"/>
  <c r="G1561"/>
  <c r="H1561" s="1"/>
  <c r="G1562"/>
  <c r="G1563"/>
  <c r="H1563" s="1"/>
  <c r="G1564"/>
  <c r="G1565"/>
  <c r="H1565" s="1"/>
  <c r="G1566"/>
  <c r="G1567"/>
  <c r="H1567" s="1"/>
  <c r="G1568"/>
  <c r="G1569"/>
  <c r="H1569" s="1"/>
  <c r="G1570"/>
  <c r="G1571"/>
  <c r="H1571" s="1"/>
  <c r="G1572"/>
  <c r="G1573"/>
  <c r="H1573" s="1"/>
  <c r="G1574"/>
  <c r="G1575"/>
  <c r="H1575" s="1"/>
  <c r="G1576"/>
  <c r="G1577"/>
  <c r="H1577" s="1"/>
  <c r="G1578"/>
  <c r="G1579"/>
  <c r="H1579" s="1"/>
  <c r="G1580"/>
  <c r="G1581"/>
  <c r="H1581" s="1"/>
  <c r="G1582"/>
  <c r="G1583"/>
  <c r="H1583" s="1"/>
  <c r="G1584"/>
  <c r="H1584" s="1"/>
  <c r="G1585"/>
  <c r="H1585" s="1"/>
  <c r="G1586"/>
  <c r="G1587"/>
  <c r="H1587" s="1"/>
  <c r="G1588"/>
  <c r="H1588" s="1"/>
  <c r="G1589"/>
  <c r="H1589" s="1"/>
  <c r="G1590"/>
  <c r="G1591"/>
  <c r="H1591" s="1"/>
  <c r="G1592"/>
  <c r="H1592" s="1"/>
  <c r="G1593"/>
  <c r="H1593" s="1"/>
  <c r="G1594"/>
  <c r="G1595"/>
  <c r="H1595" s="1"/>
  <c r="G1596"/>
  <c r="H1596" s="1"/>
  <c r="G1597"/>
  <c r="H1597" s="1"/>
  <c r="G1598"/>
  <c r="G1599"/>
  <c r="H1599" s="1"/>
  <c r="G1600"/>
  <c r="H1600" s="1"/>
  <c r="G1601"/>
  <c r="H1601" s="1"/>
  <c r="G1602"/>
  <c r="G1603"/>
  <c r="H1603" s="1"/>
  <c r="G1604"/>
  <c r="H1604" s="1"/>
  <c r="G1605"/>
  <c r="H1605" s="1"/>
  <c r="G1606"/>
  <c r="G1607"/>
  <c r="H1607" s="1"/>
  <c r="G1608"/>
  <c r="H1608" s="1"/>
  <c r="G1609"/>
  <c r="H1609" s="1"/>
  <c r="G1610"/>
  <c r="G1611"/>
  <c r="H1611" s="1"/>
  <c r="G1612"/>
  <c r="H1612" s="1"/>
  <c r="G1613"/>
  <c r="H1613" s="1"/>
  <c r="G1614"/>
  <c r="G1615"/>
  <c r="H1615" s="1"/>
  <c r="G1616"/>
  <c r="H1616" s="1"/>
  <c r="G1617"/>
  <c r="H1617" s="1"/>
  <c r="G1618"/>
  <c r="G1619"/>
  <c r="H1619" s="1"/>
  <c r="G1620"/>
  <c r="H1620" s="1"/>
  <c r="G1621"/>
  <c r="H1621" s="1"/>
  <c r="G1622"/>
  <c r="G1623"/>
  <c r="H1623" s="1"/>
  <c r="G1624"/>
  <c r="H1624" s="1"/>
  <c r="G1625"/>
  <c r="H1625" s="1"/>
  <c r="G1626"/>
  <c r="G1627"/>
  <c r="H1627" s="1"/>
  <c r="G1628"/>
  <c r="H1628" s="1"/>
  <c r="G1629"/>
  <c r="H1629" s="1"/>
  <c r="G1630"/>
  <c r="G1631"/>
  <c r="H1631" s="1"/>
  <c r="G1632"/>
  <c r="H1632" s="1"/>
  <c r="G1633"/>
  <c r="H1633" s="1"/>
  <c r="G1634"/>
  <c r="G1635"/>
  <c r="H1635" s="1"/>
  <c r="G1636"/>
  <c r="H1636" s="1"/>
  <c r="G1637"/>
  <c r="H1637" s="1"/>
  <c r="G1638"/>
  <c r="G1639"/>
  <c r="H1639" s="1"/>
  <c r="G1640"/>
  <c r="H1640" s="1"/>
  <c r="G1641"/>
  <c r="H1641" s="1"/>
  <c r="G1642"/>
  <c r="G1643"/>
  <c r="H1643" s="1"/>
  <c r="G1644"/>
  <c r="H1644" s="1"/>
  <c r="G1645"/>
  <c r="H1645" s="1"/>
  <c r="G1646"/>
  <c r="G1647"/>
  <c r="H1647" s="1"/>
  <c r="G1648"/>
  <c r="H1648" s="1"/>
  <c r="G1649"/>
  <c r="H1649" s="1"/>
  <c r="G1650"/>
  <c r="G1651"/>
  <c r="H1651" s="1"/>
  <c r="G1652"/>
  <c r="H1652" s="1"/>
  <c r="G1653"/>
  <c r="H1653" s="1"/>
  <c r="G1654"/>
  <c r="G1655"/>
  <c r="H1655" s="1"/>
  <c r="G1656"/>
  <c r="H1656" s="1"/>
  <c r="G1657"/>
  <c r="H1657" s="1"/>
  <c r="G1658"/>
  <c r="G1659"/>
  <c r="H1659" s="1"/>
  <c r="G1660"/>
  <c r="H1660" s="1"/>
  <c r="G1661"/>
  <c r="H1661" s="1"/>
  <c r="G1662"/>
  <c r="G1663"/>
  <c r="H1663" s="1"/>
  <c r="G1664"/>
  <c r="H1664" s="1"/>
  <c r="G1665"/>
  <c r="H1665" s="1"/>
  <c r="G1666"/>
  <c r="G1667"/>
  <c r="H1667" s="1"/>
  <c r="G1668"/>
  <c r="H1668" s="1"/>
  <c r="G1669"/>
  <c r="H1669" s="1"/>
  <c r="G1670"/>
  <c r="G1671"/>
  <c r="H1671" s="1"/>
  <c r="G1672"/>
  <c r="H1672" s="1"/>
  <c r="G1673"/>
  <c r="H1673" s="1"/>
  <c r="G1674"/>
  <c r="G1675"/>
  <c r="H1675" s="1"/>
  <c r="G1676"/>
  <c r="H1676" s="1"/>
  <c r="G1677"/>
  <c r="H1677" s="1"/>
  <c r="G1678"/>
  <c r="G1679"/>
  <c r="H1679" s="1"/>
  <c r="G1680"/>
  <c r="H1680" s="1"/>
  <c r="G1681"/>
  <c r="H1681" s="1"/>
  <c r="G1682"/>
  <c r="G1683"/>
  <c r="H1683" s="1"/>
  <c r="G1684"/>
  <c r="H1684" s="1"/>
  <c r="G1685"/>
  <c r="H1685" s="1"/>
  <c r="G1686"/>
  <c r="G1687"/>
  <c r="H1687" s="1"/>
  <c r="G1688"/>
  <c r="H1688" s="1"/>
  <c r="G1689"/>
  <c r="H1689" s="1"/>
  <c r="G1690"/>
  <c r="G1691"/>
  <c r="H1691" s="1"/>
  <c r="G1692"/>
  <c r="H1692" s="1"/>
  <c r="G1693"/>
  <c r="H1693" s="1"/>
  <c r="G1694"/>
  <c r="G1695"/>
  <c r="H1695" s="1"/>
  <c r="G1696"/>
  <c r="H1696" s="1"/>
  <c r="G1697"/>
  <c r="H1697" s="1"/>
  <c r="G1698"/>
  <c r="G1699"/>
  <c r="H1699" s="1"/>
  <c r="G1700"/>
  <c r="H1700" s="1"/>
  <c r="G1701"/>
  <c r="H1701" s="1"/>
  <c r="G1702"/>
  <c r="G1703"/>
  <c r="H1703" s="1"/>
  <c r="G1704"/>
  <c r="H1704" s="1"/>
  <c r="G1705"/>
  <c r="H1705" s="1"/>
  <c r="G1706"/>
  <c r="G1707"/>
  <c r="H1707" s="1"/>
  <c r="G1708"/>
  <c r="H1708" s="1"/>
  <c r="G1709"/>
  <c r="H1709" s="1"/>
  <c r="G1710"/>
  <c r="G1711"/>
  <c r="H1711" s="1"/>
  <c r="G1712"/>
  <c r="H1712" s="1"/>
  <c r="G1713"/>
  <c r="H1713" s="1"/>
  <c r="G1714"/>
  <c r="G1715"/>
  <c r="H1715" s="1"/>
  <c r="G1716"/>
  <c r="H1716" s="1"/>
  <c r="G1717"/>
  <c r="H1717" s="1"/>
  <c r="G1718"/>
  <c r="G1719"/>
  <c r="H1719" s="1"/>
  <c r="G1720"/>
  <c r="H1720" s="1"/>
  <c r="G1721"/>
  <c r="H1721" s="1"/>
  <c r="G1722"/>
  <c r="G1723"/>
  <c r="H1723" s="1"/>
  <c r="G1724"/>
  <c r="H1724" s="1"/>
  <c r="G1725"/>
  <c r="H1725" s="1"/>
  <c r="G1726"/>
  <c r="G1727"/>
  <c r="H1727" s="1"/>
  <c r="G1728"/>
  <c r="H1728" s="1"/>
  <c r="G1729"/>
  <c r="H1729" s="1"/>
  <c r="G1730"/>
  <c r="G1731"/>
  <c r="H1731" s="1"/>
  <c r="G1732"/>
  <c r="H1732" s="1"/>
  <c r="G1733"/>
  <c r="H1733" s="1"/>
  <c r="G1734"/>
  <c r="G1735"/>
  <c r="H1735" s="1"/>
  <c r="G1736"/>
  <c r="H1736" s="1"/>
  <c r="G1737"/>
  <c r="H1737" s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6"/>
  <c r="H1448"/>
  <c r="H1450"/>
  <c r="H1452"/>
  <c r="H1454"/>
  <c r="H1456"/>
  <c r="H1458"/>
  <c r="H1460"/>
  <c r="H1462"/>
  <c r="H1464"/>
  <c r="H1466"/>
  <c r="H1468"/>
  <c r="H1470"/>
  <c r="H1472"/>
  <c r="H1474"/>
  <c r="H1476"/>
  <c r="H1478"/>
  <c r="H1480"/>
  <c r="H1482"/>
  <c r="H1484"/>
  <c r="H1486"/>
  <c r="H1488"/>
  <c r="H1490"/>
  <c r="H1492"/>
  <c r="H1494"/>
  <c r="H1496"/>
  <c r="H1498"/>
  <c r="H1500"/>
  <c r="H1502"/>
  <c r="H1504"/>
  <c r="H1506"/>
  <c r="H1508"/>
  <c r="H1510"/>
  <c r="H1512"/>
  <c r="H1514"/>
  <c r="H1516"/>
  <c r="H1518"/>
  <c r="H1520"/>
  <c r="H1522"/>
  <c r="H1524"/>
  <c r="H1526"/>
  <c r="H1528"/>
  <c r="H1530"/>
  <c r="H1532"/>
  <c r="H1534"/>
  <c r="H1536"/>
  <c r="H1538"/>
  <c r="H1540"/>
  <c r="H1542"/>
  <c r="H1544"/>
  <c r="H1546"/>
  <c r="H1548"/>
  <c r="H1550"/>
  <c r="H1552"/>
  <c r="H1554"/>
  <c r="H1556"/>
  <c r="H1558"/>
  <c r="H1560"/>
  <c r="H1562"/>
  <c r="H1564"/>
  <c r="H1566"/>
  <c r="H1568"/>
  <c r="H1570"/>
  <c r="H1572"/>
  <c r="H1574"/>
  <c r="H1576"/>
  <c r="H1578"/>
  <c r="H1580"/>
  <c r="H1582"/>
  <c r="H1586"/>
  <c r="H1590"/>
  <c r="H1594"/>
  <c r="H1598"/>
  <c r="H1602"/>
  <c r="H1606"/>
  <c r="H1610"/>
  <c r="H1614"/>
  <c r="H1618"/>
  <c r="H1622"/>
  <c r="H1626"/>
  <c r="H1630"/>
  <c r="H1634"/>
  <c r="H1638"/>
  <c r="H1642"/>
  <c r="H1646"/>
  <c r="H1650"/>
  <c r="H1654"/>
  <c r="H1658"/>
  <c r="H1662"/>
  <c r="H1666"/>
  <c r="H1670"/>
  <c r="H1674"/>
  <c r="H1678"/>
  <c r="H1682"/>
  <c r="H1686"/>
  <c r="H1690"/>
  <c r="H1694"/>
  <c r="H1698"/>
  <c r="H1702"/>
  <c r="H1706"/>
  <c r="H1710"/>
  <c r="H1714"/>
  <c r="H1718"/>
  <c r="H1722"/>
  <c r="H1726"/>
  <c r="H1730"/>
  <c r="H1734"/>
</calcChain>
</file>

<file path=xl/connections.xml><?xml version="1.0" encoding="utf-8"?>
<connections xmlns="http://schemas.openxmlformats.org/spreadsheetml/2006/main">
  <connection id="1" keepAlive="1" name="192.168.3.138_SPD" type="5" refreshedVersion="3" background="1" saveData="1">
    <dbPr connection="Provider=SQLOLEDB.1;Persist Security Info=True;User ID=sa;Initial Catalog=DYL;Data Source=192.168.15.1;Use Procedure for Prepare=1;Auto Translate=True;Packet Size=4096;Workstation ID=IT-ASGHAR;Use Encryption for Data=False;Tag with column collation when possible=False" command="exec rpt_prc_inv_spd_excell_inventory '13','02','16','SP','IDSF','ITEM'"/>
  </connection>
  <connection id="2" keepAlive="1" name="192.168.3.138_SPD_DETAIL" type="5" refreshedVersion="3" background="1" saveData="1">
    <dbPr connection="Provider=SQLOLEDB.1;Persist Security Info=True;User ID=sa;Initial Catalog=DYL;Data Source=192.168.15.1;Use Procedure for Prepare=1;Auto Translate=True;Packet Size=4096;Workstation ID=IT-ASGHAR;Use Encryption for Data=False;Tag with column collation when possible=False" command="exec rpt_prc_inv_spd_excell_inventory '13','02','16','SP','IDSF','DETAIL'"/>
  </connection>
</connections>
</file>

<file path=xl/sharedStrings.xml><?xml version="1.0" encoding="utf-8"?>
<sst xmlns="http://schemas.openxmlformats.org/spreadsheetml/2006/main" count="10065" uniqueCount="4854">
  <si>
    <t>Item Key</t>
  </si>
  <si>
    <t>item No</t>
  </si>
  <si>
    <t>Item Name</t>
  </si>
  <si>
    <t>006-04748</t>
  </si>
  <si>
    <t>700 x 675 x 400</t>
  </si>
  <si>
    <t>(BOX) CLUTCH HUB 70 CC</t>
  </si>
  <si>
    <t>006-04734</t>
  </si>
  <si>
    <t>700 x 350 x 625</t>
  </si>
  <si>
    <t>(BOX) HUB REAR 70 CC</t>
  </si>
  <si>
    <t>006-04749</t>
  </si>
  <si>
    <t>550 x 400 x 775</t>
  </si>
  <si>
    <t>(BOX) P.B.S FRONT 70 CC</t>
  </si>
  <si>
    <t>006-04750</t>
  </si>
  <si>
    <t>550 x 0400 x 0775</t>
  </si>
  <si>
    <t>(BOX) P.B.S REAR 70 CC</t>
  </si>
  <si>
    <t>006-04756</t>
  </si>
  <si>
    <t>3 x 5 x 2</t>
  </si>
  <si>
    <t xml:space="preserve">(BOX) SPARK PLUG (10 Pcs) _x000D_
</t>
  </si>
  <si>
    <t>006-02248</t>
  </si>
  <si>
    <t>5HM-14104-10</t>
  </si>
  <si>
    <t>.AIR SCREW SET</t>
  </si>
  <si>
    <t>006-00001</t>
  </si>
  <si>
    <t>5HM-H1400-01</t>
  </si>
  <si>
    <t>A.C. MAGNETO GENERATOR ASSY.</t>
  </si>
  <si>
    <t>006-00002</t>
  </si>
  <si>
    <t>122-16155-00</t>
  </si>
  <si>
    <t>ABSORBER,1</t>
  </si>
  <si>
    <t>006-00003</t>
  </si>
  <si>
    <t>3AH-E1161-00</t>
  </si>
  <si>
    <t>006-00004</t>
  </si>
  <si>
    <t>3AH-E1161-10</t>
  </si>
  <si>
    <t>006-00005</t>
  </si>
  <si>
    <t>403-16155-01</t>
  </si>
  <si>
    <t>006-00006</t>
  </si>
  <si>
    <t>4ST-16155-00</t>
  </si>
  <si>
    <t xml:space="preserve">ABSORBER,1                    </t>
  </si>
  <si>
    <t>006-00008</t>
  </si>
  <si>
    <t>5HM-E1161-00</t>
  </si>
  <si>
    <t>006-00009</t>
  </si>
  <si>
    <t>278-16165-00</t>
  </si>
  <si>
    <t xml:space="preserve">ABSORBER,2                    </t>
  </si>
  <si>
    <t>006-00010</t>
  </si>
  <si>
    <t>3AH-E1162-00</t>
  </si>
  <si>
    <t>ABSORBER,2</t>
  </si>
  <si>
    <t>006-00011</t>
  </si>
  <si>
    <t>4X8-16165-00</t>
  </si>
  <si>
    <t>006-00012</t>
  </si>
  <si>
    <t>3AH-E1127-00</t>
  </si>
  <si>
    <t>ABSORBER,3</t>
  </si>
  <si>
    <t>006-00013</t>
  </si>
  <si>
    <t>4W8-E4410-00</t>
  </si>
  <si>
    <t>AIR FILTER ASSY.</t>
  </si>
  <si>
    <t>006-00014</t>
  </si>
  <si>
    <t>5ES-E4410-00</t>
  </si>
  <si>
    <t>006-00015</t>
  </si>
  <si>
    <t>5HM-E4410-00</t>
  </si>
  <si>
    <t xml:space="preserve">AIR FILTER ASSY.              </t>
  </si>
  <si>
    <t>006-04226</t>
  </si>
  <si>
    <t>7DY-12151-00</t>
  </si>
  <si>
    <t>ARM, VALVE ROCKER</t>
  </si>
  <si>
    <t>006-03961</t>
  </si>
  <si>
    <t>7DY-F5371-00</t>
  </si>
  <si>
    <t>ARM,REAR BRAKE STOPPER</t>
  </si>
  <si>
    <t>006-00027</t>
  </si>
  <si>
    <t>50M-12151-00</t>
  </si>
  <si>
    <t>ARM,VALVE ROCKER 1</t>
  </si>
  <si>
    <t>006-01886</t>
  </si>
  <si>
    <t>5VV-E2151-10</t>
  </si>
  <si>
    <t xml:space="preserve">ARM,VALVE ROCKER 1            </t>
  </si>
  <si>
    <t>006-02431</t>
  </si>
  <si>
    <t>3AH-H474A-00</t>
  </si>
  <si>
    <t>ASSIST GRIP  3AHA     519</t>
  </si>
  <si>
    <t>006-00029</t>
  </si>
  <si>
    <t>5ES-F474A-00</t>
  </si>
  <si>
    <t>ASSIST,GRIP    5ES</t>
  </si>
  <si>
    <t>006-02405</t>
  </si>
  <si>
    <t>3AH-F474A-00</t>
  </si>
  <si>
    <t>ASSIST,GRIP (3AHB)</t>
  </si>
  <si>
    <t>006-04361</t>
  </si>
  <si>
    <t>7DY-F4770-00</t>
  </si>
  <si>
    <t>ASSIT GRIP ASSY</t>
  </si>
  <si>
    <t>006-04285</t>
  </si>
  <si>
    <t>7DY-17402-00</t>
  </si>
  <si>
    <t>AXLE DRIVE</t>
  </si>
  <si>
    <t>006-04309</t>
  </si>
  <si>
    <t>7DY-17500-00</t>
  </si>
  <si>
    <t>AXLE DRIVE ASSY</t>
  </si>
  <si>
    <t>006-04284</t>
  </si>
  <si>
    <t>7DY-14711-00</t>
  </si>
  <si>
    <t>AXLE MAIN (11T)</t>
  </si>
  <si>
    <t>006-04308</t>
  </si>
  <si>
    <t>7DY-17400-00</t>
  </si>
  <si>
    <t xml:space="preserve">AXLE MAIN ASSY </t>
  </si>
  <si>
    <t>006-02396</t>
  </si>
  <si>
    <t>5HM-17412-00</t>
  </si>
  <si>
    <t>AXLE MAIN ASSY   5HM  IMP</t>
  </si>
  <si>
    <t>006-04240</t>
  </si>
  <si>
    <t>7DY-16382-00</t>
  </si>
  <si>
    <t>AXLE PUSH LEVER ASSY</t>
  </si>
  <si>
    <t>006-04027</t>
  </si>
  <si>
    <t>7DY-F5181-00</t>
  </si>
  <si>
    <t>AXLE,FRONTWHEEL.</t>
  </si>
  <si>
    <t>006-00034</t>
  </si>
  <si>
    <t>3AH-E7411-00</t>
  </si>
  <si>
    <t>AXLE,MAIN   3AH</t>
  </si>
  <si>
    <t>006-00036</t>
  </si>
  <si>
    <t>5HM-17411-W0</t>
  </si>
  <si>
    <t xml:space="preserve">AXLE,MAIN FORGING             </t>
  </si>
  <si>
    <t>006-00038</t>
  </si>
  <si>
    <t>5HM-E6382-00</t>
  </si>
  <si>
    <t xml:space="preserve">AXLE,PUSH LEVER               </t>
  </si>
  <si>
    <t>006-00039</t>
  </si>
  <si>
    <t>5HM-F5181-00</t>
  </si>
  <si>
    <t xml:space="preserve">AXLE,WHEEL FR.                </t>
  </si>
  <si>
    <t>006-04029</t>
  </si>
  <si>
    <t>7DY-F5381-00</t>
  </si>
  <si>
    <t xml:space="preserve">AXLE,WHEEL REAR.                </t>
  </si>
  <si>
    <t>006-00040</t>
  </si>
  <si>
    <t>58A-F5381-00</t>
  </si>
  <si>
    <t xml:space="preserve">AXLE,WHEEL RR.                </t>
  </si>
  <si>
    <t>006-02344</t>
  </si>
  <si>
    <t>5HM1-F2530-00</t>
  </si>
  <si>
    <t>B/ SHOE</t>
  </si>
  <si>
    <t>006-02169</t>
  </si>
  <si>
    <t>3AH-F6290-94</t>
  </si>
  <si>
    <t>BACK MIRROR ASSY .2 (DX)</t>
  </si>
  <si>
    <t>006-02168</t>
  </si>
  <si>
    <t>3AH-F6280-94</t>
  </si>
  <si>
    <t>BACK MIRROR ASSY. 1 (DX)</t>
  </si>
  <si>
    <t>006-01912</t>
  </si>
  <si>
    <t>93306-20327</t>
  </si>
  <si>
    <t>BAERING_________ 5HM</t>
  </si>
  <si>
    <t>006-00042</t>
  </si>
  <si>
    <t>93501-04011</t>
  </si>
  <si>
    <t>BALL</t>
  </si>
  <si>
    <t>006-00051</t>
  </si>
  <si>
    <t>4W8-H2131-00</t>
  </si>
  <si>
    <t>BAND,BATTERY</t>
  </si>
  <si>
    <t>006-00052</t>
  </si>
  <si>
    <t>4W8-H2311-00</t>
  </si>
  <si>
    <t>BAND,COIL FITTING</t>
  </si>
  <si>
    <t>006-00054</t>
  </si>
  <si>
    <t>58A-F1776-00</t>
  </si>
  <si>
    <t>BAND,TANK FITTING</t>
  </si>
  <si>
    <t>006-00062</t>
  </si>
  <si>
    <t>4YS-E8531-00</t>
  </si>
  <si>
    <t>BAR,SHIFT FORK GUIDE 1</t>
  </si>
  <si>
    <t>006-00063</t>
  </si>
  <si>
    <t>3V8-F5371-00</t>
  </si>
  <si>
    <t xml:space="preserve">BAR,TENSION                   </t>
  </si>
  <si>
    <t>006-00065</t>
  </si>
  <si>
    <t>1YJ-H4720-00</t>
  </si>
  <si>
    <t>BASE ASSY.</t>
  </si>
  <si>
    <t>006-00066</t>
  </si>
  <si>
    <t>3AH-85560-20</t>
  </si>
  <si>
    <t>006-04583</t>
  </si>
  <si>
    <t>7DY-11411-00</t>
  </si>
  <si>
    <t>BASE STARTER</t>
  </si>
  <si>
    <t>006-04438</t>
  </si>
  <si>
    <t>7DY-H2110-00</t>
  </si>
  <si>
    <t xml:space="preserve">BATTERY. ASSY.                   </t>
  </si>
  <si>
    <t>006-04307</t>
  </si>
  <si>
    <t>93306-20306</t>
  </si>
  <si>
    <t xml:space="preserve">Bearing
</t>
  </si>
  <si>
    <t>006-00064</t>
  </si>
  <si>
    <t>93306-00404</t>
  </si>
  <si>
    <t>BEARING   (3BN)</t>
  </si>
  <si>
    <t>006-02464</t>
  </si>
  <si>
    <t>93306-00438</t>
  </si>
  <si>
    <t>BEARING  (3BN)   3AH</t>
  </si>
  <si>
    <t>006-03586</t>
  </si>
  <si>
    <t>93306-20203-JY</t>
  </si>
  <si>
    <t xml:space="preserve">BEARING (GB/T 276-94)_x000D_
</t>
  </si>
  <si>
    <t>006-00205</t>
  </si>
  <si>
    <t>93310-214F8</t>
  </si>
  <si>
    <t>BEARING CYL-CAL ROLLER  F8</t>
  </si>
  <si>
    <t>006-01649</t>
  </si>
  <si>
    <t>93340-21008</t>
  </si>
  <si>
    <t>BEARING THRUST (3AY)____ 5HM</t>
  </si>
  <si>
    <t>006-00196</t>
  </si>
  <si>
    <t>93306-20401</t>
  </si>
  <si>
    <t>BEARING.</t>
  </si>
  <si>
    <t>006-00209</t>
  </si>
  <si>
    <t>93315-11206</t>
  </si>
  <si>
    <t>006-02998</t>
  </si>
  <si>
    <t>93306-30102</t>
  </si>
  <si>
    <t>BEARING_______(6301)</t>
  </si>
  <si>
    <t>006-04255</t>
  </si>
  <si>
    <t>95027-06650</t>
  </si>
  <si>
    <t>BLOT,FLG M6X65</t>
  </si>
  <si>
    <t>006-03068</t>
  </si>
  <si>
    <t>5ES-F178A-00</t>
  </si>
  <si>
    <t>BODY</t>
  </si>
  <si>
    <t>006-03066</t>
  </si>
  <si>
    <t>3AH-F464A-00</t>
  </si>
  <si>
    <t>BODY CAP-1</t>
  </si>
  <si>
    <t>006-00082</t>
  </si>
  <si>
    <t>3AH-E1311-00-3AH</t>
  </si>
  <si>
    <t>BODY CYLENDER (3AH)</t>
  </si>
  <si>
    <t>006-00085</t>
  </si>
  <si>
    <t>5DE-H4130-00</t>
  </si>
  <si>
    <t>BODY HEAD LIGHT 5ES</t>
  </si>
  <si>
    <t>006-00080</t>
  </si>
  <si>
    <t>2N3-21771-01</t>
  </si>
  <si>
    <t>BODY,CAP</t>
  </si>
  <si>
    <t>006-02752</t>
  </si>
  <si>
    <t>5ES-F1771-00</t>
  </si>
  <si>
    <t>006-01967</t>
  </si>
  <si>
    <t>5HM-E1311-B0</t>
  </si>
  <si>
    <t xml:space="preserve">BODY,CYLINDER 1               </t>
  </si>
  <si>
    <t>006-01968</t>
  </si>
  <si>
    <t>3AH-E1311-00</t>
  </si>
  <si>
    <t>BODY,CYLINDER 1</t>
  </si>
  <si>
    <t>006-00083</t>
  </si>
  <si>
    <t>5HM-E1311-00</t>
  </si>
  <si>
    <t>006-04218</t>
  </si>
  <si>
    <t>7DY-11311-00</t>
  </si>
  <si>
    <t>006-04541</t>
  </si>
  <si>
    <t>7DY-H4311-00</t>
  </si>
  <si>
    <t xml:space="preserve">BODY,HEAD LIGHT               </t>
  </si>
  <si>
    <t>006-01834</t>
  </si>
  <si>
    <t>3B1-H4311-00</t>
  </si>
  <si>
    <t>006-00084</t>
  </si>
  <si>
    <t>3AH-H4111-00</t>
  </si>
  <si>
    <t>BODY,HEAD LIGHT   3AH</t>
  </si>
  <si>
    <t>006-00088</t>
  </si>
  <si>
    <t>5ES-21738-00</t>
  </si>
  <si>
    <t>BOLT</t>
  </si>
  <si>
    <t>006-00090</t>
  </si>
  <si>
    <t>90109-063F6</t>
  </si>
  <si>
    <t>006-00093</t>
  </si>
  <si>
    <t>90109-08193</t>
  </si>
  <si>
    <t>006-04096</t>
  </si>
  <si>
    <t>91317-06022</t>
  </si>
  <si>
    <t>006-02028</t>
  </si>
  <si>
    <t>22F-14651-00</t>
  </si>
  <si>
    <t>BOLT   (5HM)</t>
  </si>
  <si>
    <t>006-04271</t>
  </si>
  <si>
    <t>90116-08805</t>
  </si>
  <si>
    <t>BOLT STUD-1</t>
  </si>
  <si>
    <t>006-04272</t>
  </si>
  <si>
    <t>90116-08806</t>
  </si>
  <si>
    <t>BOLT STUD-2</t>
  </si>
  <si>
    <t>006-00152</t>
  </si>
  <si>
    <t>90105-06696</t>
  </si>
  <si>
    <t>BOLT WASHER BASED</t>
  </si>
  <si>
    <t>006-03772</t>
  </si>
  <si>
    <t>90101-08672-RP</t>
  </si>
  <si>
    <t>BOLT, HEX.</t>
  </si>
  <si>
    <t>006-01651</t>
  </si>
  <si>
    <t>97017-08016</t>
  </si>
  <si>
    <t>BOLT, HEXAGON</t>
  </si>
  <si>
    <t>006-02058</t>
  </si>
  <si>
    <t>35Y-23111-00</t>
  </si>
  <si>
    <t>BOLT,CAP</t>
  </si>
  <si>
    <t>006-04253</t>
  </si>
  <si>
    <t>95027-06400</t>
  </si>
  <si>
    <t>BOLT,FLG M6X40</t>
  </si>
  <si>
    <t>006-00095</t>
  </si>
  <si>
    <t>90105-05361</t>
  </si>
  <si>
    <t xml:space="preserve">BOLT,FLG.                     </t>
  </si>
  <si>
    <t>006-00096</t>
  </si>
  <si>
    <t>90105-06029</t>
  </si>
  <si>
    <t>006-00100</t>
  </si>
  <si>
    <t>95807-08012</t>
  </si>
  <si>
    <t>BOLT,FLG.</t>
  </si>
  <si>
    <t>006-00105</t>
  </si>
  <si>
    <t>95827-08100</t>
  </si>
  <si>
    <t>006-00112</t>
  </si>
  <si>
    <t>95027-06025</t>
  </si>
  <si>
    <t xml:space="preserve">BOLT,FLG. (SMALL HEAD)        </t>
  </si>
  <si>
    <t>006-00113</t>
  </si>
  <si>
    <t>95027-06040</t>
  </si>
  <si>
    <t>006-00114</t>
  </si>
  <si>
    <t>95027-06050</t>
  </si>
  <si>
    <t>006-00115</t>
  </si>
  <si>
    <t>95027-06060</t>
  </si>
  <si>
    <t>006-00116</t>
  </si>
  <si>
    <t>95027-06080</t>
  </si>
  <si>
    <t>006-00125</t>
  </si>
  <si>
    <t>97007-06012</t>
  </si>
  <si>
    <t xml:space="preserve">BOLT,FLG. 6X12                    </t>
  </si>
  <si>
    <t>006-04277</t>
  </si>
  <si>
    <t>95027-06450</t>
  </si>
  <si>
    <t>BOLT,FLG.M6X45</t>
  </si>
  <si>
    <t>006-00128</t>
  </si>
  <si>
    <t>97007-08012</t>
  </si>
  <si>
    <t>BOLT,HEX.</t>
  </si>
  <si>
    <t>006-00130</t>
  </si>
  <si>
    <t>97007-08030</t>
  </si>
  <si>
    <t>006-00133</t>
  </si>
  <si>
    <t>97017-08025</t>
  </si>
  <si>
    <t>006-00119</t>
  </si>
  <si>
    <t>90101-08286</t>
  </si>
  <si>
    <t>006-00121</t>
  </si>
  <si>
    <t>90101-08590</t>
  </si>
  <si>
    <t xml:space="preserve">BOLT,HEX.                     </t>
  </si>
  <si>
    <t>006-00124</t>
  </si>
  <si>
    <t>90101-10417</t>
  </si>
  <si>
    <t>006-00141</t>
  </si>
  <si>
    <t>91317-06012</t>
  </si>
  <si>
    <t xml:space="preserve">BOLT,HEX. SOCKET HEAD         </t>
  </si>
  <si>
    <t>006-00142</t>
  </si>
  <si>
    <t>91317-06014</t>
  </si>
  <si>
    <t>006-00144</t>
  </si>
  <si>
    <t>91317-06025</t>
  </si>
  <si>
    <t>006-00145</t>
  </si>
  <si>
    <t>90119-05001</t>
  </si>
  <si>
    <t xml:space="preserve">BOLT,HEX. W/WASHER            </t>
  </si>
  <si>
    <t>006-00148</t>
  </si>
  <si>
    <t>90113-06012</t>
  </si>
  <si>
    <t>BOLT,SET</t>
  </si>
  <si>
    <t>006-04138</t>
  </si>
  <si>
    <t>95027-90023</t>
  </si>
  <si>
    <t>BOLT,STOPPER LEVER  ASSY</t>
  </si>
  <si>
    <t>006-00149</t>
  </si>
  <si>
    <t>90116-06804</t>
  </si>
  <si>
    <t xml:space="preserve">BOLT,STUD                     </t>
  </si>
  <si>
    <t>006-00150</t>
  </si>
  <si>
    <t>90116-07035</t>
  </si>
  <si>
    <t>BOLT,STUD</t>
  </si>
  <si>
    <t>006-00151</t>
  </si>
  <si>
    <t>90116-08807</t>
  </si>
  <si>
    <t>006-02094</t>
  </si>
  <si>
    <t>90116-08597</t>
  </si>
  <si>
    <t>BOLT,STUD  (4ST)</t>
  </si>
  <si>
    <t>006-04209</t>
  </si>
  <si>
    <t>95027-06019</t>
  </si>
  <si>
    <t>BOLT,STUD 6X32</t>
  </si>
  <si>
    <t>006-00159</t>
  </si>
  <si>
    <t>90123-08013</t>
  </si>
  <si>
    <t>BOLT,WIRE ADJ.</t>
  </si>
  <si>
    <t>006-00160</t>
  </si>
  <si>
    <t>90123-08806</t>
  </si>
  <si>
    <t xml:space="preserve">BOLT,WIRE ADJ.                </t>
  </si>
  <si>
    <t>006-00172</t>
  </si>
  <si>
    <t>5HM-E6371-00</t>
  </si>
  <si>
    <t xml:space="preserve">BOSS,CLUTCH                   </t>
  </si>
  <si>
    <t>006-00171</t>
  </si>
  <si>
    <t>37R-E6371-00</t>
  </si>
  <si>
    <t>BOSS,CLUTCH    3AH</t>
  </si>
  <si>
    <t>006-04943</t>
  </si>
  <si>
    <t>BOTTLE WITH CAP (DYL LUBE)</t>
  </si>
  <si>
    <t>006-01115</t>
  </si>
  <si>
    <t>5HM-F4732-00</t>
  </si>
  <si>
    <t>BOTTOM PLATE</t>
  </si>
  <si>
    <t>006-01110</t>
  </si>
  <si>
    <t>3AH-F4732-00</t>
  </si>
  <si>
    <t>006-01787</t>
  </si>
  <si>
    <t>3B1-F470E-00</t>
  </si>
  <si>
    <t xml:space="preserve">BOTTOM PLATE COMP.            </t>
  </si>
  <si>
    <t>006-04717</t>
  </si>
  <si>
    <t>BOX BATTERY PACKING</t>
  </si>
  <si>
    <t>006-04818</t>
  </si>
  <si>
    <t>04*01*03</t>
  </si>
  <si>
    <t>BOX C.D.I</t>
  </si>
  <si>
    <t>006-04714</t>
  </si>
  <si>
    <t>150 x 90 x110 MM</t>
  </si>
  <si>
    <t>BOX CARBURATOR (3AH/5HM)</t>
  </si>
  <si>
    <t>006-05092</t>
  </si>
  <si>
    <t>BOX</t>
  </si>
  <si>
    <t>BOX CHAIN SET</t>
  </si>
  <si>
    <t>006-04874</t>
  </si>
  <si>
    <t>6*3*1</t>
  </si>
  <si>
    <t>BOX CONNECTING ROD (7DY) (5HM)</t>
  </si>
  <si>
    <t>006-04919</t>
  </si>
  <si>
    <t>8*5*2</t>
  </si>
  <si>
    <t>BOX COVER OUTER</t>
  </si>
  <si>
    <t>006-04918</t>
  </si>
  <si>
    <t>8*7*2</t>
  </si>
  <si>
    <t>BOX COVER UPPER</t>
  </si>
  <si>
    <t>006-05090</t>
  </si>
  <si>
    <t>08 X 2.50 X 2.50</t>
  </si>
  <si>
    <t>BOX FUEL COCK 08 X 2.50 X 2.50</t>
  </si>
  <si>
    <t>006-04873</t>
  </si>
  <si>
    <t>6*3*2</t>
  </si>
  <si>
    <t>BOX FUEL COCK 7DY</t>
  </si>
  <si>
    <t>006-04925</t>
  </si>
  <si>
    <t>4*4*2</t>
  </si>
  <si>
    <t>BOX HORN (7DY) (3AH) (5HM)</t>
  </si>
  <si>
    <t>006-04715</t>
  </si>
  <si>
    <t>55 x 50 x 50 MM</t>
  </si>
  <si>
    <t>BOX PISTON</t>
  </si>
  <si>
    <t>006-04861</t>
  </si>
  <si>
    <t>3*2*2</t>
  </si>
  <si>
    <t>BOX PISTON KIT 7DY</t>
  </si>
  <si>
    <t>006-04716</t>
  </si>
  <si>
    <t>65 x 60 x 12 MM</t>
  </si>
  <si>
    <t>BOX RING PISTON</t>
  </si>
  <si>
    <t>006-05083</t>
  </si>
  <si>
    <t>12." X03.25" X08.00"</t>
  </si>
  <si>
    <t>BOX SIDE COVER</t>
  </si>
  <si>
    <t>006-04719</t>
  </si>
  <si>
    <t>24 x 20 x 85</t>
  </si>
  <si>
    <t>BOX SPARK PLUG (SINGLE)</t>
  </si>
  <si>
    <t>006-04860</t>
  </si>
  <si>
    <t>6*10*7</t>
  </si>
  <si>
    <t>BOX SPEED METER 3B11</t>
  </si>
  <si>
    <t>006-05091</t>
  </si>
  <si>
    <t>08 X</t>
  </si>
  <si>
    <t>BOX SPROCKET SET 08 X 07.50 X 02</t>
  </si>
  <si>
    <t>006-04926</t>
  </si>
  <si>
    <t>4*4*3</t>
  </si>
  <si>
    <t>BOX SWITCH SET (3AH) (5HM)</t>
  </si>
  <si>
    <t>006-02165</t>
  </si>
  <si>
    <t>4W8-21171-00</t>
  </si>
  <si>
    <t>BOX, BATTERY (6v)</t>
  </si>
  <si>
    <t>006-01771</t>
  </si>
  <si>
    <t>3B1-F177G-00</t>
  </si>
  <si>
    <t xml:space="preserve">BOX,BATTERY                   </t>
  </si>
  <si>
    <t>006-00182</t>
  </si>
  <si>
    <t>3AH-F177G-00</t>
  </si>
  <si>
    <t>BOX,BATTERY</t>
  </si>
  <si>
    <t>006-00184</t>
  </si>
  <si>
    <t>5HM-F814F-00</t>
  </si>
  <si>
    <t xml:space="preserve">BOX,SPARK PLUG                </t>
  </si>
  <si>
    <t>006-02858</t>
  </si>
  <si>
    <t>3AH-H4551-00-35</t>
  </si>
  <si>
    <t>BRACKET LICENSE (SQUARE). 3AH</t>
  </si>
  <si>
    <t>006-04350</t>
  </si>
  <si>
    <t>7DY-H3519-00</t>
  </si>
  <si>
    <t>BRACKET METER</t>
  </si>
  <si>
    <t>006-04519</t>
  </si>
  <si>
    <t>7DY-E4781-00</t>
  </si>
  <si>
    <t>BRACKET MUFFLER</t>
  </si>
  <si>
    <t>006-04779</t>
  </si>
  <si>
    <t>7DY-WF53E-00-01</t>
  </si>
  <si>
    <t>BRAKE SHOE  (7DY)</t>
  </si>
  <si>
    <t>006-04710</t>
  </si>
  <si>
    <t>3B1-F2530-00</t>
  </si>
  <si>
    <t>BRAKE SHOE 3B11.5HM6.3AHG</t>
  </si>
  <si>
    <t>006-02345</t>
  </si>
  <si>
    <t>3AHA-F5130-00</t>
  </si>
  <si>
    <t>Brake Shoe Comp  (3AHA)  OLD</t>
  </si>
  <si>
    <t>006-02023</t>
  </si>
  <si>
    <t>3AHC-F2530-00</t>
  </si>
  <si>
    <t>BRAKE SHOE COMP.  3AHC-3B1</t>
  </si>
  <si>
    <t>006-04353</t>
  </si>
  <si>
    <t>7DY-WF53E-00</t>
  </si>
  <si>
    <t>BRAKE SHOE KIT(FRONT)</t>
  </si>
  <si>
    <t>006-02022</t>
  </si>
  <si>
    <t>4W8-F2530-00</t>
  </si>
  <si>
    <t>BRAKE, SHOE 3AHA</t>
  </si>
  <si>
    <t>006-00227</t>
  </si>
  <si>
    <t>3AH-F7412-00</t>
  </si>
  <si>
    <t>BRAKET, FOOTREST_x000D_
_x000D_
_x000D_
_x000D_
_x000D_
_x000D_
_x000D_
_x000D_
_x000D_
_x000D_
_x000D_
_x000D_
_x000D_
_x000D_
_x000D_
_x000D_
BRACKET FOOTREST 1</t>
  </si>
  <si>
    <t>006-00187</t>
  </si>
  <si>
    <t>3AH-E5371-00</t>
  </si>
  <si>
    <t>BREATHER</t>
  </si>
  <si>
    <t>006-04553</t>
  </si>
  <si>
    <t>93310-32610</t>
  </si>
  <si>
    <t>BRG ROD CONNECTING.</t>
  </si>
  <si>
    <t>006-04576</t>
  </si>
  <si>
    <t>93306-06304</t>
  </si>
  <si>
    <t>BRG.</t>
  </si>
  <si>
    <t>006-00189</t>
  </si>
  <si>
    <t>4W8-F2176-00</t>
  </si>
  <si>
    <t xml:space="preserve">BRG.                          </t>
  </si>
  <si>
    <t>006-00190</t>
  </si>
  <si>
    <t>93306-00108</t>
  </si>
  <si>
    <t>006-00191</t>
  </si>
  <si>
    <t>93306-00210</t>
  </si>
  <si>
    <t>006-00192</t>
  </si>
  <si>
    <t>93306-00324</t>
  </si>
  <si>
    <t>006-00193</t>
  </si>
  <si>
    <t>93306-00406</t>
  </si>
  <si>
    <t>006-00194</t>
  </si>
  <si>
    <t>93306-20203</t>
  </si>
  <si>
    <t>006-00206</t>
  </si>
  <si>
    <t>93310-326M9</t>
  </si>
  <si>
    <t>006-00207</t>
  </si>
  <si>
    <t>93310-422E7</t>
  </si>
  <si>
    <t>006-00211</t>
  </si>
  <si>
    <t>93340-210Y0</t>
  </si>
  <si>
    <t>006-00197</t>
  </si>
  <si>
    <t>93306-205YG</t>
  </si>
  <si>
    <t>006-00198</t>
  </si>
  <si>
    <t>93306-30101</t>
  </si>
  <si>
    <t>006-00200</t>
  </si>
  <si>
    <t>93306-30311</t>
  </si>
  <si>
    <t>006-00201</t>
  </si>
  <si>
    <t>93306-30401</t>
  </si>
  <si>
    <t>006-00203</t>
  </si>
  <si>
    <t>93306-304X6</t>
  </si>
  <si>
    <t>006-00204</t>
  </si>
  <si>
    <t>93310-21403</t>
  </si>
  <si>
    <t>006-01913</t>
  </si>
  <si>
    <t>93306-204YC</t>
  </si>
  <si>
    <t>006-03048</t>
  </si>
  <si>
    <t>93315-31502</t>
  </si>
  <si>
    <t>006-02953</t>
  </si>
  <si>
    <t>93306-30103</t>
  </si>
  <si>
    <t>006-02976</t>
  </si>
  <si>
    <t>93306-203YR</t>
  </si>
  <si>
    <t>006-00212</t>
  </si>
  <si>
    <t>4ST-E5115-00</t>
  </si>
  <si>
    <t xml:space="preserve">BRG.,INSERT 1                 </t>
  </si>
  <si>
    <t>006-00220</t>
  </si>
  <si>
    <t>5ES-F4718-00</t>
  </si>
  <si>
    <t>BRKT.</t>
  </si>
  <si>
    <t>006-00216</t>
  </si>
  <si>
    <t>3AH-H5542-00</t>
  </si>
  <si>
    <t>BRKT.  CDI</t>
  </si>
  <si>
    <t>006-00234</t>
  </si>
  <si>
    <t>5ES-F1688-00</t>
  </si>
  <si>
    <t>BRKT.,1</t>
  </si>
  <si>
    <t>006-02539</t>
  </si>
  <si>
    <t>3AH-F7412-10</t>
  </si>
  <si>
    <t>006-01813</t>
  </si>
  <si>
    <t>3B1-F7263-00</t>
  </si>
  <si>
    <t xml:space="preserve">BRKT.,1                       </t>
  </si>
  <si>
    <t>006-00246</t>
  </si>
  <si>
    <t>5ES-F1689-00</t>
  </si>
  <si>
    <t>BRKT.,2</t>
  </si>
  <si>
    <t>006-00264</t>
  </si>
  <si>
    <t>3AH-H4551-00</t>
  </si>
  <si>
    <t>BRKT.,LICENSE</t>
  </si>
  <si>
    <t>006-01759</t>
  </si>
  <si>
    <t>3B1-F1685-00</t>
  </si>
  <si>
    <t xml:space="preserve">BRKT.,LICENSE                 </t>
  </si>
  <si>
    <t>006-00265</t>
  </si>
  <si>
    <t>58A-H3519-00</t>
  </si>
  <si>
    <t>BRKT.,METER</t>
  </si>
  <si>
    <t>006-00266</t>
  </si>
  <si>
    <t>5ES-H3519-00</t>
  </si>
  <si>
    <t>006-00268</t>
  </si>
  <si>
    <t>5ES-F1155-01</t>
  </si>
  <si>
    <t>BRKT.,OIL TANK</t>
  </si>
  <si>
    <t>006-00287</t>
  </si>
  <si>
    <t>3AH-H2110-00</t>
  </si>
  <si>
    <t>BTRY. ASSY.</t>
  </si>
  <si>
    <t>006-01835</t>
  </si>
  <si>
    <t>3B1-H4314-00</t>
  </si>
  <si>
    <t xml:space="preserve">BULB,HEAD LIGHT               </t>
  </si>
  <si>
    <t>006-04601</t>
  </si>
  <si>
    <t>7DY-34901-00</t>
  </si>
  <si>
    <t xml:space="preserve">BULB,HEAD LIGHT (12V,25/25W)              </t>
  </si>
  <si>
    <t>006-00301</t>
  </si>
  <si>
    <t>90385-24028</t>
  </si>
  <si>
    <t>BUSH.</t>
  </si>
  <si>
    <t>006-00302</t>
  </si>
  <si>
    <t>102-22123-00</t>
  </si>
  <si>
    <t xml:space="preserve">BUSH.,1                       </t>
  </si>
  <si>
    <t>006-00303</t>
  </si>
  <si>
    <t>5HM-F2216-00</t>
  </si>
  <si>
    <t xml:space="preserve">BUSH.,RR. SHOCK ABSORBER      </t>
  </si>
  <si>
    <t>006-02878</t>
  </si>
  <si>
    <t>3AH-F2216-00</t>
  </si>
  <si>
    <t>006-04784</t>
  </si>
  <si>
    <t>12*9*9</t>
  </si>
  <si>
    <t>C.C.C 2</t>
  </si>
  <si>
    <t>006-02059</t>
  </si>
  <si>
    <t>3AH-85540-00</t>
  </si>
  <si>
    <t>C.D.I UNIT ASSY   (6 VOLTS)</t>
  </si>
  <si>
    <t>006-02095</t>
  </si>
  <si>
    <t>5HM-85540-00</t>
  </si>
  <si>
    <t>C.D.I. UNIT ASSY</t>
  </si>
  <si>
    <t>006-02449</t>
  </si>
  <si>
    <t>5ES-F6335-00</t>
  </si>
  <si>
    <t>CABLE CLUTCH</t>
  </si>
  <si>
    <t>006-01925</t>
  </si>
  <si>
    <t>37R-26311-00</t>
  </si>
  <si>
    <t>CABLE THROTTLE   -1  OLD</t>
  </si>
  <si>
    <t>006-02399</t>
  </si>
  <si>
    <t>3A5-F6311-10</t>
  </si>
  <si>
    <t>CABLE,</t>
  </si>
  <si>
    <t>006-03944</t>
  </si>
  <si>
    <t>7DY-F6341-00</t>
  </si>
  <si>
    <t xml:space="preserve">CABLE, BREAK                  </t>
  </si>
  <si>
    <t>006-02140</t>
  </si>
  <si>
    <t>35Y-26331-00</t>
  </si>
  <si>
    <t>CABLE, STATER 1 (dx)</t>
  </si>
  <si>
    <t>006-01993</t>
  </si>
  <si>
    <t>58A-F6341-00</t>
  </si>
  <si>
    <t>CABLE,BRAKE  3AH</t>
  </si>
  <si>
    <t>006-03943</t>
  </si>
  <si>
    <t>7DY-F6335-00</t>
  </si>
  <si>
    <t xml:space="preserve">CABLE,CLUTCH              </t>
  </si>
  <si>
    <t>006-03942</t>
  </si>
  <si>
    <t>7DY-F6311-00</t>
  </si>
  <si>
    <t xml:space="preserve">CABLE,THROTTLE 1               </t>
  </si>
  <si>
    <t>006-04084</t>
  </si>
  <si>
    <t>94591-51085</t>
  </si>
  <si>
    <t>CAM CHAIN</t>
  </si>
  <si>
    <t>006-00305</t>
  </si>
  <si>
    <t>5HM-E2170-10</t>
  </si>
  <si>
    <t>CAM SHAFT ASSY.  (5HM)</t>
  </si>
  <si>
    <t>006-04225</t>
  </si>
  <si>
    <t>7DY-12171-00</t>
  </si>
  <si>
    <t>CAM SHIFT ASSY</t>
  </si>
  <si>
    <t>006-02125</t>
  </si>
  <si>
    <t>122-25351-02</t>
  </si>
  <si>
    <t>CAM, SHFT</t>
  </si>
  <si>
    <t>006-02005</t>
  </si>
  <si>
    <t>4GL-25351-00</t>
  </si>
  <si>
    <t>CAM,SHAFT  REAR</t>
  </si>
  <si>
    <t>006-00307</t>
  </si>
  <si>
    <t>3AH-F5351-00</t>
  </si>
  <si>
    <t xml:space="preserve">CAM,SHAFT 1                   </t>
  </si>
  <si>
    <t>006-00308</t>
  </si>
  <si>
    <t>5HM-F5351-00</t>
  </si>
  <si>
    <t>006-00310</t>
  </si>
  <si>
    <t>5HM-18541-00</t>
  </si>
  <si>
    <t xml:space="preserve">CAM,SHIFT                     </t>
  </si>
  <si>
    <t>006-00311</t>
  </si>
  <si>
    <t>3V8-F2117-00</t>
  </si>
  <si>
    <t xml:space="preserve">CAP                           </t>
  </si>
  <si>
    <t>006-00312</t>
  </si>
  <si>
    <t>3V8-F2315-00</t>
  </si>
  <si>
    <t>006-03995</t>
  </si>
  <si>
    <t>7DY-F2315-00</t>
  </si>
  <si>
    <t xml:space="preserve">CAP ,CHAIN CASE                          </t>
  </si>
  <si>
    <t>006-02110</t>
  </si>
  <si>
    <t>4X8-240602-05</t>
  </si>
  <si>
    <t>CAP ASSY (IMP)</t>
  </si>
  <si>
    <t>006-04664</t>
  </si>
  <si>
    <t>7DY-F4650-00</t>
  </si>
  <si>
    <t xml:space="preserve">CAP ASSY.                     </t>
  </si>
  <si>
    <t>006-00315</t>
  </si>
  <si>
    <t>5ES-F4610-00</t>
  </si>
  <si>
    <t>CAP ASSY.  F/T  5ES</t>
  </si>
  <si>
    <t>006-00314</t>
  </si>
  <si>
    <t>3AH-F4650-00</t>
  </si>
  <si>
    <t>CAP ASSY. F/T</t>
  </si>
  <si>
    <t>006-00316</t>
  </si>
  <si>
    <t>37R-E4481-00</t>
  </si>
  <si>
    <t>CAP,CARB.</t>
  </si>
  <si>
    <t>006-00317</t>
  </si>
  <si>
    <t>4W8-E4412-00</t>
  </si>
  <si>
    <t>CAP,CASE 1</t>
  </si>
  <si>
    <t>006-00318</t>
  </si>
  <si>
    <t>5ES-E4412-00</t>
  </si>
  <si>
    <t>006-00326</t>
  </si>
  <si>
    <t>3XO-E4101-00</t>
  </si>
  <si>
    <t>CARB. ASSY.,LH.</t>
  </si>
  <si>
    <t>006-01711</t>
  </si>
  <si>
    <t>3B1-E4101-00</t>
  </si>
  <si>
    <t xml:space="preserve">CARB. ASSY.,LH.               </t>
  </si>
  <si>
    <t>006-02977</t>
  </si>
  <si>
    <t>5ES-E4101-00</t>
  </si>
  <si>
    <t>CARBURATOR  ASSY.  YB-100</t>
  </si>
  <si>
    <t>006-04558</t>
  </si>
  <si>
    <t>3B13-E4101-01</t>
  </si>
  <si>
    <t>CARBURATOR ASSY (NEW)</t>
  </si>
  <si>
    <t>006-04166</t>
  </si>
  <si>
    <t>7DY-E4101-00</t>
  </si>
  <si>
    <t xml:space="preserve">CARBURETOR ASSY. </t>
  </si>
  <si>
    <t>006-00327</t>
  </si>
  <si>
    <t>5HM-E4101-00</t>
  </si>
  <si>
    <t>CARBURETOR ASSY. 1   (5HM)</t>
  </si>
  <si>
    <t>006-04944</t>
  </si>
  <si>
    <t>CARTON (DYL LUBE)</t>
  </si>
  <si>
    <t>006-04727</t>
  </si>
  <si>
    <t>27.25 x 26.75 x 19</t>
  </si>
  <si>
    <t>CARTON 3B1</t>
  </si>
  <si>
    <t>006-04788</t>
  </si>
  <si>
    <t>17.75*14*9</t>
  </si>
  <si>
    <t>CARTON BODY CYLENDER</t>
  </si>
  <si>
    <t>006-04712</t>
  </si>
  <si>
    <t>371037</t>
  </si>
  <si>
    <t>CARTON BOX FOR REAR ARM-3AH</t>
  </si>
  <si>
    <t>006-04720</t>
  </si>
  <si>
    <t>22.5 x 21 x 12</t>
  </si>
  <si>
    <t>CARTON CHAIN CASE</t>
  </si>
  <si>
    <t>006-04782</t>
  </si>
  <si>
    <t>22.5*21*12</t>
  </si>
  <si>
    <t>CARTON CHAIN CASE PLAIN</t>
  </si>
  <si>
    <t>006-03304</t>
  </si>
  <si>
    <t>21*11.5*27</t>
  </si>
  <si>
    <t>CARTON DBL SEAT</t>
  </si>
  <si>
    <t>006-04786</t>
  </si>
  <si>
    <t>29*10.5*13</t>
  </si>
  <si>
    <t>CARTON DOUBLE SEAT</t>
  </si>
  <si>
    <t>006-04724</t>
  </si>
  <si>
    <t>22 x 12.5 x 22.5</t>
  </si>
  <si>
    <t>CARTON FUEL TANK</t>
  </si>
  <si>
    <t>006-04785</t>
  </si>
  <si>
    <t>29.25*7.75*5.75</t>
  </si>
  <si>
    <t>CARTON HANDLE BAR</t>
  </si>
  <si>
    <t>006-04723</t>
  </si>
  <si>
    <t>29.25 x 17.25 x 10</t>
  </si>
  <si>
    <t>CARTON MUFFLER 3AH</t>
  </si>
  <si>
    <t>006-04725</t>
  </si>
  <si>
    <t>38.75 x 11.5 x 11.0</t>
  </si>
  <si>
    <t>CARTON MUFFLER 5HM</t>
  </si>
  <si>
    <t>006-04778</t>
  </si>
  <si>
    <t>13.5*12.5*10.5</t>
  </si>
  <si>
    <t>CARTON REAR SHOCK 3AH/7DY</t>
  </si>
  <si>
    <t>006-04722</t>
  </si>
  <si>
    <t>27.25 x  26.75 x 9.7</t>
  </si>
  <si>
    <t>CARTON RR.FENDER</t>
  </si>
  <si>
    <t>006-04721</t>
  </si>
  <si>
    <t>24.5 x 12.25 x 12</t>
  </si>
  <si>
    <t>CARTON SIDE COVER</t>
  </si>
  <si>
    <t>006-04783</t>
  </si>
  <si>
    <t>24.65*12.5*12.25</t>
  </si>
  <si>
    <t>CARTON SIDE COVER PLAIN</t>
  </si>
  <si>
    <t>006-04726</t>
  </si>
  <si>
    <t>12.25 x 12.25 x 12</t>
  </si>
  <si>
    <t>CARTON SMALL</t>
  </si>
  <si>
    <t>006-00331</t>
  </si>
  <si>
    <t>5ES-E4411-00</t>
  </si>
  <si>
    <t>CASE AIR CLEANER ASSY_x000D_
CASE AIR CLEANER ASSY_x000D_
CASE AIR CLEANER  5ES</t>
  </si>
  <si>
    <t>006-04499</t>
  </si>
  <si>
    <t>7DY-F2330-00-35</t>
  </si>
  <si>
    <t>CASE, CHAIN SET</t>
  </si>
  <si>
    <t>006-00332</t>
  </si>
  <si>
    <t>5HM-E4411-00</t>
  </si>
  <si>
    <t xml:space="preserve">CASE,AIR FILTER               </t>
  </si>
  <si>
    <t>006-00330</t>
  </si>
  <si>
    <t>4W8-E4411-00</t>
  </si>
  <si>
    <t>CASE,AIR FILTER</t>
  </si>
  <si>
    <t>006-00345</t>
  </si>
  <si>
    <t>3AH-85540-20</t>
  </si>
  <si>
    <t>CDI. UNIT ASSY.</t>
  </si>
  <si>
    <t>006-00346</t>
  </si>
  <si>
    <t>5HM-H5540-10</t>
  </si>
  <si>
    <t xml:space="preserve">CDI. UNIT ASSY.               </t>
  </si>
  <si>
    <t>006-04164</t>
  </si>
  <si>
    <t>7DY-H5540-00</t>
  </si>
  <si>
    <t>006-00348</t>
  </si>
  <si>
    <t>94568-99101</t>
  </si>
  <si>
    <t xml:space="preserve">CHAIN                         </t>
  </si>
  <si>
    <t>006-00349</t>
  </si>
  <si>
    <t>94591-51086</t>
  </si>
  <si>
    <t>006-02127</t>
  </si>
  <si>
    <t>9X568-99097</t>
  </si>
  <si>
    <t>CHAIN  ASSY  (98 L)  DAIDO____</t>
  </si>
  <si>
    <t>006-02313</t>
  </si>
  <si>
    <t>94568-99102</t>
  </si>
  <si>
    <t>Chain (DID420 102LL)</t>
  </si>
  <si>
    <t>006-02337</t>
  </si>
  <si>
    <t>94580-52098</t>
  </si>
  <si>
    <t>Chain (DID420M 98L)</t>
  </si>
  <si>
    <t>006-02522</t>
  </si>
  <si>
    <t>9Y580-52101</t>
  </si>
  <si>
    <t>CHAIN ASSY    YD100</t>
  </si>
  <si>
    <t>006-03913</t>
  </si>
  <si>
    <t>H5-1097</t>
  </si>
  <si>
    <t>CHAIN ASSY (98 LINKS)</t>
  </si>
  <si>
    <t>006-02739</t>
  </si>
  <si>
    <t>4W8-F2310-00-35</t>
  </si>
  <si>
    <t>CHAIN CASE ASSY  3AHD</t>
  </si>
  <si>
    <t>006-01685</t>
  </si>
  <si>
    <t>5HM-F2310-00-35</t>
  </si>
  <si>
    <t xml:space="preserve">CHAIN CASE ASSY.              </t>
  </si>
  <si>
    <t>006-00351</t>
  </si>
  <si>
    <t>4W8-F2310-00</t>
  </si>
  <si>
    <t>CHAIN CASE ASSY.</t>
  </si>
  <si>
    <t>006-00350</t>
  </si>
  <si>
    <t>4W8-F2310-00-</t>
  </si>
  <si>
    <t>CHAIN CASE ASSY. 3AH</t>
  </si>
  <si>
    <t>006-04183</t>
  </si>
  <si>
    <t>7DY-94570-00</t>
  </si>
  <si>
    <t>CHAIN, (DID420M-104RJ)</t>
  </si>
  <si>
    <t>006-02126</t>
  </si>
  <si>
    <t>9Y580-52099</t>
  </si>
  <si>
    <t>CHAIN, DRIVE</t>
  </si>
  <si>
    <t>006-02242</t>
  </si>
  <si>
    <t>3B1-E8110-00</t>
  </si>
  <si>
    <t xml:space="preserve">CHANGE PEDAL ASSY.            </t>
  </si>
  <si>
    <t>006-02117</t>
  </si>
  <si>
    <t>3M5-18101-01</t>
  </si>
  <si>
    <t>CHANGE SHAFT ASSY</t>
  </si>
  <si>
    <t>006-00354</t>
  </si>
  <si>
    <t>93410-20038</t>
  </si>
  <si>
    <t xml:space="preserve">CIRCLIP                       </t>
  </si>
  <si>
    <t>006-00355</t>
  </si>
  <si>
    <t>93430-12008</t>
  </si>
  <si>
    <t>CIRCLIP</t>
  </si>
  <si>
    <t>006-00358</t>
  </si>
  <si>
    <t>93440-10153</t>
  </si>
  <si>
    <t>006-00360</t>
  </si>
  <si>
    <t>93450-14088</t>
  </si>
  <si>
    <t>006-00361</t>
  </si>
  <si>
    <t>93450-15023</t>
  </si>
  <si>
    <t>006-04158</t>
  </si>
  <si>
    <t>93410-20040</t>
  </si>
  <si>
    <t xml:space="preserve">CIRCLIP  </t>
  </si>
  <si>
    <t>006-04105</t>
  </si>
  <si>
    <t>93450-14087</t>
  </si>
  <si>
    <t xml:space="preserve">CIRCLIP </t>
  </si>
  <si>
    <t>006-00364</t>
  </si>
  <si>
    <t>99080-09600</t>
  </si>
  <si>
    <t>CIRCLIP (E)</t>
  </si>
  <si>
    <t>006-00365</t>
  </si>
  <si>
    <t>99001-10600</t>
  </si>
  <si>
    <t>006-03004</t>
  </si>
  <si>
    <t>99001-08600</t>
  </si>
  <si>
    <t>006-00367</t>
  </si>
  <si>
    <t>99009-10400</t>
  </si>
  <si>
    <t xml:space="preserve">CIRCLIP (S)                   </t>
  </si>
  <si>
    <t>006-00368</t>
  </si>
  <si>
    <t>99009-13400</t>
  </si>
  <si>
    <t>CIRCLIP (S)</t>
  </si>
  <si>
    <t>006-00369</t>
  </si>
  <si>
    <t>99009-15400</t>
  </si>
  <si>
    <t>006-00370</t>
  </si>
  <si>
    <t>99009-19400</t>
  </si>
  <si>
    <t>006-00371</t>
  </si>
  <si>
    <t>99009-20400</t>
  </si>
  <si>
    <t>006-00372</t>
  </si>
  <si>
    <t>99009-30400</t>
  </si>
  <si>
    <t>006-00374</t>
  </si>
  <si>
    <t>90462-05012</t>
  </si>
  <si>
    <t>CLAMP</t>
  </si>
  <si>
    <t>006-00377</t>
  </si>
  <si>
    <t>90464-18246</t>
  </si>
  <si>
    <t>006-00379</t>
  </si>
  <si>
    <t>90465-06056</t>
  </si>
  <si>
    <t>006-00380</t>
  </si>
  <si>
    <t>90465-06376</t>
  </si>
  <si>
    <t xml:space="preserve">CLAMP                         </t>
  </si>
  <si>
    <t>006-00381</t>
  </si>
  <si>
    <t>90465-08125</t>
  </si>
  <si>
    <t>006-00382</t>
  </si>
  <si>
    <t>90465-08230</t>
  </si>
  <si>
    <t>006-00383</t>
  </si>
  <si>
    <t>90460-43053</t>
  </si>
  <si>
    <t xml:space="preserve">CLAMP,HOSE                    </t>
  </si>
  <si>
    <t>006-00384</t>
  </si>
  <si>
    <t>90460-53808</t>
  </si>
  <si>
    <t>CLAMP,HOSE</t>
  </si>
  <si>
    <t>006-00385</t>
  </si>
  <si>
    <t>90460-58807</t>
  </si>
  <si>
    <t>006-04584</t>
  </si>
  <si>
    <t>7DY-H1195-00</t>
  </si>
  <si>
    <t xml:space="preserve">Clamper Cord
</t>
  </si>
  <si>
    <t>006-02907</t>
  </si>
  <si>
    <t>5ES-E5433-00</t>
  </si>
  <si>
    <t>CLEANER,DRAIN</t>
  </si>
  <si>
    <t>006-00387</t>
  </si>
  <si>
    <t>90467-06016</t>
  </si>
  <si>
    <t>CLIP</t>
  </si>
  <si>
    <t>006-00392</t>
  </si>
  <si>
    <t>90468-02033</t>
  </si>
  <si>
    <t>006-00393</t>
  </si>
  <si>
    <t>90468-15009</t>
  </si>
  <si>
    <t>006-00394</t>
  </si>
  <si>
    <t>90468-23194</t>
  </si>
  <si>
    <t xml:space="preserve">CLIP                          </t>
  </si>
  <si>
    <t>006-00395</t>
  </si>
  <si>
    <t>90468-26048</t>
  </si>
  <si>
    <t>006-01677</t>
  </si>
  <si>
    <t>180-15687-00</t>
  </si>
  <si>
    <t>CLIP GEAR KICK  (YB-80)</t>
  </si>
  <si>
    <t>006-00398</t>
  </si>
  <si>
    <t>3AH-E6300-01</t>
  </si>
  <si>
    <t>CLUTCH ASSY.</t>
  </si>
  <si>
    <t>006-00399</t>
  </si>
  <si>
    <t>5HM-E6300-00</t>
  </si>
  <si>
    <t>006-04261</t>
  </si>
  <si>
    <t>7DY-16000-00</t>
  </si>
  <si>
    <t>006-04527</t>
  </si>
  <si>
    <t>95607-14001</t>
  </si>
  <si>
    <t>CLUTCH NUT WITH LOCK</t>
  </si>
  <si>
    <t>006-04106</t>
  </si>
  <si>
    <t>7DY-18351-00</t>
  </si>
  <si>
    <t xml:space="preserve">CLUTCH OUTER CASE </t>
  </si>
  <si>
    <t>006-02128</t>
  </si>
  <si>
    <t>183-25149-00</t>
  </si>
  <si>
    <t>CLUTCH, METER  IMP</t>
  </si>
  <si>
    <t>006-00401</t>
  </si>
  <si>
    <t>4W8-F5366-01</t>
  </si>
  <si>
    <t xml:space="preserve">CLUTCH,HUB                    </t>
  </si>
  <si>
    <t>006-04358</t>
  </si>
  <si>
    <t>7DY-F5366-00</t>
  </si>
  <si>
    <t>006-00402</t>
  </si>
  <si>
    <t>3AH-F5149-00</t>
  </si>
  <si>
    <t xml:space="preserve">CLUTCH,METER                  </t>
  </si>
  <si>
    <t>006-01669</t>
  </si>
  <si>
    <t>2AL-85580-MO</t>
  </si>
  <si>
    <t>COIL PULSER</t>
  </si>
  <si>
    <t>006-02111</t>
  </si>
  <si>
    <t>58E-81313-00</t>
  </si>
  <si>
    <t>COIL, LIGHTING 1</t>
  </si>
  <si>
    <t>006-02908</t>
  </si>
  <si>
    <t>90387-20809</t>
  </si>
  <si>
    <t>COLLAR</t>
  </si>
  <si>
    <t>006-02816</t>
  </si>
  <si>
    <t>90387-20808</t>
  </si>
  <si>
    <t>006-00403</t>
  </si>
  <si>
    <t>3AH-F1749-00</t>
  </si>
  <si>
    <t>006-00406</t>
  </si>
  <si>
    <t>5DE-H4145-00</t>
  </si>
  <si>
    <t xml:space="preserve">COLLAR                        </t>
  </si>
  <si>
    <t>006-00411</t>
  </si>
  <si>
    <t>90387-065J6</t>
  </si>
  <si>
    <t>006-00412</t>
  </si>
  <si>
    <t>90387-087K5</t>
  </si>
  <si>
    <t>006-00415</t>
  </si>
  <si>
    <t>90387-1503D</t>
  </si>
  <si>
    <t>006-00416</t>
  </si>
  <si>
    <t>90387-167L5</t>
  </si>
  <si>
    <t>006-00418</t>
  </si>
  <si>
    <t>90387-20017</t>
  </si>
  <si>
    <t>006-00419</t>
  </si>
  <si>
    <t>90387-20491</t>
  </si>
  <si>
    <t>006-00420</t>
  </si>
  <si>
    <t>90387-204E7</t>
  </si>
  <si>
    <t>006-00422</t>
  </si>
  <si>
    <t>2N3-13515-00</t>
  </si>
  <si>
    <t>COLLAR,VALVE 1</t>
  </si>
  <si>
    <t>006-01694</t>
  </si>
  <si>
    <t>481-81325-00</t>
  </si>
  <si>
    <t>CONDENSER</t>
  </si>
  <si>
    <t>006-01654</t>
  </si>
  <si>
    <t>1M7-11650-00</t>
  </si>
  <si>
    <t>CONNECTING ROD  (3AH)</t>
  </si>
  <si>
    <t>006-01665</t>
  </si>
  <si>
    <t>302-11650-00</t>
  </si>
  <si>
    <t>CONNECTING ROD ASSY  (YBOLD)</t>
  </si>
  <si>
    <t>006-02084</t>
  </si>
  <si>
    <t>369-11650-00</t>
  </si>
  <si>
    <t>CONNECTING ROD ASSY (YB OLD)</t>
  </si>
  <si>
    <t>006-04858</t>
  </si>
  <si>
    <t>5HM-11650-00</t>
  </si>
  <si>
    <t>CONNECTING ROD KIT</t>
  </si>
  <si>
    <t>006-04854</t>
  </si>
  <si>
    <t>7DY-11650-00</t>
  </si>
  <si>
    <t>006-00430</t>
  </si>
  <si>
    <t>3AH-H355J-00</t>
  </si>
  <si>
    <t>CORD COMP.,2</t>
  </si>
  <si>
    <t>006-04232</t>
  </si>
  <si>
    <t>7DY-12118-00</t>
  </si>
  <si>
    <t>COTTER, VALVE</t>
  </si>
  <si>
    <t>006-03015</t>
  </si>
  <si>
    <t>32M-F1711-01-PO</t>
  </si>
  <si>
    <t>COVE RSIDE 1</t>
  </si>
  <si>
    <t>006-00433</t>
  </si>
  <si>
    <t>5ES-E5413-00</t>
  </si>
  <si>
    <t>COVER  CARB</t>
  </si>
  <si>
    <t>006-04191</t>
  </si>
  <si>
    <t>7DY-11184-00</t>
  </si>
  <si>
    <t xml:space="preserve">COVER (R) CYLINDER HEAD COMP. </t>
  </si>
  <si>
    <t>006-03869</t>
  </si>
  <si>
    <t>5HM6-F1711-01-33</t>
  </si>
  <si>
    <t>COVER , SIDE 1 (BLACK)</t>
  </si>
  <si>
    <t>006-03036</t>
  </si>
  <si>
    <t>37R-F5421-00</t>
  </si>
  <si>
    <t>COVER CRANK CASE 2 3AHA</t>
  </si>
  <si>
    <t>006-02157</t>
  </si>
  <si>
    <t>5HM-E5411-00</t>
  </si>
  <si>
    <t>COVER CRANKCASE 1  5HM1</t>
  </si>
  <si>
    <t>006-03946</t>
  </si>
  <si>
    <t>7DY-E4441-00</t>
  </si>
  <si>
    <t xml:space="preserve">COVER ELEMENT </t>
  </si>
  <si>
    <t>006-04189</t>
  </si>
  <si>
    <t>7DY-11183-00</t>
  </si>
  <si>
    <t>COVER FRONT, HEAD CYLINDER</t>
  </si>
  <si>
    <t>006-03013</t>
  </si>
  <si>
    <t>3AH-F3132-EG</t>
  </si>
  <si>
    <t>COVER OUTER -2</t>
  </si>
  <si>
    <t>006-02457</t>
  </si>
  <si>
    <t>3AH-F3122-00-33</t>
  </si>
  <si>
    <t>COVER OUTER 1 BLK</t>
  </si>
  <si>
    <t>006-04905</t>
  </si>
  <si>
    <t>3AH-F3141-00-PO</t>
  </si>
  <si>
    <t xml:space="preserve">COVER OUTER SET (RED)  3AHG _x000D_
_x000D_
</t>
  </si>
  <si>
    <t>006-02876</t>
  </si>
  <si>
    <t>5HM-F00001-00-33</t>
  </si>
  <si>
    <t>COVER SIDE   RH BLK  5HM 1</t>
  </si>
  <si>
    <t>006-02877</t>
  </si>
  <si>
    <t>5HM-F0002-00-33</t>
  </si>
  <si>
    <t>COVER SIDE  LH  BLK 5HM1</t>
  </si>
  <si>
    <t>006-02423</t>
  </si>
  <si>
    <t>5HM-F1711-00-P2</t>
  </si>
  <si>
    <t>COVER SIDE 1 (OCS)      5HM3</t>
  </si>
  <si>
    <t>006-02368</t>
  </si>
  <si>
    <t>5HM-F1711-01-P0</t>
  </si>
  <si>
    <t>COVER SIDE 1 RED       5HM1</t>
  </si>
  <si>
    <t>006-01682</t>
  </si>
  <si>
    <t>5HM3-F1711-RE-P0</t>
  </si>
  <si>
    <t>COVER SIDE 1(RED)  5HM3</t>
  </si>
  <si>
    <t>006-02422</t>
  </si>
  <si>
    <t>5HM-F1721-00-P0</t>
  </si>
  <si>
    <t>COVER SIDE 2 (OCS)</t>
  </si>
  <si>
    <t>006-01683</t>
  </si>
  <si>
    <t>5HM3-F1721-RE-P0</t>
  </si>
  <si>
    <t>COVER SIDE 2 (RED)   5HM3</t>
  </si>
  <si>
    <t>006-02408</t>
  </si>
  <si>
    <t>5HM-F1721-01-P0</t>
  </si>
  <si>
    <t>COVER SIDE 2 RED  5HM1</t>
  </si>
  <si>
    <t>006-02438</t>
  </si>
  <si>
    <t>5HM-F1721-50-P1</t>
  </si>
  <si>
    <t>COVER SIDE 2 SLV  5HM1</t>
  </si>
  <si>
    <t>006-01946</t>
  </si>
  <si>
    <t>5HM-F1711-01-P1</t>
  </si>
  <si>
    <t>006-02479</t>
  </si>
  <si>
    <t>5ES4-F1721-00-PO</t>
  </si>
  <si>
    <t>COVER SIDE RH. 5ES4 RED</t>
  </si>
  <si>
    <t>006-03693</t>
  </si>
  <si>
    <t xml:space="preserve">5HM6-F1711-01-PO_x000D_
</t>
  </si>
  <si>
    <t>COVER SIDE-1</t>
  </si>
  <si>
    <t>006-03694</t>
  </si>
  <si>
    <t>5HM6-F1721-01-PO</t>
  </si>
  <si>
    <t xml:space="preserve">COVER SIDE-2 </t>
  </si>
  <si>
    <t>006-02477</t>
  </si>
  <si>
    <t>5ES-F1711-00-P0</t>
  </si>
  <si>
    <t>COVER SIDE1  (5ES4)</t>
  </si>
  <si>
    <t>006-04530</t>
  </si>
  <si>
    <t>7DY-F4700-00-33</t>
  </si>
  <si>
    <t>COVER TAIL SET (BLACK)</t>
  </si>
  <si>
    <t>006-04529</t>
  </si>
  <si>
    <t>7DY-F4700-00-PO</t>
  </si>
  <si>
    <t>COVER TAIL SET (RED)</t>
  </si>
  <si>
    <t>006-04884</t>
  </si>
  <si>
    <t>3B15-F471K-00-33</t>
  </si>
  <si>
    <t>COVER TAIL-1 (BLACK)</t>
  </si>
  <si>
    <t>006-04889</t>
  </si>
  <si>
    <t>3B15-F471K-00-4C</t>
  </si>
  <si>
    <t>COVER TAIL-1 (BLUE)</t>
  </si>
  <si>
    <t>006-04879</t>
  </si>
  <si>
    <t>3B15-F471K-00-P0</t>
  </si>
  <si>
    <t>COVER TAIL-1 (RED)</t>
  </si>
  <si>
    <t>006-04885</t>
  </si>
  <si>
    <t>3B15-F472K-00-33</t>
  </si>
  <si>
    <t>COVER TAIL-2 (BLACK)</t>
  </si>
  <si>
    <t>006-04890</t>
  </si>
  <si>
    <t>3B15-F472K-00-4C</t>
  </si>
  <si>
    <t>COVER TAIL-2 (BLUE)</t>
  </si>
  <si>
    <t>006-04880</t>
  </si>
  <si>
    <t>3B15-F472K-00-P0</t>
  </si>
  <si>
    <t>COVER TAIL-2 (RED)</t>
  </si>
  <si>
    <t>006-04495</t>
  </si>
  <si>
    <t>7DY-11186-00</t>
  </si>
  <si>
    <t>COVER TAPPET ADJUSTING IN/EX</t>
  </si>
  <si>
    <t>006-02453</t>
  </si>
  <si>
    <t>5ES-F3121-00-33</t>
  </si>
  <si>
    <t>COVER UPPER 1 BLK</t>
  </si>
  <si>
    <t>006-02469</t>
  </si>
  <si>
    <t>3AH-23231-00-EG</t>
  </si>
  <si>
    <t>COVER UPPER 2  IMP</t>
  </si>
  <si>
    <t>006-02454</t>
  </si>
  <si>
    <t>5ES-F3131-00-33</t>
  </si>
  <si>
    <t>COVER UPPER 2 BLK</t>
  </si>
  <si>
    <t>006-04910</t>
  </si>
  <si>
    <t>3B1-F3141-00-33</t>
  </si>
  <si>
    <t xml:space="preserve">COVER UPPER SET (BLACK) 3B11 _x000D_
_x000D_
</t>
  </si>
  <si>
    <t>006-04903</t>
  </si>
  <si>
    <t>7DY-F3141-00-33</t>
  </si>
  <si>
    <t xml:space="preserve">COVER UPPER SET (BLACK) 7DY _x000D_
_x000D_
</t>
  </si>
  <si>
    <t>006-04911</t>
  </si>
  <si>
    <t>3B1-F3141-00-4C</t>
  </si>
  <si>
    <t xml:space="preserve">COVER UPPER SET (BLUE) 3B11 _x000D_
_x000D_
</t>
  </si>
  <si>
    <t>006-04907</t>
  </si>
  <si>
    <t>3AH-F3141-10-PO</t>
  </si>
  <si>
    <t xml:space="preserve">COVER UPPER SET (RED)  3AHG _x000D_
_x000D_
</t>
  </si>
  <si>
    <t>006-04902</t>
  </si>
  <si>
    <t>7DY-F3141-00-PO</t>
  </si>
  <si>
    <t xml:space="preserve">COVER UPPER SET (RED)  7DY _x000D_
_x000D_
</t>
  </si>
  <si>
    <t>006-04909</t>
  </si>
  <si>
    <t>3B1-F3141-00-PO</t>
  </si>
  <si>
    <t xml:space="preserve">COVER UPPER SET (RED) 3B11 _x000D_
_x000D_
</t>
  </si>
  <si>
    <t>006-04908</t>
  </si>
  <si>
    <t>5HM-F3141-00-PO</t>
  </si>
  <si>
    <t xml:space="preserve">COVER UPPER SET (RED) 5HM _x000D_
_x000D_
</t>
  </si>
  <si>
    <t>006-04912</t>
  </si>
  <si>
    <t>3B1-F3141-00-P1</t>
  </si>
  <si>
    <t xml:space="preserve">COVER UPPER SET (SILVER) 3B11 _x000D_
_x000D_
</t>
  </si>
  <si>
    <t>006-02012</t>
  </si>
  <si>
    <t>37R-E5413-00</t>
  </si>
  <si>
    <t>COVER, CARBURETOR</t>
  </si>
  <si>
    <t>006-04237</t>
  </si>
  <si>
    <t>7DY-15431-00</t>
  </si>
  <si>
    <t>COVER, CLUTCH</t>
  </si>
  <si>
    <t>006-02074</t>
  </si>
  <si>
    <t>3AH-E5411-00</t>
  </si>
  <si>
    <t>COVER, CRANK CASE 1  (3AHB)</t>
  </si>
  <si>
    <t>006-04549</t>
  </si>
  <si>
    <t>7DY-15411- 00</t>
  </si>
  <si>
    <t>COVER, CRANKCASE 1</t>
  </si>
  <si>
    <t>006-02013</t>
  </si>
  <si>
    <t>37R-E5411-00</t>
  </si>
  <si>
    <t>COVER, CRANKCASE 1   516</t>
  </si>
  <si>
    <t>006-01991</t>
  </si>
  <si>
    <t>37R-E5415-00</t>
  </si>
  <si>
    <t>COVER, GENRATOR 3AH</t>
  </si>
  <si>
    <t>006-02118</t>
  </si>
  <si>
    <t>3AH-23122-00-EG</t>
  </si>
  <si>
    <t>COVER, OUTER 1  IMP</t>
  </si>
  <si>
    <t>006-02119</t>
  </si>
  <si>
    <t>3AH-23132-00-EG</t>
  </si>
  <si>
    <t>COVER, OUTER 2   IMP</t>
  </si>
  <si>
    <t>006-02018</t>
  </si>
  <si>
    <t>5ES4-F1721-00-33</t>
  </si>
  <si>
    <t>COVER, SIDE  (RH) 5ES4 BLK</t>
  </si>
  <si>
    <t>006-02172</t>
  </si>
  <si>
    <t>5ES4-F1711-00-33</t>
  </si>
  <si>
    <t>COVER, SIDE  L.H  5ES4    (BLK)</t>
  </si>
  <si>
    <t>006-03743</t>
  </si>
  <si>
    <t>3B13-F471K-00-4C</t>
  </si>
  <si>
    <t>COVER, TAIL 1 BLUE</t>
  </si>
  <si>
    <t>006-03748</t>
  </si>
  <si>
    <t>3B13-F471K-00-P0</t>
  </si>
  <si>
    <t>COVER, TAIL 1 RED</t>
  </si>
  <si>
    <t>006-03753</t>
  </si>
  <si>
    <t>3B13-F471K-00-P1</t>
  </si>
  <si>
    <t>COVER, TAIL 1 SILVER</t>
  </si>
  <si>
    <t>006-03744</t>
  </si>
  <si>
    <t>3B13-F472K-00-4C</t>
  </si>
  <si>
    <t>COVER, TAIL 2 BLUE</t>
  </si>
  <si>
    <t>006-03749</t>
  </si>
  <si>
    <t>3B13-F472K-00-P0</t>
  </si>
  <si>
    <t>COVER, TAIL 2 RED</t>
  </si>
  <si>
    <t>006-03754</t>
  </si>
  <si>
    <t>3B13-F472K-00-P1</t>
  </si>
  <si>
    <t>COVER, TAIL 2 SILVER</t>
  </si>
  <si>
    <t>006-02088</t>
  </si>
  <si>
    <t>5DE-23121-00-33</t>
  </si>
  <si>
    <t>COVER, UPPER 1     (YMC)</t>
  </si>
  <si>
    <t>006-02131</t>
  </si>
  <si>
    <t>5ES-23121-00-P0</t>
  </si>
  <si>
    <t>COVER, UPPER 1  (YMC)</t>
  </si>
  <si>
    <t>006-02132</t>
  </si>
  <si>
    <t>5ES-23131-00-P0</t>
  </si>
  <si>
    <t>COVER, UPPER 2   (YMC)</t>
  </si>
  <si>
    <t>006-00436</t>
  </si>
  <si>
    <t>5HM-E4417-00</t>
  </si>
  <si>
    <t>COVER,1</t>
  </si>
  <si>
    <t>006-00434</t>
  </si>
  <si>
    <t>5ES-E4417-00</t>
  </si>
  <si>
    <t>COVER,1  5ES</t>
  </si>
  <si>
    <t>006-00437</t>
  </si>
  <si>
    <t>5HM-E4418-00</t>
  </si>
  <si>
    <t>COVER,2</t>
  </si>
  <si>
    <t>006-00438</t>
  </si>
  <si>
    <t>5ES-F3415-00</t>
  </si>
  <si>
    <t xml:space="preserve">COVER,BALL RACE 1             </t>
  </si>
  <si>
    <t>006-02407</t>
  </si>
  <si>
    <t>3AH-E5413-00</t>
  </si>
  <si>
    <t>COVER,CARBURATOR  (3AHB)</t>
  </si>
  <si>
    <t>006-00439</t>
  </si>
  <si>
    <t>5HM-E5418-00</t>
  </si>
  <si>
    <t xml:space="preserve">COVER,CHAIN CASE 1            </t>
  </si>
  <si>
    <t>006-01922</t>
  </si>
  <si>
    <t>5ES-E5421-00</t>
  </si>
  <si>
    <t>COVER,CRANK CASE 2   (5ES)</t>
  </si>
  <si>
    <t>006-00441</t>
  </si>
  <si>
    <t>5ES-E5411-00</t>
  </si>
  <si>
    <t>COVER,CRANKCASE 1</t>
  </si>
  <si>
    <t>006-00442</t>
  </si>
  <si>
    <t>5HM-E5411-11</t>
  </si>
  <si>
    <t xml:space="preserve">COVER,CRANKCASE 1             </t>
  </si>
  <si>
    <t>006-00443</t>
  </si>
  <si>
    <t>37R-E5421-00</t>
  </si>
  <si>
    <t>COVER,CRANKCASE 2</t>
  </si>
  <si>
    <t>006-00444</t>
  </si>
  <si>
    <t>5HM-E5421-00</t>
  </si>
  <si>
    <t>006-04235</t>
  </si>
  <si>
    <t>7DY-15421-00</t>
  </si>
  <si>
    <t xml:space="preserve">COVER,CRANKCASE 2 </t>
  </si>
  <si>
    <t>006-00445</t>
  </si>
  <si>
    <t>5HM-E1185-00</t>
  </si>
  <si>
    <t xml:space="preserve">COVER,CYL. HEAD SIDE 3        </t>
  </si>
  <si>
    <t>006-00446</t>
  </si>
  <si>
    <t>5HM-E1186-00</t>
  </si>
  <si>
    <t xml:space="preserve">COVER,CYLINDER HEAD SIDE 1    </t>
  </si>
  <si>
    <t>006-00447</t>
  </si>
  <si>
    <t>5HM-F175N-00</t>
  </si>
  <si>
    <t>COVER,FLANGE</t>
  </si>
  <si>
    <t>006-00449</t>
  </si>
  <si>
    <t>5HM-F7413-00</t>
  </si>
  <si>
    <t>COVER,FOOTREST</t>
  </si>
  <si>
    <t>006-00450</t>
  </si>
  <si>
    <t>5HM-F7423-00</t>
  </si>
  <si>
    <t xml:space="preserve">COVER,FOOTREST 2              </t>
  </si>
  <si>
    <t>006-03987</t>
  </si>
  <si>
    <t>7DY-F7423-00</t>
  </si>
  <si>
    <t>COVER,FOOTREST FRONT</t>
  </si>
  <si>
    <t>006-00453</t>
  </si>
  <si>
    <t>58A-F6372-00</t>
  </si>
  <si>
    <t>COVER,LEVER</t>
  </si>
  <si>
    <t>006-02243</t>
  </si>
  <si>
    <t>3AH-F3132-00-P0</t>
  </si>
  <si>
    <t>COVER,OUTER  2    3AHC</t>
  </si>
  <si>
    <t>006-04906</t>
  </si>
  <si>
    <t>5HM-F3122-00-93</t>
  </si>
  <si>
    <t xml:space="preserve">COVER,OUTER 1                 </t>
  </si>
  <si>
    <t>006-00455</t>
  </si>
  <si>
    <t>3B1-F3122-00-93</t>
  </si>
  <si>
    <t>COVER,OUTER 1       3B1</t>
  </si>
  <si>
    <t>006-00456</t>
  </si>
  <si>
    <t>3B1-F3132-00-93</t>
  </si>
  <si>
    <t>COVER,OUTER 2       3B1</t>
  </si>
  <si>
    <t>006-02604</t>
  </si>
  <si>
    <t>3AH-F3132-00-PO</t>
  </si>
  <si>
    <t>COVER,OUTER 2  RED (3AHC)</t>
  </si>
  <si>
    <t>006-04318</t>
  </si>
  <si>
    <t>7DY-F3122-00</t>
  </si>
  <si>
    <t xml:space="preserve">COVER,OUTER COMP.    </t>
  </si>
  <si>
    <t>006-02026</t>
  </si>
  <si>
    <t>3AH-F3122-00-P0</t>
  </si>
  <si>
    <t>COVER,OUTER-1   (3AHC)</t>
  </si>
  <si>
    <t>006-00462</t>
  </si>
  <si>
    <t>32M-F1711-01</t>
  </si>
  <si>
    <t>COVER,SIDE</t>
  </si>
  <si>
    <t>006-02254</t>
  </si>
  <si>
    <t>5ES-F1711-00-P2</t>
  </si>
  <si>
    <t>COVER,SIDE 1 (ARMY-5ES4)</t>
  </si>
  <si>
    <t>006-00465</t>
  </si>
  <si>
    <t>5ES4-F1721-02</t>
  </si>
  <si>
    <t>COVER,SIDE 2  5ES4 (RED)</t>
  </si>
  <si>
    <t>006-02253</t>
  </si>
  <si>
    <t>3AH-F1711-00</t>
  </si>
  <si>
    <t>COVER,SIDE without graphic</t>
  </si>
  <si>
    <t>006-03251</t>
  </si>
  <si>
    <t>5HM4-F1721-00-PO</t>
  </si>
  <si>
    <t>COVER,SIDE., 5HM4</t>
  </si>
  <si>
    <t>006-03250</t>
  </si>
  <si>
    <t>5HM4-F1711-00-P0</t>
  </si>
  <si>
    <t>COVER,SIDE.,1 5HM4</t>
  </si>
  <si>
    <t>006-00467</t>
  </si>
  <si>
    <t>3FR-E5676-00</t>
  </si>
  <si>
    <t>COVER,SPRING</t>
  </si>
  <si>
    <t>006-02277</t>
  </si>
  <si>
    <t>3B1-F4756-00-33</t>
  </si>
  <si>
    <t xml:space="preserve">COVER,TAIL                    </t>
  </si>
  <si>
    <t>006-02278</t>
  </si>
  <si>
    <t>3B1-F4756-00-P1</t>
  </si>
  <si>
    <t>006-02279</t>
  </si>
  <si>
    <t>3B1-F4756-00-4C</t>
  </si>
  <si>
    <t>006-01794</t>
  </si>
  <si>
    <t>3B1-F4756-00-P0</t>
  </si>
  <si>
    <t>006-04517</t>
  </si>
  <si>
    <t>7DY-F4715-00-33</t>
  </si>
  <si>
    <t>006-04518</t>
  </si>
  <si>
    <t>7DY-F4715-00-P0</t>
  </si>
  <si>
    <t>006-04515</t>
  </si>
  <si>
    <t>7DY-F4710-00-33</t>
  </si>
  <si>
    <t xml:space="preserve">COVER,TAIL 1                  </t>
  </si>
  <si>
    <t>006-04516</t>
  </si>
  <si>
    <t>7DY-F4710-00-P0</t>
  </si>
  <si>
    <t>006-01788</t>
  </si>
  <si>
    <t>3B1-F471K-00-P0</t>
  </si>
  <si>
    <t>006-02271</t>
  </si>
  <si>
    <t>3B1-F471K-00-33</t>
  </si>
  <si>
    <t>006-02272</t>
  </si>
  <si>
    <t>3B1-F471K-00-P1</t>
  </si>
  <si>
    <t>006-02273</t>
  </si>
  <si>
    <t>3B1-F471K-00-4C</t>
  </si>
  <si>
    <t>006-00469</t>
  </si>
  <si>
    <t>5ES-F4756-00-P0</t>
  </si>
  <si>
    <t>COVER,TAIL 1  5ES4</t>
  </si>
  <si>
    <t>006-03738</t>
  </si>
  <si>
    <t>3B13-F471K-00-33</t>
  </si>
  <si>
    <t>COVER,TAIL 1 BLACK</t>
  </si>
  <si>
    <t>006-04511</t>
  </si>
  <si>
    <t>7DY-F4720-00-33</t>
  </si>
  <si>
    <t xml:space="preserve">COVER,TAIL 2                  </t>
  </si>
  <si>
    <t>006-04512</t>
  </si>
  <si>
    <t>7DY-F4720-00-P0</t>
  </si>
  <si>
    <t>006-02275</t>
  </si>
  <si>
    <t>3B1-F472K-00-P1</t>
  </si>
  <si>
    <t>006-02276</t>
  </si>
  <si>
    <t>3B1-F472K-00-4C</t>
  </si>
  <si>
    <t>006-01790</t>
  </si>
  <si>
    <t>3B1-F472K-00-P0</t>
  </si>
  <si>
    <t>006-00470</t>
  </si>
  <si>
    <t>5ES-F472K-00-33</t>
  </si>
  <si>
    <t>COVER,TAIL 2  5ES4</t>
  </si>
  <si>
    <t>006-03739</t>
  </si>
  <si>
    <t>3B13-F472K-00-33</t>
  </si>
  <si>
    <t>COVER,TAIL 2 BLACK</t>
  </si>
  <si>
    <t>006-02274</t>
  </si>
  <si>
    <t>3B1-F472K-00-33</t>
  </si>
  <si>
    <t xml:space="preserve">COVER,TAIL2                </t>
  </si>
  <si>
    <t>006-00473</t>
  </si>
  <si>
    <t>3AH-F3131-10</t>
  </si>
  <si>
    <t>COVER,UP 1</t>
  </si>
  <si>
    <t>006-00471</t>
  </si>
  <si>
    <t>3AH-F3121-10</t>
  </si>
  <si>
    <t>COVER,UPPER 1</t>
  </si>
  <si>
    <t>006-02263</t>
  </si>
  <si>
    <t>3B1-F3121-00-33</t>
  </si>
  <si>
    <t xml:space="preserve">COVER,UPPER 1                 </t>
  </si>
  <si>
    <t>006-02264</t>
  </si>
  <si>
    <t>3B1-F3121-00-P1</t>
  </si>
  <si>
    <t>006-02374</t>
  </si>
  <si>
    <t>3B1-F3121-00-4C</t>
  </si>
  <si>
    <t>006-01774</t>
  </si>
  <si>
    <t>3B1-F3121-00-P0</t>
  </si>
  <si>
    <t>006-04321</t>
  </si>
  <si>
    <t>7DY-F3121-00-33</t>
  </si>
  <si>
    <t>006-04322</t>
  </si>
  <si>
    <t>7DY-F3121-00-P0</t>
  </si>
  <si>
    <t>006-02821</t>
  </si>
  <si>
    <t>3AH-F3121-10-PO</t>
  </si>
  <si>
    <t>COVER,UPPER 1  3AHC</t>
  </si>
  <si>
    <t>006-00472</t>
  </si>
  <si>
    <t>5HM-F3121-00-P0</t>
  </si>
  <si>
    <t>COVER,UPPER 1(RED)    5HM3</t>
  </si>
  <si>
    <t>006-02265</t>
  </si>
  <si>
    <t>3B1-F3131-00-33</t>
  </si>
  <si>
    <t xml:space="preserve">COVER,UPPER 2                 </t>
  </si>
  <si>
    <t>006-02266</t>
  </si>
  <si>
    <t>3B1-F3131-00-P1</t>
  </si>
  <si>
    <t>006-02267</t>
  </si>
  <si>
    <t>3B1-F3131-00-4C</t>
  </si>
  <si>
    <t>006-01775</t>
  </si>
  <si>
    <t>3B1-F3131-00-P0</t>
  </si>
  <si>
    <t>006-04319</t>
  </si>
  <si>
    <t>7DY-F3131-00-33</t>
  </si>
  <si>
    <t>006-04320</t>
  </si>
  <si>
    <t>7DY-F3131-00-P0</t>
  </si>
  <si>
    <t>006-02823</t>
  </si>
  <si>
    <t>3AH-F3131-10-PO</t>
  </si>
  <si>
    <t>COVER,UPPER 2  3AHC</t>
  </si>
  <si>
    <t>006-00474</t>
  </si>
  <si>
    <t>5HM-F3131-00-P0</t>
  </si>
  <si>
    <t>COVER,UPPER 2(RED)  5HM3</t>
  </si>
  <si>
    <t>006-00475</t>
  </si>
  <si>
    <t>2N3-13551-00</t>
  </si>
  <si>
    <t>COVER,VALVE</t>
  </si>
  <si>
    <t>006-00476</t>
  </si>
  <si>
    <t>3AH-E3551-00</t>
  </si>
  <si>
    <t>006-03870</t>
  </si>
  <si>
    <t>5HM6-F1721-01-33</t>
  </si>
  <si>
    <t>COVER., SIDE 2 (BLACK)</t>
  </si>
  <si>
    <t>006-03708</t>
  </si>
  <si>
    <t>5HM6-F1711-01-P0</t>
  </si>
  <si>
    <t>COVER.,SIDE 1 RED</t>
  </si>
  <si>
    <t>006-03709</t>
  </si>
  <si>
    <t>5HM6-F1721-01-P0</t>
  </si>
  <si>
    <t>COVER.,SIDE 2</t>
  </si>
  <si>
    <t>006-01709</t>
  </si>
  <si>
    <t>3B1-E1400-00</t>
  </si>
  <si>
    <t xml:space="preserve">CRANK ASSY.                   </t>
  </si>
  <si>
    <t>006-02142</t>
  </si>
  <si>
    <t>5DE-E5121-00</t>
  </si>
  <si>
    <t>CRANK CASE 2   3AH</t>
  </si>
  <si>
    <t>006-00478</t>
  </si>
  <si>
    <t>5HM-E1400-10</t>
  </si>
  <si>
    <t>CRANK SHAFT ASSY.</t>
  </si>
  <si>
    <t>006-02999</t>
  </si>
  <si>
    <t>5E2-11400-00</t>
  </si>
  <si>
    <t>CRANK SHAFT ASSY.  (3AH)</t>
  </si>
  <si>
    <t>006-02730</t>
  </si>
  <si>
    <t>5ES-E1412-00</t>
  </si>
  <si>
    <t>CRANK,1</t>
  </si>
  <si>
    <t>006-02668</t>
  </si>
  <si>
    <t>5HM-E1412-W0</t>
  </si>
  <si>
    <t xml:space="preserve">CRANK,1                       </t>
  </si>
  <si>
    <t>006-00479</t>
  </si>
  <si>
    <t>2N3-11412-00</t>
  </si>
  <si>
    <t>006-00480</t>
  </si>
  <si>
    <t>5HM-E1412-00</t>
  </si>
  <si>
    <t>006-00481</t>
  </si>
  <si>
    <t>2N3-11422-00</t>
  </si>
  <si>
    <t>CRANK,2</t>
  </si>
  <si>
    <t>006-02732</t>
  </si>
  <si>
    <t>5ES-E1422-00</t>
  </si>
  <si>
    <t>006-01710</t>
  </si>
  <si>
    <t>3B1-E1422-00</t>
  </si>
  <si>
    <t xml:space="preserve">CRANK,2                       </t>
  </si>
  <si>
    <t>006-00482</t>
  </si>
  <si>
    <t>5HM-E1422-00</t>
  </si>
  <si>
    <t>CRANK,2   5HM</t>
  </si>
  <si>
    <t>006-02460</t>
  </si>
  <si>
    <t>5ES-15111-00</t>
  </si>
  <si>
    <t>CRANKCASE 1  (5ES)</t>
  </si>
  <si>
    <t>006-02461</t>
  </si>
  <si>
    <t>5ES-E5121-00</t>
  </si>
  <si>
    <t>CRANKCASE 2   (5ES)</t>
  </si>
  <si>
    <t>006-02864</t>
  </si>
  <si>
    <t>5HM-E5150-10</t>
  </si>
  <si>
    <t xml:space="preserve">CRANKCASE ASSY.               </t>
  </si>
  <si>
    <t>006-00487</t>
  </si>
  <si>
    <t>58A-E5111-00</t>
  </si>
  <si>
    <t>CRANKCASE,1</t>
  </si>
  <si>
    <t>006-00488</t>
  </si>
  <si>
    <t>5HM-E5111-00</t>
  </si>
  <si>
    <t xml:space="preserve">CRANKCASE,1                   </t>
  </si>
  <si>
    <t>006-04267</t>
  </si>
  <si>
    <t>7DY-15150-00</t>
  </si>
  <si>
    <t xml:space="preserve">CRANKCASE,1 </t>
  </si>
  <si>
    <t>006-04265</t>
  </si>
  <si>
    <t>7DY-15151-00</t>
  </si>
  <si>
    <t>CRANKCASE,2</t>
  </si>
  <si>
    <t>006-00489</t>
  </si>
  <si>
    <t>58A-E5121-00</t>
  </si>
  <si>
    <t>006-00490</t>
  </si>
  <si>
    <t>5HM-E5121-00</t>
  </si>
  <si>
    <t>006-02537</t>
  </si>
  <si>
    <t>5HM-E5121-10</t>
  </si>
  <si>
    <t xml:space="preserve">CRANKCASE,2                   </t>
  </si>
  <si>
    <t>006-04101</t>
  </si>
  <si>
    <t>7DY-11600-00</t>
  </si>
  <si>
    <t>CRANKSHAFT</t>
  </si>
  <si>
    <t>006-02340</t>
  </si>
  <si>
    <t>2N3-23435-01</t>
  </si>
  <si>
    <t>CROWN HANDLE (YB\EXL)</t>
  </si>
  <si>
    <t>006-00491</t>
  </si>
  <si>
    <t>5HM-F3435-00</t>
  </si>
  <si>
    <t xml:space="preserve">CROWN,HANDLE                  </t>
  </si>
  <si>
    <t>006-03914</t>
  </si>
  <si>
    <t>7DY-F3435-00</t>
  </si>
  <si>
    <t xml:space="preserve">CROWN,HANDLE  COMP       </t>
  </si>
  <si>
    <t>006-01650</t>
  </si>
  <si>
    <t>55K-24521-00</t>
  </si>
  <si>
    <t>CUP FILTER</t>
  </si>
  <si>
    <t>006-00494</t>
  </si>
  <si>
    <t>37R-F6261-00</t>
  </si>
  <si>
    <t>CYL. ( CONNECTOR CABLE)</t>
  </si>
  <si>
    <t>006-00496</t>
  </si>
  <si>
    <t>37R-H3523-V0</t>
  </si>
  <si>
    <t>DAMPER</t>
  </si>
  <si>
    <t>006-00497</t>
  </si>
  <si>
    <t>3AH-H2176-00</t>
  </si>
  <si>
    <t>006-00498</t>
  </si>
  <si>
    <t>4W8-F5364-00</t>
  </si>
  <si>
    <t xml:space="preserve">DAMPER                        </t>
  </si>
  <si>
    <t>006-00499</t>
  </si>
  <si>
    <t>5ES-14409-00</t>
  </si>
  <si>
    <t>006-00500</t>
  </si>
  <si>
    <t>5ES-F1639-00</t>
  </si>
  <si>
    <t>006-00502</t>
  </si>
  <si>
    <t>5HM-E4409-00</t>
  </si>
  <si>
    <t>006-04363</t>
  </si>
  <si>
    <t>7DY-F5364-00</t>
  </si>
  <si>
    <t>006-04477</t>
  </si>
  <si>
    <t>7DY-F3102-00</t>
  </si>
  <si>
    <t xml:space="preserve">DAMPER ASSY.,LH.              </t>
  </si>
  <si>
    <t>006-00504</t>
  </si>
  <si>
    <t>5HM-F3102-00</t>
  </si>
  <si>
    <t>DAMPER ASSY.,LH.</t>
  </si>
  <si>
    <t>006-04325</t>
  </si>
  <si>
    <t>7DY-F3103-00</t>
  </si>
  <si>
    <t xml:space="preserve">DAMPER ASSY.,RH       </t>
  </si>
  <si>
    <t>006-02700</t>
  </si>
  <si>
    <t>5HM-F3102-10</t>
  </si>
  <si>
    <t>DAMPER ASSY.RH</t>
  </si>
  <si>
    <t>006-02007</t>
  </si>
  <si>
    <t>4GL-15316-00</t>
  </si>
  <si>
    <t>DAMPER ENGING MOUNT</t>
  </si>
  <si>
    <t>006-00514</t>
  </si>
  <si>
    <t>4W8-F7414-00</t>
  </si>
  <si>
    <t>DAMPER,FOOT REST 1</t>
  </si>
  <si>
    <t>006-00508</t>
  </si>
  <si>
    <t>3AH-H4367-00</t>
  </si>
  <si>
    <t>DAMPER,HEAD LIGHT 2</t>
  </si>
  <si>
    <t>006-00511</t>
  </si>
  <si>
    <t>3V8-F1778-00</t>
  </si>
  <si>
    <t>DAMPER,LOCATING 1</t>
  </si>
  <si>
    <t>006-00515</t>
  </si>
  <si>
    <t>4W8-F1717-00</t>
  </si>
  <si>
    <t>DAMPER,SIDE COVER</t>
  </si>
  <si>
    <t>006-00516</t>
  </si>
  <si>
    <t>5ES-F1717-00</t>
  </si>
  <si>
    <t>006-04836</t>
  </si>
  <si>
    <t>3AHI-F4730-30-P0</t>
  </si>
  <si>
    <t>DBL SEAT ASSY (3AHI)</t>
  </si>
  <si>
    <t>006-03705</t>
  </si>
  <si>
    <t>5HM6-F4730-10-33</t>
  </si>
  <si>
    <t>DBL SEAT ASSY (BLACK)</t>
  </si>
  <si>
    <t>006-02330</t>
  </si>
  <si>
    <t>5HM-F4730-01-P0</t>
  </si>
  <si>
    <t>DBL SEAT ASSY RED    5HM1</t>
  </si>
  <si>
    <t>006-02485</t>
  </si>
  <si>
    <t>3AH-F4730-30-P0</t>
  </si>
  <si>
    <t>DBL SEAT ASSY-3AHD</t>
  </si>
  <si>
    <t>006-03703</t>
  </si>
  <si>
    <t>5HM6-F4730-10-P0</t>
  </si>
  <si>
    <t>DBL, SEAT ASSY (RED)</t>
  </si>
  <si>
    <t>006-00519</t>
  </si>
  <si>
    <t>5HM-E4730-10</t>
  </si>
  <si>
    <t>DBL.</t>
  </si>
  <si>
    <t>006-03245</t>
  </si>
  <si>
    <t>3AHF-F4730-00-P0</t>
  </si>
  <si>
    <t>DBL. SEAT ASSY 3AHF</t>
  </si>
  <si>
    <t>006-01791</t>
  </si>
  <si>
    <t>3B1-F4730-00</t>
  </si>
  <si>
    <t>DBL. SEAT ASSY.</t>
  </si>
  <si>
    <t>006-04851</t>
  </si>
  <si>
    <t>5HM-F4730-10</t>
  </si>
  <si>
    <t>006-02832</t>
  </si>
  <si>
    <t>3AH2-F4730-30-PO</t>
  </si>
  <si>
    <t>DBL. SEAT ASSY.  ( 3AH)</t>
  </si>
  <si>
    <t>006-00518</t>
  </si>
  <si>
    <t>5ES-F4730-00</t>
  </si>
  <si>
    <t>DBL. SEAT ASSY. 5ES4</t>
  </si>
  <si>
    <t>006-02935</t>
  </si>
  <si>
    <t>5HM-F4730-10-P1</t>
  </si>
  <si>
    <t>DBL. SEAT ASSY. SLV</t>
  </si>
  <si>
    <t>006-03254</t>
  </si>
  <si>
    <t>3AH-F4730-00-P0</t>
  </si>
  <si>
    <t>DBL.,SEAT ASSY (3AHF)</t>
  </si>
  <si>
    <t>006-03568</t>
  </si>
  <si>
    <t>3AH-F4730-G0-P0</t>
  </si>
  <si>
    <t>DBL.,SEAT ASSY 3AHG</t>
  </si>
  <si>
    <t>006-02641</t>
  </si>
  <si>
    <t>5HM-F4730-10-P0</t>
  </si>
  <si>
    <t>DBL.SEAT ASSY-5HM3</t>
  </si>
  <si>
    <t>006-02163</t>
  </si>
  <si>
    <t>3AH-F4730-00</t>
  </si>
  <si>
    <t>DOUBLE SEAT   3AHA  554</t>
  </si>
  <si>
    <t>006-02447</t>
  </si>
  <si>
    <t>3AH-F4730-99-00</t>
  </si>
  <si>
    <t>DOUBLE SEAT ASSY</t>
  </si>
  <si>
    <t>006-02411</t>
  </si>
  <si>
    <t>5HM-F4730-01-33</t>
  </si>
  <si>
    <t>DOUBLE SEAT ASSY BLK</t>
  </si>
  <si>
    <t>006-04330</t>
  </si>
  <si>
    <t>7DY-F4730-00</t>
  </si>
  <si>
    <t xml:space="preserve">DOUBLE SEAT ASSY.               </t>
  </si>
  <si>
    <t>006-02376</t>
  </si>
  <si>
    <t>3AH-F4730-30-</t>
  </si>
  <si>
    <t>DOUBLE SEAT COMP. 3AHD</t>
  </si>
  <si>
    <t>006-00030</t>
  </si>
  <si>
    <t>3AH-E7421-00</t>
  </si>
  <si>
    <t>DRIVE AXLE ASSY</t>
  </si>
  <si>
    <t>006-00525</t>
  </si>
  <si>
    <t>3AH-E7420-00</t>
  </si>
  <si>
    <t>DRIVE AXLE ASSY.</t>
  </si>
  <si>
    <t>006-00526</t>
  </si>
  <si>
    <t>5HM-E7402-00</t>
  </si>
  <si>
    <t xml:space="preserve">DRIVE AXLE ASSY.              </t>
  </si>
  <si>
    <t>006-04294</t>
  </si>
  <si>
    <t>93812-14900</t>
  </si>
  <si>
    <t>DRIVE,SPROCKET(14T)</t>
  </si>
  <si>
    <t>006-00529</t>
  </si>
  <si>
    <t>5HM-16150-00</t>
  </si>
  <si>
    <t xml:space="preserve">DRIVEN GEAR ASSY.             </t>
  </si>
  <si>
    <t>006-05960</t>
  </si>
  <si>
    <t>90795-DY407</t>
  </si>
  <si>
    <t>DYL LUBE 0.7 LITER</t>
  </si>
  <si>
    <t>006-05961</t>
  </si>
  <si>
    <t>90795-DY408</t>
  </si>
  <si>
    <t>DYL LUBE 0.8 LITER</t>
  </si>
  <si>
    <t>006-05962</t>
  </si>
  <si>
    <t>90795-DY410</t>
  </si>
  <si>
    <t>DYL LUBE 1.0 LITER</t>
  </si>
  <si>
    <t>006-04958</t>
  </si>
  <si>
    <t>90793-DY400</t>
  </si>
  <si>
    <t>DYL LUBE 20W/50 (LITER)</t>
  </si>
  <si>
    <t>006-04953</t>
  </si>
  <si>
    <t>90794-DY402.</t>
  </si>
  <si>
    <t>DYL LUBE 4 STK OIL (0.7 L)</t>
  </si>
  <si>
    <t>006-04466</t>
  </si>
  <si>
    <t>90794-DY402</t>
  </si>
  <si>
    <t>006-00536</t>
  </si>
  <si>
    <t>4W8-E4451-00</t>
  </si>
  <si>
    <t>ELEMENT AIR CLEANER  (3AH)</t>
  </si>
  <si>
    <t>006-03945</t>
  </si>
  <si>
    <t>7DY-E4450-00</t>
  </si>
  <si>
    <t>ELEMENT AIR CLEANER ASSY</t>
  </si>
  <si>
    <t>006-00535</t>
  </si>
  <si>
    <t>4W8-E4450-00</t>
  </si>
  <si>
    <t>ELEMENT ASSY.</t>
  </si>
  <si>
    <t>006-00537</t>
  </si>
  <si>
    <t>5HM-E4451-00</t>
  </si>
  <si>
    <t xml:space="preserve">ELEMENT,1                     </t>
  </si>
  <si>
    <t>006-00538</t>
  </si>
  <si>
    <t>3AH-F3395-00</t>
  </si>
  <si>
    <t>EMBLEM</t>
  </si>
  <si>
    <t>006-01776</t>
  </si>
  <si>
    <t>3B1-F3395-00</t>
  </si>
  <si>
    <t>006-04539</t>
  </si>
  <si>
    <t>7DY-F3395-00</t>
  </si>
  <si>
    <t xml:space="preserve">EMBLEM                        </t>
  </si>
  <si>
    <t>006-02978</t>
  </si>
  <si>
    <t>5ES-21781-00</t>
  </si>
  <si>
    <t>EMBLEM - 5ES  (IMP)</t>
  </si>
  <si>
    <t>006-02120</t>
  </si>
  <si>
    <t>3AH-21781-00</t>
  </si>
  <si>
    <t>EMBLEM 1</t>
  </si>
  <si>
    <t>006-02769</t>
  </si>
  <si>
    <t>5ES-F4161-00</t>
  </si>
  <si>
    <t>EMBLEM FUEL TANK 1  (5ES)</t>
  </si>
  <si>
    <t>006-02770</t>
  </si>
  <si>
    <t>5ES-F4162-00</t>
  </si>
  <si>
    <t>EMBLEM FUEL TANK 2   (5ES)</t>
  </si>
  <si>
    <t>006-04501</t>
  </si>
  <si>
    <t>7DY-H3530-00</t>
  </si>
  <si>
    <t>EMBLEM SPEEDOMETER</t>
  </si>
  <si>
    <t>006-02122</t>
  </si>
  <si>
    <t>4N4-23395-00</t>
  </si>
  <si>
    <t>EMBLEM, FRONT</t>
  </si>
  <si>
    <t>006-04535</t>
  </si>
  <si>
    <t>7DY-F4161-00</t>
  </si>
  <si>
    <t xml:space="preserve">EMBLEM, FUEL TANK LEFT     </t>
  </si>
  <si>
    <t>006-04534</t>
  </si>
  <si>
    <t>7DY-F4162-00</t>
  </si>
  <si>
    <t xml:space="preserve">EMBLEM, FUEL TANK RIGHT       </t>
  </si>
  <si>
    <t>006-03551</t>
  </si>
  <si>
    <t>5HM-F1781-00</t>
  </si>
  <si>
    <t>EMBLEM,1</t>
  </si>
  <si>
    <t>006-02751</t>
  </si>
  <si>
    <t>5ES-F1781-00</t>
  </si>
  <si>
    <t>006-03233</t>
  </si>
  <si>
    <t>3AH-F4161-00</t>
  </si>
  <si>
    <t>006-02280</t>
  </si>
  <si>
    <t>3B1-F4161-00</t>
  </si>
  <si>
    <t>006-00540</t>
  </si>
  <si>
    <t>006-00543</t>
  </si>
  <si>
    <t>5HM-21781-00</t>
  </si>
  <si>
    <t>006-04537</t>
  </si>
  <si>
    <t>7DY-F1781-00</t>
  </si>
  <si>
    <t>EMBLEM,1 SIDE COVER</t>
  </si>
  <si>
    <t>006-03552</t>
  </si>
  <si>
    <t>5HM-F1782-00</t>
  </si>
  <si>
    <t>EMBLEM,2</t>
  </si>
  <si>
    <t>006-00544</t>
  </si>
  <si>
    <t>3AH-F4162-00</t>
  </si>
  <si>
    <t>006-00547</t>
  </si>
  <si>
    <t>5HM-21782-00</t>
  </si>
  <si>
    <t>006-03234</t>
  </si>
  <si>
    <t>006-02753</t>
  </si>
  <si>
    <t>5ES-F1782-00</t>
  </si>
  <si>
    <t>006-04536</t>
  </si>
  <si>
    <t>7DY-F1782-00</t>
  </si>
  <si>
    <t>EMBLEM,2  SIDE COVER</t>
  </si>
  <si>
    <t>006-00550</t>
  </si>
  <si>
    <t>3AH-F1785-00</t>
  </si>
  <si>
    <t>EMBLEM,5</t>
  </si>
  <si>
    <t>006-02370</t>
  </si>
  <si>
    <t>3B1-F0001-00</t>
  </si>
  <si>
    <t>EMBLEM,TUNNING FORK (3D)</t>
  </si>
  <si>
    <t>006-03240</t>
  </si>
  <si>
    <t>3AHF-F1784-00</t>
  </si>
  <si>
    <t>EMBLEM.,4</t>
  </si>
  <si>
    <t>006-03549</t>
  </si>
  <si>
    <t>3AH-F1785-00-CD</t>
  </si>
  <si>
    <t>EMBLEM.,ROYAL (CRYSTAL DROP)</t>
  </si>
  <si>
    <t>006-02961</t>
  </si>
  <si>
    <t>YB-100</t>
  </si>
  <si>
    <t>ENGINE-3AH</t>
  </si>
  <si>
    <t>006-02509</t>
  </si>
  <si>
    <t>4VU-F3145-00</t>
  </si>
  <si>
    <t>F. FORK OIL SEAL</t>
  </si>
  <si>
    <t>006-02135</t>
  </si>
  <si>
    <t>3AH-</t>
  </si>
  <si>
    <t>F/F  3AHB</t>
  </si>
  <si>
    <t>006-02903</t>
  </si>
  <si>
    <t>3AH-E469A-00</t>
  </si>
  <si>
    <t>FIBER,1</t>
  </si>
  <si>
    <t>006-02241</t>
  </si>
  <si>
    <t>3B1-E3451-00</t>
  </si>
  <si>
    <t xml:space="preserve">FILTER,ROTARY                 </t>
  </si>
  <si>
    <t>006-00569</t>
  </si>
  <si>
    <t>5AP-13451-00</t>
  </si>
  <si>
    <t>FILTER,ROTARY</t>
  </si>
  <si>
    <t>006-00570</t>
  </si>
  <si>
    <t>5ES-F1621-00</t>
  </si>
  <si>
    <t>FLAP</t>
  </si>
  <si>
    <t>006-00571</t>
  </si>
  <si>
    <t>5HM-F1521-00</t>
  </si>
  <si>
    <t>006-00572</t>
  </si>
  <si>
    <t>5HM-F1621-00</t>
  </si>
  <si>
    <t>006-03975</t>
  </si>
  <si>
    <t>7DY-F1521-00</t>
  </si>
  <si>
    <t xml:space="preserve">FLAP ,FRONT FENDER                        </t>
  </si>
  <si>
    <t>006-02285</t>
  </si>
  <si>
    <t>5K2-F1521-00</t>
  </si>
  <si>
    <t>FLAP,FRONT FENDER</t>
  </si>
  <si>
    <t>006-01750</t>
  </si>
  <si>
    <t>3B1-F1521-00</t>
  </si>
  <si>
    <t>006-04000</t>
  </si>
  <si>
    <t>7DY-F1621-00</t>
  </si>
  <si>
    <t>FLAP,REAR FENDER</t>
  </si>
  <si>
    <t>006-02286</t>
  </si>
  <si>
    <t>3AH-H3330-20</t>
  </si>
  <si>
    <t>FLASHER LAMP ASSY,REAR</t>
  </si>
  <si>
    <t>006-00573</t>
  </si>
  <si>
    <t>3AH-H3350-00</t>
  </si>
  <si>
    <t xml:space="preserve">FLASHER RELAY ASSY.           </t>
  </si>
  <si>
    <t>006-04186</t>
  </si>
  <si>
    <t>7DY-H3350-00</t>
  </si>
  <si>
    <t>FLASHER RELAY ASSY.</t>
  </si>
  <si>
    <t>006-02318</t>
  </si>
  <si>
    <t>5DV-14985-00</t>
  </si>
  <si>
    <t>FLOAT  (5HM)</t>
  </si>
  <si>
    <t>006-02046</t>
  </si>
  <si>
    <t>205-14185-00</t>
  </si>
  <si>
    <t>FLOAT  (YB,DX,EXL)</t>
  </si>
  <si>
    <t>006-02029</t>
  </si>
  <si>
    <t>5DV-14185-00</t>
  </si>
  <si>
    <t>FLOAT  5HM</t>
  </si>
  <si>
    <t>006-02189</t>
  </si>
  <si>
    <t>3B1-F7411-00</t>
  </si>
  <si>
    <t xml:space="preserve">FOOTREST                      </t>
  </si>
  <si>
    <t>006-00578</t>
  </si>
  <si>
    <t>3AH-F7411-00</t>
  </si>
  <si>
    <t>FOOTREST</t>
  </si>
  <si>
    <t>006-00579</t>
  </si>
  <si>
    <t>5HM-F7411-00</t>
  </si>
  <si>
    <t>006-04548</t>
  </si>
  <si>
    <t>7DY-F7411-00-33</t>
  </si>
  <si>
    <t xml:space="preserve">FOOTREST ,FRONT                     </t>
  </si>
  <si>
    <t>006-00580</t>
  </si>
  <si>
    <t>5ES-F7411-00</t>
  </si>
  <si>
    <t>FOOTREST BAR    (3AHA)</t>
  </si>
  <si>
    <t>006-00582</t>
  </si>
  <si>
    <t>5HM-F7441-00</t>
  </si>
  <si>
    <t xml:space="preserve">FOOTREST,REAR 2               </t>
  </si>
  <si>
    <t>006-01693</t>
  </si>
  <si>
    <t>164-18511-00</t>
  </si>
  <si>
    <t>FORK SHIFT 1   (YB OLD)</t>
  </si>
  <si>
    <t>006-01692</t>
  </si>
  <si>
    <t>164-18512-00</t>
  </si>
  <si>
    <t>FORK SHIFT 2  (YB OLD)</t>
  </si>
  <si>
    <t>006-04554</t>
  </si>
  <si>
    <t>7DY-18511-00</t>
  </si>
  <si>
    <t xml:space="preserve">FORK,SHIFT </t>
  </si>
  <si>
    <t>006-00583</t>
  </si>
  <si>
    <t>4YS-E8511-00</t>
  </si>
  <si>
    <t xml:space="preserve">FORK,SHIFT 1                  </t>
  </si>
  <si>
    <t>006-00585</t>
  </si>
  <si>
    <t>5E2-18511-00</t>
  </si>
  <si>
    <t>FORK,SHIFT 1</t>
  </si>
  <si>
    <t>006-00586</t>
  </si>
  <si>
    <t>4YS-E8512-00</t>
  </si>
  <si>
    <t xml:space="preserve">FORK,SHIFT 2                  </t>
  </si>
  <si>
    <t>006-00588</t>
  </si>
  <si>
    <t>5E2-18512-00</t>
  </si>
  <si>
    <t>FORK,SHIFT 2</t>
  </si>
  <si>
    <t>006-00597</t>
  </si>
  <si>
    <t>94125-18078</t>
  </si>
  <si>
    <t>FR TIRE</t>
  </si>
  <si>
    <t>006-01746</t>
  </si>
  <si>
    <t>3B1-F1510-00-P0</t>
  </si>
  <si>
    <t xml:space="preserve">FR. FENDER COMP.              </t>
  </si>
  <si>
    <t>006-02073</t>
  </si>
  <si>
    <t>3B1-F1510-00-P1</t>
  </si>
  <si>
    <t>006-02307</t>
  </si>
  <si>
    <t>3B1-F1510-00-4C</t>
  </si>
  <si>
    <t>006-02308</t>
  </si>
  <si>
    <t>3B1-F1510-00-33</t>
  </si>
  <si>
    <t>006-00589</t>
  </si>
  <si>
    <t>5HM-F1510-10</t>
  </si>
  <si>
    <t>FR. FENDER COMP. (3AHD)</t>
  </si>
  <si>
    <t>006-00590</t>
  </si>
  <si>
    <t>5ES-H3310-00</t>
  </si>
  <si>
    <t>FR. FLASHER LIGHT ASSY.,1</t>
  </si>
  <si>
    <t>006-00591</t>
  </si>
  <si>
    <t>5HM-H3310-00</t>
  </si>
  <si>
    <t>FR. FLASHER LIGHT ASSY.,1 5HM</t>
  </si>
  <si>
    <t>006-00592</t>
  </si>
  <si>
    <t>5ES-H3320-00</t>
  </si>
  <si>
    <t>FR. FLASHER LIGHT ASSY.,2</t>
  </si>
  <si>
    <t>006-00594</t>
  </si>
  <si>
    <t>3AH-F310A-02</t>
  </si>
  <si>
    <t>FR. FORK SUB-ASSY.</t>
  </si>
  <si>
    <t>006-00595</t>
  </si>
  <si>
    <t>5HM-F310A-02</t>
  </si>
  <si>
    <t>006-00596</t>
  </si>
  <si>
    <t>5DE-H3980-00</t>
  </si>
  <si>
    <t>FR. STOP SWITCH ASSY</t>
  </si>
  <si>
    <t>006-00600</t>
  </si>
  <si>
    <t>5ES-F1110-00-33</t>
  </si>
  <si>
    <t>FRAME COMP.</t>
  </si>
  <si>
    <t>006-02746</t>
  </si>
  <si>
    <t>5ES-F1110-01-33</t>
  </si>
  <si>
    <t>006-01721</t>
  </si>
  <si>
    <t>3B1-F1110-00-33</t>
  </si>
  <si>
    <t xml:space="preserve">FRAME COMP.                   </t>
  </si>
  <si>
    <t>006-04471</t>
  </si>
  <si>
    <t>7DY-F1110-00</t>
  </si>
  <si>
    <t>006-00599</t>
  </si>
  <si>
    <t>3AHB-F1110-00</t>
  </si>
  <si>
    <t>FRAME COMP.  3AHB-3AHD</t>
  </si>
  <si>
    <t>006-02540</t>
  </si>
  <si>
    <t>5ES-F1110-01</t>
  </si>
  <si>
    <t>FRAME COMP.  5ES</t>
  </si>
  <si>
    <t>006-00601</t>
  </si>
  <si>
    <t>5HM-F1110-02-P0</t>
  </si>
  <si>
    <t>FRAME COMP. RED</t>
  </si>
  <si>
    <t>006-01696</t>
  </si>
  <si>
    <t>4W8-F1110-00</t>
  </si>
  <si>
    <t>FRAME COMP.(3AHA) OLD</t>
  </si>
  <si>
    <t>006-01982</t>
  </si>
  <si>
    <t>5HM-F1110-02-33</t>
  </si>
  <si>
    <t>FRAME COMP.(BLK)</t>
  </si>
  <si>
    <t>006-01984</t>
  </si>
  <si>
    <t>5HM-F1110-01-P1</t>
  </si>
  <si>
    <t>FRAME COMP.(SLV)</t>
  </si>
  <si>
    <t>006-04565</t>
  </si>
  <si>
    <t>7DY-S0001-00</t>
  </si>
  <si>
    <t>FREE SERVICE CARD</t>
  </si>
  <si>
    <t>006-00565</t>
  </si>
  <si>
    <t>3AHB-F1610-93</t>
  </si>
  <si>
    <t>FRONT FENDER COMP  (3AHA,3AHB)</t>
  </si>
  <si>
    <t>006-01680</t>
  </si>
  <si>
    <t>3AHC-F1510-00</t>
  </si>
  <si>
    <t>FRONT FENDER COMP  3AHC</t>
  </si>
  <si>
    <t>006-04508</t>
  </si>
  <si>
    <t>7DY-F1510-00-33</t>
  </si>
  <si>
    <t xml:space="preserve">FRONT FENDER COMP. (BLACK)            </t>
  </si>
  <si>
    <t>006-04347</t>
  </si>
  <si>
    <t>7DY-F1510-00-93</t>
  </si>
  <si>
    <t xml:space="preserve">FRONT FENDER COMP. (CHROME)              </t>
  </si>
  <si>
    <t>006-04346</t>
  </si>
  <si>
    <t xml:space="preserve">FRONT FENDER COMP.W/O PAINT_x000D_
</t>
  </si>
  <si>
    <t>006-04431</t>
  </si>
  <si>
    <t>7DY-H3320-00</t>
  </si>
  <si>
    <t>FRONT FLASHER LIGHT ASSY.,2</t>
  </si>
  <si>
    <t>006-01935</t>
  </si>
  <si>
    <t>3AHD -F3101-00</t>
  </si>
  <si>
    <t>FRONT FORK  ASSY.    3AHD</t>
  </si>
  <si>
    <t>006-00505</t>
  </si>
  <si>
    <t>5HM-F3103-00</t>
  </si>
  <si>
    <t>FRONT FORK ASSY</t>
  </si>
  <si>
    <t>006-04506</t>
  </si>
  <si>
    <t>7DY-F3103-10</t>
  </si>
  <si>
    <t>FRONT FORK ASSY (RIGHT)</t>
  </si>
  <si>
    <t>006-03006</t>
  </si>
  <si>
    <t>5HM-23102-00</t>
  </si>
  <si>
    <t>FRONT FORK ASSY LH</t>
  </si>
  <si>
    <t>006-02991</t>
  </si>
  <si>
    <t>5DE-2001-00</t>
  </si>
  <si>
    <t>FRONT FORK LEFT  DX</t>
  </si>
  <si>
    <t>006-02992</t>
  </si>
  <si>
    <t>5DE-2000-20</t>
  </si>
  <si>
    <t>FRONT FORK RIGHT   DX</t>
  </si>
  <si>
    <t>006-02151</t>
  </si>
  <si>
    <t>552-23141-00</t>
  </si>
  <si>
    <t>FRONT FROK SPRING IMP</t>
  </si>
  <si>
    <t>006-04545</t>
  </si>
  <si>
    <t>7DY-H3980-00</t>
  </si>
  <si>
    <t>FRONT STOP SWITCH ASSY.</t>
  </si>
  <si>
    <t>006-04334</t>
  </si>
  <si>
    <t>7DY-F5108-00</t>
  </si>
  <si>
    <t xml:space="preserve">FRONT TIRE SET                  </t>
  </si>
  <si>
    <t>006-04450</t>
  </si>
  <si>
    <t>3B1-24500-00-RP</t>
  </si>
  <si>
    <t>FUEL COCK ASSY</t>
  </si>
  <si>
    <t>006-01655</t>
  </si>
  <si>
    <t>1YJ-24500-01</t>
  </si>
  <si>
    <t>FUEL COCK ASSY  (YB\EXL)</t>
  </si>
  <si>
    <t>006-01706</t>
  </si>
  <si>
    <t>3B1-24500-00</t>
  </si>
  <si>
    <t xml:space="preserve">FUEL COCK ASSY.               </t>
  </si>
  <si>
    <t>006-00603</t>
  </si>
  <si>
    <t>5HM-24500-00</t>
  </si>
  <si>
    <t>FUEL COCK ASSY.</t>
  </si>
  <si>
    <t>006-04181</t>
  </si>
  <si>
    <t>7DY-F4500-00</t>
  </si>
  <si>
    <t>006-02466</t>
  </si>
  <si>
    <t>3AH-F4110-00-P0</t>
  </si>
  <si>
    <t>FUEL TANK  RED  (3AHD)</t>
  </si>
  <si>
    <t>006-01687</t>
  </si>
  <si>
    <t>5HM-F4110-00-P0</t>
  </si>
  <si>
    <t>FUEL TANK  RED  (5HM3)</t>
  </si>
  <si>
    <t>006-03868</t>
  </si>
  <si>
    <t>5HM6-F4110-00-33</t>
  </si>
  <si>
    <t>FUEL TANK (BLACK)</t>
  </si>
  <si>
    <t>006-03704</t>
  </si>
  <si>
    <t>5HM6-F4110-00-P0</t>
  </si>
  <si>
    <t>FUEL TANK (RED)</t>
  </si>
  <si>
    <t>006-04839</t>
  </si>
  <si>
    <t>3AHI-F4110-00-P0</t>
  </si>
  <si>
    <t>FUEL TANK ASSY (3AHI)</t>
  </si>
  <si>
    <t>006-03230</t>
  </si>
  <si>
    <t>5HM4-F4110-00-P0</t>
  </si>
  <si>
    <t>FUEL TANK ASSY. 5HM4 (RED)</t>
  </si>
  <si>
    <t>006-02489</t>
  </si>
  <si>
    <t>3AHC-F4110-02-P0</t>
  </si>
  <si>
    <t>FUEL TANK C</t>
  </si>
  <si>
    <t>006-04881</t>
  </si>
  <si>
    <t>3B15-F4110-00-33</t>
  </si>
  <si>
    <t>FUEL TANK COM (BLACK)</t>
  </si>
  <si>
    <t>006-04876</t>
  </si>
  <si>
    <t>3B15-F4110-00-P0</t>
  </si>
  <si>
    <t>FUEL TANK COM (RED)</t>
  </si>
  <si>
    <t>006-02501</t>
  </si>
  <si>
    <t>3AH-F4110-06-P0</t>
  </si>
  <si>
    <t>FUEL TANK COMP</t>
  </si>
  <si>
    <t>006-02445</t>
  </si>
  <si>
    <t>5HM-F4110-60-33</t>
  </si>
  <si>
    <t>FUEL TANK COMP (BLK)    1</t>
  </si>
  <si>
    <t>006-02270</t>
  </si>
  <si>
    <t>3B1-F4110-00-4C</t>
  </si>
  <si>
    <t>FUEL TANK COMP (BLUE)</t>
  </si>
  <si>
    <t>006-04886</t>
  </si>
  <si>
    <t>3B15-F4110-00-4C</t>
  </si>
  <si>
    <t>006-02446</t>
  </si>
  <si>
    <t>5HM-F4110-00-YL</t>
  </si>
  <si>
    <t>FUEL TANK COMP (DHL)</t>
  </si>
  <si>
    <t>006-02418</t>
  </si>
  <si>
    <t>5HM-F4110-00-P2</t>
  </si>
  <si>
    <t>FUEL TANK COMP (OCS)</t>
  </si>
  <si>
    <t>006-02269</t>
  </si>
  <si>
    <t>3B1-F4110-00-P1</t>
  </si>
  <si>
    <t>FUEL TANK COMP (SLV)</t>
  </si>
  <si>
    <t>006-05053</t>
  </si>
  <si>
    <t>7DY-F4110-01-P0</t>
  </si>
  <si>
    <t xml:space="preserve">FUEL TANK COMP.               </t>
  </si>
  <si>
    <t>006-05058</t>
  </si>
  <si>
    <t>7DY-F4110-01-33</t>
  </si>
  <si>
    <t>006-04929</t>
  </si>
  <si>
    <t>5HM8-F4110-00-33</t>
  </si>
  <si>
    <t>FUEL TANK COMP. (BLK)</t>
  </si>
  <si>
    <t>006-02268</t>
  </si>
  <si>
    <t>3B1-F4110-00-33</t>
  </si>
  <si>
    <t>006-05107</t>
  </si>
  <si>
    <t>3XO-F4110-01-P0</t>
  </si>
  <si>
    <t>FUEL TANK COMP. (RED)</t>
  </si>
  <si>
    <t>006-04899</t>
  </si>
  <si>
    <t>5HM8-F4110-00-P0</t>
  </si>
  <si>
    <t>FUEL TANK COMP. (RED)      5HM8</t>
  </si>
  <si>
    <t>006-02375</t>
  </si>
  <si>
    <t>3AHD-F4110-00-P0</t>
  </si>
  <si>
    <t>FUEL TANK COMP. 559</t>
  </si>
  <si>
    <t>006-00605</t>
  </si>
  <si>
    <t>5ES-F4110-00</t>
  </si>
  <si>
    <t>FUEL TANK COMP. 5ES4</t>
  </si>
  <si>
    <t>006-03740</t>
  </si>
  <si>
    <t>3B13-F4110-00-33</t>
  </si>
  <si>
    <t>FUEL TANK COMP. BLACK</t>
  </si>
  <si>
    <t>006-04496</t>
  </si>
  <si>
    <t>7DY-F4110-00-33</t>
  </si>
  <si>
    <t>006-02173</t>
  </si>
  <si>
    <t>5ES-F4110-00-33</t>
  </si>
  <si>
    <t>FUEL TANK COMP. BLK (5ES4)</t>
  </si>
  <si>
    <t>006-03745</t>
  </si>
  <si>
    <t>3B13-F4110-00-4C</t>
  </si>
  <si>
    <t>FUEL TANK COMP. BLUE</t>
  </si>
  <si>
    <t>006-03750</t>
  </si>
  <si>
    <t>3B13-F4110-00-P0</t>
  </si>
  <si>
    <t>FUEL TANK COMP. RED</t>
  </si>
  <si>
    <t>006-04497</t>
  </si>
  <si>
    <t>7DY-F4110-00-PO</t>
  </si>
  <si>
    <t>006-02825</t>
  </si>
  <si>
    <t>3AHC-F4110-00-PO</t>
  </si>
  <si>
    <t>FUEL TANK COMP. RED   (3AHC)</t>
  </si>
  <si>
    <t>006-03755</t>
  </si>
  <si>
    <t>3B13-F4110-00-P1</t>
  </si>
  <si>
    <t>FUEL TANK COMP. SILVER</t>
  </si>
  <si>
    <t>006-02414</t>
  </si>
  <si>
    <t>5HM-F4110-40-P1</t>
  </si>
  <si>
    <t>FUEL TANK COMP. SLV    5HM1</t>
  </si>
  <si>
    <t>006-01777</t>
  </si>
  <si>
    <t>3B1-F4110-00-P0</t>
  </si>
  <si>
    <t>FUEL TANK COMP.(RED)</t>
  </si>
  <si>
    <t>006-02020</t>
  </si>
  <si>
    <t>5HM-F4110-00-33</t>
  </si>
  <si>
    <t>FUEL TANK COMP.BLK  (5HM3)</t>
  </si>
  <si>
    <t>006-02021</t>
  </si>
  <si>
    <t>5HM-F4110-00-P1</t>
  </si>
  <si>
    <t>FUEL TANK COMP.SLV (5HM3)</t>
  </si>
  <si>
    <t>006-02256</t>
  </si>
  <si>
    <t>5ES-F4110-00-AY</t>
  </si>
  <si>
    <t>FUEL, TANK. COMP.(ARMY COL)5ES4</t>
  </si>
  <si>
    <t>006-03246</t>
  </si>
  <si>
    <t>3AHF-F4710-00-P0</t>
  </si>
  <si>
    <t>FUEL,TANK 3AHF</t>
  </si>
  <si>
    <t>006-03567</t>
  </si>
  <si>
    <t>3AH-F4110-G0-P0</t>
  </si>
  <si>
    <t>FUEL,TANK 3AHG</t>
  </si>
  <si>
    <t>006-00607</t>
  </si>
  <si>
    <t>3AH-E4479-00</t>
  </si>
  <si>
    <t>FUNNEL</t>
  </si>
  <si>
    <t>006-00617</t>
  </si>
  <si>
    <t>90430-29114</t>
  </si>
  <si>
    <t>GASKET</t>
  </si>
  <si>
    <t>006-01997</t>
  </si>
  <si>
    <t>90430-06166</t>
  </si>
  <si>
    <t>GASKET  108-0705-09</t>
  </si>
  <si>
    <t>006-04523</t>
  </si>
  <si>
    <t>7DY-15000-99</t>
  </si>
  <si>
    <t>GASKET (FULL KIT)</t>
  </si>
  <si>
    <t>006-04108</t>
  </si>
  <si>
    <t>7DY-15352-00</t>
  </si>
  <si>
    <t>GASKET CLUTCH COVER OUTER</t>
  </si>
  <si>
    <t>006-04238</t>
  </si>
  <si>
    <t>7DY-15451-00</t>
  </si>
  <si>
    <t>GASKET COVER CLUTCH</t>
  </si>
  <si>
    <t>006-04494</t>
  </si>
  <si>
    <t>7DY-11187-00</t>
  </si>
  <si>
    <t>GASKET COVER FRONT HEAD CYLINDER</t>
  </si>
  <si>
    <t>006-04194</t>
  </si>
  <si>
    <t>7DY-11189-00</t>
  </si>
  <si>
    <t>GASKET COVER SIDE L HEAD CYLINDER</t>
  </si>
  <si>
    <t>006-04193</t>
  </si>
  <si>
    <t>7DY-11188-00</t>
  </si>
  <si>
    <t xml:space="preserve">GASKET COVER SIDE R CYLINDER HEAD </t>
  </si>
  <si>
    <t>006-04236</t>
  </si>
  <si>
    <t>7DY-15461-00</t>
  </si>
  <si>
    <t xml:space="preserve">GASKET CRANKCASE COVER 2 </t>
  </si>
  <si>
    <t>006-04266</t>
  </si>
  <si>
    <t>7DY-E5141-00</t>
  </si>
  <si>
    <t>Gasket crankcase,1</t>
  </si>
  <si>
    <t>006-04219</t>
  </si>
  <si>
    <t>7DY-11351-00</t>
  </si>
  <si>
    <t>GASKET CYLINDER</t>
  </si>
  <si>
    <t>006-03920</t>
  </si>
  <si>
    <t>7DY-E4613-00</t>
  </si>
  <si>
    <t>GASKET EXHAUST PIPE</t>
  </si>
  <si>
    <t>006-02975</t>
  </si>
  <si>
    <t>3MT-14613-00</t>
  </si>
  <si>
    <t>GASKET EXHUST PIPE</t>
  </si>
  <si>
    <t>006-04208</t>
  </si>
  <si>
    <t>7DY-13595-00</t>
  </si>
  <si>
    <t>GASKET JOINT CARBURETOR-1</t>
  </si>
  <si>
    <t>006-02513</t>
  </si>
  <si>
    <t>2N3-15453-00</t>
  </si>
  <si>
    <t>GASKET, CARBURATOR COVER</t>
  </si>
  <si>
    <t>006-02187</t>
  </si>
  <si>
    <t>4YS-E4613-00</t>
  </si>
  <si>
    <t>GASKET, EXHAUST PIPE</t>
  </si>
  <si>
    <t>006-02099</t>
  </si>
  <si>
    <t>3DM-14613-00</t>
  </si>
  <si>
    <t>GASKET, EXHUST PIPE  5HM</t>
  </si>
  <si>
    <t>006-00729</t>
  </si>
  <si>
    <t>3AH-E5453-00</t>
  </si>
  <si>
    <t>GASKET,COVER CARBURATOR</t>
  </si>
  <si>
    <t>006-00620</t>
  </si>
  <si>
    <t>5HM-E1351-00</t>
  </si>
  <si>
    <t xml:space="preserve">GASKET,CYLINDER 1             </t>
  </si>
  <si>
    <t>006-02729</t>
  </si>
  <si>
    <t>3AH-E1351-01</t>
  </si>
  <si>
    <t>GASKET,CYLINDER 1</t>
  </si>
  <si>
    <t>006-02667</t>
  </si>
  <si>
    <t>5HM-E1181-00</t>
  </si>
  <si>
    <t xml:space="preserve">GASKET,CYLINDER HEAD 1        </t>
  </si>
  <si>
    <t>006-00621</t>
  </si>
  <si>
    <t>3AH-E1181-00</t>
  </si>
  <si>
    <t>GASKET,CYLINDER HEAD 1</t>
  </si>
  <si>
    <t>006-04206</t>
  </si>
  <si>
    <t>7DY-E1181-00</t>
  </si>
  <si>
    <t>006-00622</t>
  </si>
  <si>
    <t>5WT-E1181-00</t>
  </si>
  <si>
    <t>GASKET,CYLINDER HEAD 1 (5HM)</t>
  </si>
  <si>
    <t>006-02072</t>
  </si>
  <si>
    <t>3MT-14613-00-</t>
  </si>
  <si>
    <t>GASKET,EXHAUST PIPE</t>
  </si>
  <si>
    <t>006-02400</t>
  </si>
  <si>
    <t>3AH-E1200-00</t>
  </si>
  <si>
    <t>GASKET,HALF SET</t>
  </si>
  <si>
    <t>006-02002</t>
  </si>
  <si>
    <t>3XA-14714-01</t>
  </si>
  <si>
    <t>GASKET,MUFFLER</t>
  </si>
  <si>
    <t>006-02902</t>
  </si>
  <si>
    <t>1YJ-E3116-01</t>
  </si>
  <si>
    <t>GASKET,PUMP CASE</t>
  </si>
  <si>
    <t>006-00624</t>
  </si>
  <si>
    <t>5HM-E3329-00</t>
  </si>
  <si>
    <t xml:space="preserve">GASKET,PUMP COVER             </t>
  </si>
  <si>
    <t>006-04170</t>
  </si>
  <si>
    <t>7DY-13329-00</t>
  </si>
  <si>
    <t xml:space="preserve">GASKET,PUMP COVER </t>
  </si>
  <si>
    <t>006-00728</t>
  </si>
  <si>
    <t>58X-H5753-00</t>
  </si>
  <si>
    <t>GASKET,SENDER UNIT (5ES)</t>
  </si>
  <si>
    <t>006-00625</t>
  </si>
  <si>
    <t>5HM-E2213-00</t>
  </si>
  <si>
    <t xml:space="preserve">GASKET,TENSIONER CASE 1       </t>
  </si>
  <si>
    <t>006-02420</t>
  </si>
  <si>
    <t>164-15451-00</t>
  </si>
  <si>
    <t>GASKT,C-C 2  LOCAL</t>
  </si>
  <si>
    <t>006-04286</t>
  </si>
  <si>
    <t>7DY-17211-00</t>
  </si>
  <si>
    <t>GEAR 1ST WHEEL (36T)</t>
  </si>
  <si>
    <t>006-04288</t>
  </si>
  <si>
    <t>7DY-17121-00</t>
  </si>
  <si>
    <t>GEAR 2ND PINION (16T)</t>
  </si>
  <si>
    <t>006-04289</t>
  </si>
  <si>
    <t>7DY-17212-00</t>
  </si>
  <si>
    <t>GEAR 2ND WHEEL</t>
  </si>
  <si>
    <t>006-04290</t>
  </si>
  <si>
    <t>7DY-17131-00</t>
  </si>
  <si>
    <t>GEAR 3RD PINION (20T)</t>
  </si>
  <si>
    <t>006-04291</t>
  </si>
  <si>
    <t>7DY-17231-00</t>
  </si>
  <si>
    <t>GEAR 3RD WHEEL (27T)</t>
  </si>
  <si>
    <t>006-04292</t>
  </si>
  <si>
    <t>7DY-17141-00</t>
  </si>
  <si>
    <t>GEAR 4TH PINION (23T)</t>
  </si>
  <si>
    <t>006-04293</t>
  </si>
  <si>
    <t>7DY-17241-00</t>
  </si>
  <si>
    <t>GEAR 4TH WHEEL (24T)</t>
  </si>
  <si>
    <t>006-01675</t>
  </si>
  <si>
    <t>401-16111-00-30</t>
  </si>
  <si>
    <t>GEAR PRIMARY DRIVE (C)</t>
  </si>
  <si>
    <t>006-02106</t>
  </si>
  <si>
    <t>357-16150-01</t>
  </si>
  <si>
    <t>GEAR PRIMARY DRIVEN 357</t>
  </si>
  <si>
    <t>006-02175</t>
  </si>
  <si>
    <t>5HM-13324-00</t>
  </si>
  <si>
    <t>GEAR, PUMP DRIVE   (5HM)</t>
  </si>
  <si>
    <t>006-02174</t>
  </si>
  <si>
    <t>4GL-13325-00</t>
  </si>
  <si>
    <t>GEAR, PUMP DRIVEN</t>
  </si>
  <si>
    <t>006-00626</t>
  </si>
  <si>
    <t>3AH-E7211-01</t>
  </si>
  <si>
    <t>GEAR,1ST WHEEL</t>
  </si>
  <si>
    <t>006-00627</t>
  </si>
  <si>
    <t>5HM-E7211-00</t>
  </si>
  <si>
    <t xml:space="preserve">GEAR,1ST WHEEL                </t>
  </si>
  <si>
    <t>006-00628</t>
  </si>
  <si>
    <t>3AH-E7121-00</t>
  </si>
  <si>
    <t>GEAR,2ND PINION</t>
  </si>
  <si>
    <t>006-00631</t>
  </si>
  <si>
    <t>5HM-E7121-00</t>
  </si>
  <si>
    <t xml:space="preserve">GEAR,2ND PINION               </t>
  </si>
  <si>
    <t>006-00632</t>
  </si>
  <si>
    <t>3AH-E7221-00</t>
  </si>
  <si>
    <t>GEAR,2ND WHEEL</t>
  </si>
  <si>
    <t>006-00634</t>
  </si>
  <si>
    <t>3AH-E7131-01</t>
  </si>
  <si>
    <t>GEAR,3RD PINION</t>
  </si>
  <si>
    <t>006-00637</t>
  </si>
  <si>
    <t>5HM-E7131-00</t>
  </si>
  <si>
    <t xml:space="preserve">GEAR,3RD PINION               </t>
  </si>
  <si>
    <t>006-00638</t>
  </si>
  <si>
    <t>3AH-E7231-01</t>
  </si>
  <si>
    <t>GEAR,3RD WHEEL</t>
  </si>
  <si>
    <t>006-00641</t>
  </si>
  <si>
    <t>5HM-E7231-00</t>
  </si>
  <si>
    <t xml:space="preserve">GEAR,3RD WHEEL                </t>
  </si>
  <si>
    <t>006-00642</t>
  </si>
  <si>
    <t>3AH-E7141-00</t>
  </si>
  <si>
    <t>GEAR,4TH PINION</t>
  </si>
  <si>
    <t>006-00645</t>
  </si>
  <si>
    <t>5HM-E7141-00</t>
  </si>
  <si>
    <t xml:space="preserve">GEAR,4TH PINION               </t>
  </si>
  <si>
    <t>006-00646</t>
  </si>
  <si>
    <t>3AH-E7241-00</t>
  </si>
  <si>
    <t>GEAR,4TH WHEEL</t>
  </si>
  <si>
    <t>006-00649</t>
  </si>
  <si>
    <t>5HM-E7241-00</t>
  </si>
  <si>
    <t xml:space="preserve">GEAR,4TH WHEEL                </t>
  </si>
  <si>
    <t>006-00650</t>
  </si>
  <si>
    <t>126-13178-00</t>
  </si>
  <si>
    <t>GEAR,DRIVE</t>
  </si>
  <si>
    <t>006-00651</t>
  </si>
  <si>
    <t>248-25135-00</t>
  </si>
  <si>
    <t xml:space="preserve">GEAR,DRIVE                    </t>
  </si>
  <si>
    <t>006-00652</t>
  </si>
  <si>
    <t>5HM-E3324-00</t>
  </si>
  <si>
    <t>006-04121</t>
  </si>
  <si>
    <t>7DY-E6112-00</t>
  </si>
  <si>
    <t>006-04146</t>
  </si>
  <si>
    <t>7DY-15641-00</t>
  </si>
  <si>
    <t xml:space="preserve">GEAR,KICK </t>
  </si>
  <si>
    <t>006-00655</t>
  </si>
  <si>
    <t>4YS-E5641-00</t>
  </si>
  <si>
    <t xml:space="preserve">GEAR,KICK                     </t>
  </si>
  <si>
    <t>006-00658</t>
  </si>
  <si>
    <t>214-25138-00</t>
  </si>
  <si>
    <t xml:space="preserve">GEAR,METER                    </t>
  </si>
  <si>
    <t>006-04634</t>
  </si>
  <si>
    <t>7DY-25138-00</t>
  </si>
  <si>
    <t>006-00660</t>
  </si>
  <si>
    <t>5E2-16111-00</t>
  </si>
  <si>
    <t>GEAR,PRIMARY DRIVE</t>
  </si>
  <si>
    <t>006-04110</t>
  </si>
  <si>
    <t>7DY-16111-00</t>
  </si>
  <si>
    <t>GEAR,PRIMARY DRIVE WITH GUIDE</t>
  </si>
  <si>
    <t>006-00661</t>
  </si>
  <si>
    <t>5E2-16151-02</t>
  </si>
  <si>
    <t>GEAR,PRIMARY DRIVEN</t>
  </si>
  <si>
    <t>006-00663</t>
  </si>
  <si>
    <t>3AH-E5651-00</t>
  </si>
  <si>
    <t>GEAR,SPROCKET IDLE</t>
  </si>
  <si>
    <t>006-00682</t>
  </si>
  <si>
    <t>5HM-F4245-50</t>
  </si>
  <si>
    <t>GRAPHIC</t>
  </si>
  <si>
    <t>006-00683</t>
  </si>
  <si>
    <t>5HM-F4245-60</t>
  </si>
  <si>
    <t>006-02234</t>
  </si>
  <si>
    <t>3AHD-F4240-90</t>
  </si>
  <si>
    <t>GRAPHIC FUEL TANK</t>
  </si>
  <si>
    <t>006-03720</t>
  </si>
  <si>
    <t>3B13-F4240-20</t>
  </si>
  <si>
    <t>GRAPHIC FUEL TANK SET (BLACK)</t>
  </si>
  <si>
    <t>006-02943</t>
  </si>
  <si>
    <t>5HM-F477U-60</t>
  </si>
  <si>
    <t>GRAPHIC SET,1</t>
  </si>
  <si>
    <t>006-02840</t>
  </si>
  <si>
    <t>3AH-F477U-A0</t>
  </si>
  <si>
    <t>006-00687</t>
  </si>
  <si>
    <t>5HM-F477U-40</t>
  </si>
  <si>
    <t>006-01958</t>
  </si>
  <si>
    <t>5HM-F172F-RE</t>
  </si>
  <si>
    <t>GRAPHIC SIDE COVER-2 RE</t>
  </si>
  <si>
    <t>006-05059</t>
  </si>
  <si>
    <t>7DY-F4700-01-33</t>
  </si>
  <si>
    <t>GRAPHIC TAIL SET ( BLACK)</t>
  </si>
  <si>
    <t>006-05052</t>
  </si>
  <si>
    <t>7DY-F4700-01-P0</t>
  </si>
  <si>
    <t>GRAPHIC TAIL SET ( RED)</t>
  </si>
  <si>
    <t>006-03056</t>
  </si>
  <si>
    <t>5HM-F9999-00-P1</t>
  </si>
  <si>
    <t>GRAPHIC, DBL. SEAT ASSY</t>
  </si>
  <si>
    <t>006-03001</t>
  </si>
  <si>
    <t>5HM4-F4240-00-P0</t>
  </si>
  <si>
    <t>GRAPHIC, F/T (RED)</t>
  </si>
  <si>
    <t>006-00689</t>
  </si>
  <si>
    <t>3AH-F173E-90</t>
  </si>
  <si>
    <t>GRAPHIC,1</t>
  </si>
  <si>
    <t>006-04481</t>
  </si>
  <si>
    <t>7DY-F173E-30-P0</t>
  </si>
  <si>
    <t xml:space="preserve">GRAPHIC,1                     </t>
  </si>
  <si>
    <t>006-04814</t>
  </si>
  <si>
    <t>5HM-F173E-C0</t>
  </si>
  <si>
    <t>GRAPHIC,1 RED</t>
  </si>
  <si>
    <t>006-03561</t>
  </si>
  <si>
    <t>3AH-F173E-G0</t>
  </si>
  <si>
    <t>GRAPHIC,1 S/C (3AHG)</t>
  </si>
  <si>
    <t>006-02360</t>
  </si>
  <si>
    <t>5HM4-F173E-00-P0</t>
  </si>
  <si>
    <t>GRAPHIC,1 S/C (RED)</t>
  </si>
  <si>
    <t>006-04482</t>
  </si>
  <si>
    <t>7DY-F173F-40-33</t>
  </si>
  <si>
    <t xml:space="preserve">GRAPHIC,2                     </t>
  </si>
  <si>
    <t>006-04483</t>
  </si>
  <si>
    <t>7DY-F173F-40-P0</t>
  </si>
  <si>
    <t>006-04815</t>
  </si>
  <si>
    <t>5HM-F173F-C0</t>
  </si>
  <si>
    <t>GRAPHIC,2   RED</t>
  </si>
  <si>
    <t>006-04813</t>
  </si>
  <si>
    <t>5HM-F4240-E0</t>
  </si>
  <si>
    <t>GRAPHIC,FUEL TANK SET</t>
  </si>
  <si>
    <t>006-00708</t>
  </si>
  <si>
    <t>5HM-F4240-50</t>
  </si>
  <si>
    <t>006-05047</t>
  </si>
  <si>
    <t>7DY-F477M-10-PO</t>
  </si>
  <si>
    <t>GRAPHICS, COVER TAIL (L) (R)</t>
  </si>
  <si>
    <t>006-05050</t>
  </si>
  <si>
    <t>7DY-F477N-20-33</t>
  </si>
  <si>
    <t>GRAPHICS, COVER TAIL (R) (BLACK)</t>
  </si>
  <si>
    <t>006-05046</t>
  </si>
  <si>
    <t>GRAPHICS, SIDE COVER (R) (BLACK)</t>
  </si>
  <si>
    <t>006-05040</t>
  </si>
  <si>
    <t>7DY-F4240-30-33</t>
  </si>
  <si>
    <t>GRAPHICS,FUEL TANK SET LEFT(BLACK)</t>
  </si>
  <si>
    <t>006-05039</t>
  </si>
  <si>
    <t>7DY-F4240-30-PO</t>
  </si>
  <si>
    <t>GRAPHICS,FUEL TANK SET LEFT(RED)</t>
  </si>
  <si>
    <t>006-05042</t>
  </si>
  <si>
    <t>7DY-F4240-40-33</t>
  </si>
  <si>
    <t>GRAPHICS,FUEL TANK SET RIGHT(BLACK)</t>
  </si>
  <si>
    <t>006-05041</t>
  </si>
  <si>
    <t>7DY-F4240-40-PO</t>
  </si>
  <si>
    <t>GRAPHICS,FUEL TANK SET RIGHT(RED)</t>
  </si>
  <si>
    <t>006-05043</t>
  </si>
  <si>
    <t>7DY-F173E-30-PO</t>
  </si>
  <si>
    <t>GRAPHICS,SIDE COVER (L) (RED)</t>
  </si>
  <si>
    <t>006-00711</t>
  </si>
  <si>
    <t>5ES-F6240-01</t>
  </si>
  <si>
    <t>GRIP ASSY. (RIGHT) (W/T/G) 5ES</t>
  </si>
  <si>
    <t>006-02474</t>
  </si>
  <si>
    <t>5HM-F6242-00</t>
  </si>
  <si>
    <t>GRIP LEFT</t>
  </si>
  <si>
    <t>006-04467</t>
  </si>
  <si>
    <t>7DY-F4780-00</t>
  </si>
  <si>
    <t>006-04362</t>
  </si>
  <si>
    <t>7DY-F4790-00</t>
  </si>
  <si>
    <t>GRIP RIGHT</t>
  </si>
  <si>
    <t>006-02507</t>
  </si>
  <si>
    <t>3AH-F6241-00</t>
  </si>
  <si>
    <t>006-02652</t>
  </si>
  <si>
    <t>5ES-F6242-02</t>
  </si>
  <si>
    <t>GRIP(RH) 2</t>
  </si>
  <si>
    <t>006-02166</t>
  </si>
  <si>
    <t>3V8-F6241-00</t>
  </si>
  <si>
    <t>GRIP, LEFT (OLD)  514</t>
  </si>
  <si>
    <t>006-00712</t>
  </si>
  <si>
    <t>5ES-F6241-01</t>
  </si>
  <si>
    <t>GRIP,1</t>
  </si>
  <si>
    <t>006-03972</t>
  </si>
  <si>
    <t>7DY-F6241-00</t>
  </si>
  <si>
    <t xml:space="preserve">GRIP,1                        </t>
  </si>
  <si>
    <t>006-05228</t>
  </si>
  <si>
    <t>4B1-F6241-00</t>
  </si>
  <si>
    <t>006-05226</t>
  </si>
  <si>
    <t>4B1-F6242-00</t>
  </si>
  <si>
    <t>GRIP,2</t>
  </si>
  <si>
    <t>006-03971</t>
  </si>
  <si>
    <t>7DY-F6242-00</t>
  </si>
  <si>
    <t xml:space="preserve">GRIP,2                        </t>
  </si>
  <si>
    <t>006-00713</t>
  </si>
  <si>
    <t>5HM3-F6242-01</t>
  </si>
  <si>
    <t>GRIP,2  ASSY WITH TUBE 5HM</t>
  </si>
  <si>
    <t>006-00715</t>
  </si>
  <si>
    <t>37R-F6326-00</t>
  </si>
  <si>
    <t>GROMMET</t>
  </si>
  <si>
    <t>006-00716</t>
  </si>
  <si>
    <t>90480-08800</t>
  </si>
  <si>
    <t>006-00717</t>
  </si>
  <si>
    <t>90480-10091</t>
  </si>
  <si>
    <t>006-00718</t>
  </si>
  <si>
    <t>90480-12314</t>
  </si>
  <si>
    <t xml:space="preserve">GROMMET                       </t>
  </si>
  <si>
    <t>006-00719</t>
  </si>
  <si>
    <t>90480-13017</t>
  </si>
  <si>
    <t>006-00724</t>
  </si>
  <si>
    <t>90480-14323</t>
  </si>
  <si>
    <t>006-00725</t>
  </si>
  <si>
    <t>90480-18171</t>
  </si>
  <si>
    <t>006-00727</t>
  </si>
  <si>
    <t>5ES-E5486-00</t>
  </si>
  <si>
    <t>GROMMET,1</t>
  </si>
  <si>
    <t>006-01859</t>
  </si>
  <si>
    <t>5ES-H5753-00</t>
  </si>
  <si>
    <t xml:space="preserve">GSKT.                         </t>
  </si>
  <si>
    <t>006-02906</t>
  </si>
  <si>
    <t>3AH-E5453-01</t>
  </si>
  <si>
    <t>GSKT.,1</t>
  </si>
  <si>
    <t>006-00730</t>
  </si>
  <si>
    <t>164-15451-01</t>
  </si>
  <si>
    <t>GSKT.,CRANKCASE COVER 1</t>
  </si>
  <si>
    <t>006-00731</t>
  </si>
  <si>
    <t>3B1-E5451-00</t>
  </si>
  <si>
    <t xml:space="preserve">GSKT.,CRANKCASE COVER 1       </t>
  </si>
  <si>
    <t>006-00732</t>
  </si>
  <si>
    <t>4ST-E5461-10</t>
  </si>
  <si>
    <t>GSKT.,CRANKCASE COVER 2</t>
  </si>
  <si>
    <t>006-01851</t>
  </si>
  <si>
    <t>3B1-E5461-00</t>
  </si>
  <si>
    <t xml:space="preserve">GSKT.,CRANKCASE COVER 2       </t>
  </si>
  <si>
    <t>006-00734</t>
  </si>
  <si>
    <t>5HM-E4613-00</t>
  </si>
  <si>
    <t xml:space="preserve">GSKT.,EXT. 1                  </t>
  </si>
  <si>
    <t>006-00737</t>
  </si>
  <si>
    <t>3AH-14714-00</t>
  </si>
  <si>
    <t>GSKT.,MUFF. JT.</t>
  </si>
  <si>
    <t>006-00738</t>
  </si>
  <si>
    <t>5ES-14714-00</t>
  </si>
  <si>
    <t>006-02904</t>
  </si>
  <si>
    <t>5ES-E4714-00</t>
  </si>
  <si>
    <t>006-02071</t>
  </si>
  <si>
    <t>214-21761-00</t>
  </si>
  <si>
    <t>GUAGE LEVEL</t>
  </si>
  <si>
    <t>006-00744</t>
  </si>
  <si>
    <t>5HM-E5664-00</t>
  </si>
  <si>
    <t xml:space="preserve">GUIDE,SPRING                  </t>
  </si>
  <si>
    <t>006-00745</t>
  </si>
  <si>
    <t>5TN-E2231-10</t>
  </si>
  <si>
    <t xml:space="preserve">GUIDE,STOPPER 1               </t>
  </si>
  <si>
    <t>006-00746</t>
  </si>
  <si>
    <t>5TN-E2241-11</t>
  </si>
  <si>
    <t xml:space="preserve">GUIDE,STOPPER 2               </t>
  </si>
  <si>
    <t>006-01883</t>
  </si>
  <si>
    <t>5TN-E1134-00</t>
  </si>
  <si>
    <t xml:space="preserve">GUIDE,VALVE 2                 </t>
  </si>
  <si>
    <t>006-01806</t>
  </si>
  <si>
    <t>3B1-F6111-00</t>
  </si>
  <si>
    <t>HANDLE</t>
  </si>
  <si>
    <t>006-00750</t>
  </si>
  <si>
    <t>4W8-F6111-01</t>
  </si>
  <si>
    <t>006-03923</t>
  </si>
  <si>
    <t>7DY-F6111-00</t>
  </si>
  <si>
    <t xml:space="preserve">HANDLE BAR+BALANCER_x000D_
</t>
  </si>
  <si>
    <t>006-01795</t>
  </si>
  <si>
    <t>3B1-F4773-00</t>
  </si>
  <si>
    <t xml:space="preserve">HANDLE,SEAT                   </t>
  </si>
  <si>
    <t>006-00067</t>
  </si>
  <si>
    <t>3AH-H4130-00</t>
  </si>
  <si>
    <t>HEAD LIGHT  AASY COM  3AHC</t>
  </si>
  <si>
    <t>006-01832</t>
  </si>
  <si>
    <t>3B1-H4300-00</t>
  </si>
  <si>
    <t xml:space="preserve">HEAD LIGHT ASSY.              </t>
  </si>
  <si>
    <t>006-04331</t>
  </si>
  <si>
    <t>7DY-H4300-00</t>
  </si>
  <si>
    <t>006-04598</t>
  </si>
  <si>
    <t>7DY-33110-00</t>
  </si>
  <si>
    <t xml:space="preserve">HEAD LIGHT BEAM COMP          </t>
  </si>
  <si>
    <t>006-06099</t>
  </si>
  <si>
    <t>3AH-H4316-00</t>
  </si>
  <si>
    <t>HEAD LIGHT COVER</t>
  </si>
  <si>
    <t>006-00754</t>
  </si>
  <si>
    <t>5DE-H4310-01</t>
  </si>
  <si>
    <t>HEAD LIGHT UNIT ASSY. 5ES/5HM</t>
  </si>
  <si>
    <t>006-01833</t>
  </si>
  <si>
    <t>3B1-H4310-00</t>
  </si>
  <si>
    <t xml:space="preserve">HEAD LIGHT UNIT ASSY.,1       </t>
  </si>
  <si>
    <t>006-04090</t>
  </si>
  <si>
    <t>7DY-12212-00</t>
  </si>
  <si>
    <t>HEAD PUSH ROD TENSIONER</t>
  </si>
  <si>
    <t>006-02287</t>
  </si>
  <si>
    <t>5ES-E1111-00</t>
  </si>
  <si>
    <t>HEAD, CYLINDER 1(5ES)</t>
  </si>
  <si>
    <t>006-00758</t>
  </si>
  <si>
    <t>58A-E1111-00</t>
  </si>
  <si>
    <t>HEAD,CYLINDER 1</t>
  </si>
  <si>
    <t>006-00759</t>
  </si>
  <si>
    <t>5HM-E1111-W0</t>
  </si>
  <si>
    <t xml:space="preserve">HEAD,CYLINDER 1               </t>
  </si>
  <si>
    <t>006-04203</t>
  </si>
  <si>
    <t>7DY-11111-00</t>
  </si>
  <si>
    <t>006-00763</t>
  </si>
  <si>
    <t>5ES-H431U-00</t>
  </si>
  <si>
    <t>HOLDER</t>
  </si>
  <si>
    <t>006-02980</t>
  </si>
  <si>
    <t>3AHA-H2910-30</t>
  </si>
  <si>
    <t>HOLDER LEVER  UNDER 1 3AHA</t>
  </si>
  <si>
    <t>006-02985</t>
  </si>
  <si>
    <t>3AHA-H2910-40</t>
  </si>
  <si>
    <t>HOLDER LEVER UNDER 2 3AHA</t>
  </si>
  <si>
    <t>006-02988</t>
  </si>
  <si>
    <t>3AHD-H2910-10-00</t>
  </si>
  <si>
    <t>HOLDER LEVER UPPER 1  554</t>
  </si>
  <si>
    <t>006-02989</t>
  </si>
  <si>
    <t>3AHD-H2910-20-00</t>
  </si>
  <si>
    <t>HOLDER UNDER 1   554</t>
  </si>
  <si>
    <t>006-02990</t>
  </si>
  <si>
    <t>3AHD-H2910-30-00</t>
  </si>
  <si>
    <t>HOLDER UNDER 2 554</t>
  </si>
  <si>
    <t>006-02983</t>
  </si>
  <si>
    <t>3AHA-H2910-00</t>
  </si>
  <si>
    <t>HOLDER UPPER 1  (3AHA)</t>
  </si>
  <si>
    <t>006-02987</t>
  </si>
  <si>
    <t>3AH-H2910-10</t>
  </si>
  <si>
    <t>HOLDER UPPER 2 (3AHA)</t>
  </si>
  <si>
    <t>006-02198</t>
  </si>
  <si>
    <t>1E6-23441-00</t>
  </si>
  <si>
    <t>HOLDER, HANDEL UPPER  414- IMP</t>
  </si>
  <si>
    <t>006-01972</t>
  </si>
  <si>
    <t>3AHD-H2910-00-00</t>
  </si>
  <si>
    <t>HOLDER, LEVER UPPER  2   554</t>
  </si>
  <si>
    <t>006-02121</t>
  </si>
  <si>
    <t>307-18571-00</t>
  </si>
  <si>
    <t>HOLDER, SHIFT CAM</t>
  </si>
  <si>
    <t>006-00777</t>
  </si>
  <si>
    <t>3AH-F1518-00</t>
  </si>
  <si>
    <t>HOLDER,CABLE   (3AHC)</t>
  </si>
  <si>
    <t>006-00764</t>
  </si>
  <si>
    <t>5HM-E5441-00</t>
  </si>
  <si>
    <t xml:space="preserve">HOLDER,CLUTCH WIRE            </t>
  </si>
  <si>
    <t>006-00767</t>
  </si>
  <si>
    <t>3AH-F3441-00</t>
  </si>
  <si>
    <t xml:space="preserve">HOLDER,HANDLE UPPER           </t>
  </si>
  <si>
    <t>006-04364</t>
  </si>
  <si>
    <t>7DY-F3441-00</t>
  </si>
  <si>
    <t>006-00769</t>
  </si>
  <si>
    <t>3AH-F1362-00</t>
  </si>
  <si>
    <t>HOLDER,HIGH-TENSION CORD</t>
  </si>
  <si>
    <t>006-00770</t>
  </si>
  <si>
    <t>248-15654-00</t>
  </si>
  <si>
    <t>HOLDER,KICK GEAR</t>
  </si>
  <si>
    <t>006-00774</t>
  </si>
  <si>
    <t>3AH-E8571-00</t>
  </si>
  <si>
    <t>HOLDER,SHIFT CAM</t>
  </si>
  <si>
    <t>006-00775</t>
  </si>
  <si>
    <t>1YJ-F1164-00</t>
  </si>
  <si>
    <t>HOLDER,WIRE</t>
  </si>
  <si>
    <t>006-00779</t>
  </si>
  <si>
    <t>5HM-F1164-00</t>
  </si>
  <si>
    <t>006-00780</t>
  </si>
  <si>
    <t>5HM-F1518-10</t>
  </si>
  <si>
    <t>006-01749</t>
  </si>
  <si>
    <t>3B1-F1518-00</t>
  </si>
  <si>
    <t xml:space="preserve">HOLDER,WIRE                   </t>
  </si>
  <si>
    <t>006-03974</t>
  </si>
  <si>
    <t>7DY-F1518-00</t>
  </si>
  <si>
    <t>006-00781</t>
  </si>
  <si>
    <t>32M-F6381-00</t>
  </si>
  <si>
    <t>HOLDER,WIRE ADJUSTING</t>
  </si>
  <si>
    <t>006-00784</t>
  </si>
  <si>
    <t>4W8-F1365-10</t>
  </si>
  <si>
    <t>HOOK,BATTERY BAND</t>
  </si>
  <si>
    <t>006-00791</t>
  </si>
  <si>
    <t>3AH-H3371-00</t>
  </si>
  <si>
    <t>HORN</t>
  </si>
  <si>
    <t>006-04333</t>
  </si>
  <si>
    <t>7DY-H3371-00</t>
  </si>
  <si>
    <t xml:space="preserve">HORN                          </t>
  </si>
  <si>
    <t>006-02170</t>
  </si>
  <si>
    <t>3AH-H3371-BL</t>
  </si>
  <si>
    <t>HORN (BLACK)  5HM-3AH</t>
  </si>
  <si>
    <t>006-02350</t>
  </si>
  <si>
    <t>3AH-H3371-BLUE</t>
  </si>
  <si>
    <t>HORN (BLUE)  3AH -5HM</t>
  </si>
  <si>
    <t>006-01983</t>
  </si>
  <si>
    <t>3AH-H3371-SL</t>
  </si>
  <si>
    <t>HORN (SILVER)  5HM-3AH</t>
  </si>
  <si>
    <t>006-00793</t>
  </si>
  <si>
    <t>90445-05381</t>
  </si>
  <si>
    <t>HOSE</t>
  </si>
  <si>
    <t>006-02054</t>
  </si>
  <si>
    <t>90445-09353</t>
  </si>
  <si>
    <t>HOSE PIPE  3AH     IMP</t>
  </si>
  <si>
    <t>006-04357</t>
  </si>
  <si>
    <t>7DY-F5310-00</t>
  </si>
  <si>
    <t xml:space="preserve">HUB ASSY REAR.                     </t>
  </si>
  <si>
    <t>006-04355</t>
  </si>
  <si>
    <t>7DY-F5111-00</t>
  </si>
  <si>
    <t xml:space="preserve">HUB ASSY.FRONT                     </t>
  </si>
  <si>
    <t>006-04932</t>
  </si>
  <si>
    <t>7DY-F511A-00-35</t>
  </si>
  <si>
    <t xml:space="preserve">HUB FRONT                         </t>
  </si>
  <si>
    <t>006-00802</t>
  </si>
  <si>
    <t>4W8-F5111-00</t>
  </si>
  <si>
    <t xml:space="preserve">HUB FRONT                          </t>
  </si>
  <si>
    <t>006-00803</t>
  </si>
  <si>
    <t>4W8-F5111-01-35</t>
  </si>
  <si>
    <t>HUB FRONT</t>
  </si>
  <si>
    <t>006-02336</t>
  </si>
  <si>
    <t>4W8-F5311-01</t>
  </si>
  <si>
    <t xml:space="preserve">HUB REAR                          </t>
  </si>
  <si>
    <t>006-02740</t>
  </si>
  <si>
    <t>4W8-F5311-01-35</t>
  </si>
  <si>
    <t>006-01690</t>
  </si>
  <si>
    <t>4W8-F5311-00</t>
  </si>
  <si>
    <t>HUB, REAR</t>
  </si>
  <si>
    <t>006-00806</t>
  </si>
  <si>
    <t>3B1-H2310-01</t>
  </si>
  <si>
    <t xml:space="preserve">IGN. COIL ASSY.               </t>
  </si>
  <si>
    <t>006-04167</t>
  </si>
  <si>
    <t>7DY-H2310-00</t>
  </si>
  <si>
    <t>006-02893</t>
  </si>
  <si>
    <t>5DE-H82310-00</t>
  </si>
  <si>
    <t>IGN. COIL ASSY. DX</t>
  </si>
  <si>
    <t>006-02974</t>
  </si>
  <si>
    <t>4HL-82310-MO</t>
  </si>
  <si>
    <t>IGNITION  COIL ASSY (6V) 4HL</t>
  </si>
  <si>
    <t>006-02964</t>
  </si>
  <si>
    <t>4RP-82310-10</t>
  </si>
  <si>
    <t>IGNITION COIL   (5HM)</t>
  </si>
  <si>
    <t>006-01820</t>
  </si>
  <si>
    <t>3B1-H2310-00</t>
  </si>
  <si>
    <t>IGNITION COIL  ASSY.   (3B1)</t>
  </si>
  <si>
    <t>006-02003</t>
  </si>
  <si>
    <t>4RP-82310-00</t>
  </si>
  <si>
    <t>IGNITION COIL ASSY  (12 VOLT)</t>
  </si>
  <si>
    <t>006-04489</t>
  </si>
  <si>
    <t>7DY-H2310- 00</t>
  </si>
  <si>
    <t>IGNITION COIL ASSY CORD</t>
  </si>
  <si>
    <t>006-04942</t>
  </si>
  <si>
    <t>INDUCTION SEAL (DYL LUBE)</t>
  </si>
  <si>
    <t>006-04213</t>
  </si>
  <si>
    <t>7DY-13596-00</t>
  </si>
  <si>
    <t>INSULATOR CARBURATOR</t>
  </si>
  <si>
    <t>006-01673</t>
  </si>
  <si>
    <t>137-14143-30</t>
  </si>
  <si>
    <t>JET MAIN # 150  (3AH)</t>
  </si>
  <si>
    <t>006-02075</t>
  </si>
  <si>
    <t>137-14143-19</t>
  </si>
  <si>
    <t>JET MAIN # 95</t>
  </si>
  <si>
    <t>006-01662</t>
  </si>
  <si>
    <t>137-14143-18</t>
  </si>
  <si>
    <t>JET MAIN #90</t>
  </si>
  <si>
    <t>006-02468</t>
  </si>
  <si>
    <t>137-E4143-30</t>
  </si>
  <si>
    <t>JET MAIN (#150)</t>
  </si>
  <si>
    <t>006-03031</t>
  </si>
  <si>
    <t>193-E4142-17</t>
  </si>
  <si>
    <t>JET PILOT</t>
  </si>
  <si>
    <t>006-02049</t>
  </si>
  <si>
    <t>193-14142-17</t>
  </si>
  <si>
    <t>JET PILOT   (NO.17.5)</t>
  </si>
  <si>
    <t>006-02130</t>
  </si>
  <si>
    <t>137-14143-20</t>
  </si>
  <si>
    <t>JET,MAIN #100</t>
  </si>
  <si>
    <t>006-02250</t>
  </si>
  <si>
    <t>2MM-14142-15</t>
  </si>
  <si>
    <t>JET,PILOT (#15)   (3B1)</t>
  </si>
  <si>
    <t>006-02247</t>
  </si>
  <si>
    <t>18A-1414A-68</t>
  </si>
  <si>
    <t>JET.MAIN (#87.5)</t>
  </si>
  <si>
    <t>006-02249</t>
  </si>
  <si>
    <t>18A-1414A-69</t>
  </si>
  <si>
    <t>JET.MAIN (#92.5)   (3B1)</t>
  </si>
  <si>
    <t>006-02473</t>
  </si>
  <si>
    <t>4ST-13595-00</t>
  </si>
  <si>
    <t>JOINT</t>
  </si>
  <si>
    <t>006-00811</t>
  </si>
  <si>
    <t>4W8-E4454-00</t>
  </si>
  <si>
    <t>JT.</t>
  </si>
  <si>
    <t>006-00813</t>
  </si>
  <si>
    <t>3B1-E3595-00</t>
  </si>
  <si>
    <t xml:space="preserve">JT.                           </t>
  </si>
  <si>
    <t>006-00814</t>
  </si>
  <si>
    <t>4W8-E4453-00</t>
  </si>
  <si>
    <t>JT.,1</t>
  </si>
  <si>
    <t>006-00815</t>
  </si>
  <si>
    <t>5HM-E4453-00</t>
  </si>
  <si>
    <t xml:space="preserve">JT.,1                         </t>
  </si>
  <si>
    <t>006-00816</t>
  </si>
  <si>
    <t>5HM-E3536-10</t>
  </si>
  <si>
    <t xml:space="preserve">JT.,CARBURETOR                </t>
  </si>
  <si>
    <t>006-00817</t>
  </si>
  <si>
    <t>5HM-E3586-10</t>
  </si>
  <si>
    <t xml:space="preserve">JT.,CARBURETOR 1              </t>
  </si>
  <si>
    <t>006-04207</t>
  </si>
  <si>
    <t>7DY-13586-00</t>
  </si>
  <si>
    <t>JT.,CARBURETOR 1</t>
  </si>
  <si>
    <t>006-00820</t>
  </si>
  <si>
    <t>90282-05005</t>
  </si>
  <si>
    <t xml:space="preserve">KEY,STRAIGHT                  </t>
  </si>
  <si>
    <t>006-00821</t>
  </si>
  <si>
    <t>90280-03017</t>
  </si>
  <si>
    <t xml:space="preserve">KEY,WOODRUFF                  </t>
  </si>
  <si>
    <t>006-04776</t>
  </si>
  <si>
    <t>7DY-15660-00.</t>
  </si>
  <si>
    <t>KICK  AXLE   (7DY)</t>
  </si>
  <si>
    <t>006-01371</t>
  </si>
  <si>
    <t>3AH-E5660-00</t>
  </si>
  <si>
    <t>KICK AXEL  (KICK SHAFT)</t>
  </si>
  <si>
    <t>006-01667</t>
  </si>
  <si>
    <t>2N3-15660-00</t>
  </si>
  <si>
    <t>KICK AXLE</t>
  </si>
  <si>
    <t>006-04148</t>
  </si>
  <si>
    <t>7DY-15660-00</t>
  </si>
  <si>
    <t>KICK AXLE ASSY</t>
  </si>
  <si>
    <t>006-02176</t>
  </si>
  <si>
    <t>4ST-15660-00</t>
  </si>
  <si>
    <t>KICK AXLE ASSY  (5HM)  IMP</t>
  </si>
  <si>
    <t>006-00827</t>
  </si>
  <si>
    <t>5HM-E5660-00</t>
  </si>
  <si>
    <t>KICK AXLE ASSY.</t>
  </si>
  <si>
    <t>006-00483</t>
  </si>
  <si>
    <t>58A-E5611-00</t>
  </si>
  <si>
    <t>KICK CRANK ASSY</t>
  </si>
  <si>
    <t>006-00822</t>
  </si>
  <si>
    <t>58A-E5620-00</t>
  </si>
  <si>
    <t>KICK CRANK ASSY.</t>
  </si>
  <si>
    <t>006-00823</t>
  </si>
  <si>
    <t>3B1-E5620-00</t>
  </si>
  <si>
    <t xml:space="preserve">KICK CRANK ASSY.              </t>
  </si>
  <si>
    <t>006-02236</t>
  </si>
  <si>
    <t>3B1-E5620-00-93</t>
  </si>
  <si>
    <t>006-04159</t>
  </si>
  <si>
    <t>7DY-E5620-00-93</t>
  </si>
  <si>
    <t>006-00654</t>
  </si>
  <si>
    <t>3FR-E5640-10</t>
  </si>
  <si>
    <t>KICK GEAR ASSY.</t>
  </si>
  <si>
    <t>006-01862</t>
  </si>
  <si>
    <t>5HM-E5660-10</t>
  </si>
  <si>
    <t xml:space="preserve">KICK SHAFT ASSY.              </t>
  </si>
  <si>
    <t>006-04310</t>
  </si>
  <si>
    <t>7DY-15600-00</t>
  </si>
  <si>
    <t>KICK STARTER ASSY.</t>
  </si>
  <si>
    <t>006-01986</t>
  </si>
  <si>
    <t>3AH-H2911-00</t>
  </si>
  <si>
    <t>KNOB 1     LH</t>
  </si>
  <si>
    <t>006-03553</t>
  </si>
  <si>
    <t>3B1-K4500-00</t>
  </si>
  <si>
    <t>KNOB, FUEL COCK ASSY</t>
  </si>
  <si>
    <t>006-00828</t>
  </si>
  <si>
    <t>3V8-F1724-00</t>
  </si>
  <si>
    <t>KNOB,SIDE COVER 2</t>
  </si>
  <si>
    <t>006-01987</t>
  </si>
  <si>
    <t>3AH-H2911-01</t>
  </si>
  <si>
    <t>KNOB-2     RIGHT</t>
  </si>
  <si>
    <t>006-04251</t>
  </si>
  <si>
    <t>98507-05120</t>
  </si>
  <si>
    <t>L-KEY BOLT</t>
  </si>
  <si>
    <t>006-04941</t>
  </si>
  <si>
    <t>LABEL SET (DYL LUBE)</t>
  </si>
  <si>
    <t>006-00831</t>
  </si>
  <si>
    <t>3AH-H4121-00</t>
  </si>
  <si>
    <t>LENS  HEAD LIGHT  3AH</t>
  </si>
  <si>
    <t>006-00834</t>
  </si>
  <si>
    <t>5ES-H4320-00</t>
  </si>
  <si>
    <t>LENS ASSY.</t>
  </si>
  <si>
    <t>006-01838</t>
  </si>
  <si>
    <t>3B1-H4320-00</t>
  </si>
  <si>
    <t xml:space="preserve">LENS ASSY.                    </t>
  </si>
  <si>
    <t>006-00832</t>
  </si>
  <si>
    <t>5DE-H4121-00</t>
  </si>
  <si>
    <t>LENS HEAD LIGHT 5ES</t>
  </si>
  <si>
    <t>006-02463</t>
  </si>
  <si>
    <t>5ES-H4721-00</t>
  </si>
  <si>
    <t>LENS TAIL LIGHT  (5ES)</t>
  </si>
  <si>
    <t>006-04542</t>
  </si>
  <si>
    <t>7DY-H472C-00</t>
  </si>
  <si>
    <t xml:space="preserve">LENS TAIL LIGHT COMP        </t>
  </si>
  <si>
    <t>006-00838</t>
  </si>
  <si>
    <t>5ES-H3312-00</t>
  </si>
  <si>
    <t>LENS,F</t>
  </si>
  <si>
    <t>006-00837</t>
  </si>
  <si>
    <t>5HM-H3312-00</t>
  </si>
  <si>
    <t xml:space="preserve">LENS,FLASHER                  </t>
  </si>
  <si>
    <t>006-04543</t>
  </si>
  <si>
    <t>7DY-H3322-00</t>
  </si>
  <si>
    <t>006-00836</t>
  </si>
  <si>
    <t>3AH-H3312-00</t>
  </si>
  <si>
    <t>LENS,FLASHER 5ES</t>
  </si>
  <si>
    <t>006-00839</t>
  </si>
  <si>
    <t>1YJ-H4721-00</t>
  </si>
  <si>
    <t>LENS,TAIL LIGHT  5ES</t>
  </si>
  <si>
    <t>006-00841</t>
  </si>
  <si>
    <t>5HM-H4721-00</t>
  </si>
  <si>
    <t>LENS,TAIL LIGHT (5HM)</t>
  </si>
  <si>
    <t>006-01679</t>
  </si>
  <si>
    <t>37R-H3922-00</t>
  </si>
  <si>
    <t>LEVER BREAK (RIGHT)   3AHA</t>
  </si>
  <si>
    <t>006-04085</t>
  </si>
  <si>
    <t>7DY-12210-00</t>
  </si>
  <si>
    <t>LEVER CAM CHAIN TENSIONER</t>
  </si>
  <si>
    <t>006-01678</t>
  </si>
  <si>
    <t>37R-H3912-00</t>
  </si>
  <si>
    <t>LEVER CLUTCH (LEFT)   3AHA</t>
  </si>
  <si>
    <t>006-02948</t>
  </si>
  <si>
    <t>5HM3-H2914-00</t>
  </si>
  <si>
    <t>LEVER HOLDER  ASSY COMP.,1 5HM</t>
  </si>
  <si>
    <t>006-05067</t>
  </si>
  <si>
    <t xml:space="preserve">5HM-H2920-00	</t>
  </si>
  <si>
    <t>LEVER HOLDER ASSY -2</t>
  </si>
  <si>
    <t>006-02167</t>
  </si>
  <si>
    <t>37R-H2920-10</t>
  </si>
  <si>
    <t>LEVER HOLDER ASSY 2       514</t>
  </si>
  <si>
    <t>006-00845</t>
  </si>
  <si>
    <t>5HM3 -H2920-00</t>
  </si>
  <si>
    <t>LEVER HOLDER ASSY COM 2 5HM</t>
  </si>
  <si>
    <t>006-04781</t>
  </si>
  <si>
    <t>7DY-H2910-20-00</t>
  </si>
  <si>
    <t>LEVER HOLDER ASSY COMPLETE  KIT</t>
  </si>
  <si>
    <t>006-05259</t>
  </si>
  <si>
    <t>4B1-H2910-00</t>
  </si>
  <si>
    <t>LEVER HOLDER ASSY.,1</t>
  </si>
  <si>
    <t>006-04175</t>
  </si>
  <si>
    <t>7DY-H2910-00</t>
  </si>
  <si>
    <t xml:space="preserve">LEVER HOLDER ASSY.,1          </t>
  </si>
  <si>
    <t>006-03894</t>
  </si>
  <si>
    <t>5HM-H2910-00</t>
  </si>
  <si>
    <t>006-00842</t>
  </si>
  <si>
    <t>3AH-H2910-20</t>
  </si>
  <si>
    <t>006-00843</t>
  </si>
  <si>
    <t>006-00844</t>
  </si>
  <si>
    <t>3AH-H2920-30</t>
  </si>
  <si>
    <t>LEVER HOLDER ASSY.,2</t>
  </si>
  <si>
    <t>006-04174</t>
  </si>
  <si>
    <t>7DY-H2920-00</t>
  </si>
  <si>
    <t xml:space="preserve">LEVER HOLDER ASSY.,2          </t>
  </si>
  <si>
    <t>006-05280</t>
  </si>
  <si>
    <t>4B1-H2920-00</t>
  </si>
  <si>
    <t>006-01985</t>
  </si>
  <si>
    <t>3AH-H2914-10</t>
  </si>
  <si>
    <t xml:space="preserve">LEVER HOLDER COMP.,1          </t>
  </si>
  <si>
    <t>006-02314</t>
  </si>
  <si>
    <t>37R-83941-00</t>
  </si>
  <si>
    <t>LEVER STARTER  LOCAL 3AH</t>
  </si>
  <si>
    <t>006-02129</t>
  </si>
  <si>
    <t>122-25355-00</t>
  </si>
  <si>
    <t>LEVER, CAM SHAFT  IMP</t>
  </si>
  <si>
    <t>006-02160</t>
  </si>
  <si>
    <t>5HM-F5355-00</t>
  </si>
  <si>
    <t>LEVER, CAM SHAFT  REAR 5HM1</t>
  </si>
  <si>
    <t>006-02085</t>
  </si>
  <si>
    <t>538-25155-00</t>
  </si>
  <si>
    <t>LEVER, CAM SHAFT (IMP)</t>
  </si>
  <si>
    <t>006-02159</t>
  </si>
  <si>
    <t>5HM-F5155-00</t>
  </si>
  <si>
    <t>LEVER, CAM SHAFT 1   5HM1</t>
  </si>
  <si>
    <t>006-02108</t>
  </si>
  <si>
    <t>2N3-16342-00</t>
  </si>
  <si>
    <t>LEVER, PUSH</t>
  </si>
  <si>
    <t>006-02112</t>
  </si>
  <si>
    <t>3LA-83941-00</t>
  </si>
  <si>
    <t>LEVER, STATER IMP</t>
  </si>
  <si>
    <t>006-00849</t>
  </si>
  <si>
    <t>3AH-H3912-00</t>
  </si>
  <si>
    <t>LEVER,1</t>
  </si>
  <si>
    <t>006-00850</t>
  </si>
  <si>
    <t>5HM-H3912-00</t>
  </si>
  <si>
    <t>006-04547</t>
  </si>
  <si>
    <t>7DY-H3912-00</t>
  </si>
  <si>
    <t xml:space="preserve">LEVER,1                       </t>
  </si>
  <si>
    <t>006-04546</t>
  </si>
  <si>
    <t>7DY-H3922-00</t>
  </si>
  <si>
    <t xml:space="preserve">LEVER,2                       </t>
  </si>
  <si>
    <t>006-00851</t>
  </si>
  <si>
    <t>3AH-H3922-00</t>
  </si>
  <si>
    <t>LEVER,2</t>
  </si>
  <si>
    <t>006-00852</t>
  </si>
  <si>
    <t>5HM-H3922-00</t>
  </si>
  <si>
    <t>006-02402</t>
  </si>
  <si>
    <t>3AH-F5155-10</t>
  </si>
  <si>
    <t>LEVER,CAM SHAFT FRONT  3AH</t>
  </si>
  <si>
    <t>006-02403</t>
  </si>
  <si>
    <t>3AH-F5355-00</t>
  </si>
  <si>
    <t>LEVER,CAM SHAFT REAR  3AH</t>
  </si>
  <si>
    <t>006-01801</t>
  </si>
  <si>
    <t>3B1-F5355-00</t>
  </si>
  <si>
    <t>LEVER,CAMSHAFT 1</t>
  </si>
  <si>
    <t>006-00855</t>
  </si>
  <si>
    <t>5HM-F5155-10</t>
  </si>
  <si>
    <t xml:space="preserve">LEVER,CAMSHAFT 1              </t>
  </si>
  <si>
    <t>006-00856</t>
  </si>
  <si>
    <t>5HM-F5355-10</t>
  </si>
  <si>
    <t>006-00858</t>
  </si>
  <si>
    <t>3FR-E6342-00</t>
  </si>
  <si>
    <t>LEVER,PUSH 1</t>
  </si>
  <si>
    <t>006-00869</t>
  </si>
  <si>
    <t>5ES-F1780-00</t>
  </si>
  <si>
    <t xml:space="preserve">LOCK   ASSY-2                       </t>
  </si>
  <si>
    <t>006-04564</t>
  </si>
  <si>
    <t>3B1-V8022-00</t>
  </si>
  <si>
    <t>LOCK SET COMP. (SET OF 5)</t>
  </si>
  <si>
    <t>006-00876</t>
  </si>
  <si>
    <t>5ES-F3480-00-00</t>
  </si>
  <si>
    <t>LOCK STRING 3AH</t>
  </si>
  <si>
    <t>006-04173</t>
  </si>
  <si>
    <t>7DY-H2500-00</t>
  </si>
  <si>
    <t>LOCK, SET</t>
  </si>
  <si>
    <t>006-00870</t>
  </si>
  <si>
    <t>1WG-12118-00</t>
  </si>
  <si>
    <t xml:space="preserve">LOCK,VALVE SPRING RETAINER    </t>
  </si>
  <si>
    <t>006-05120</t>
  </si>
  <si>
    <t>90794-DY 402.D</t>
  </si>
  <si>
    <t>LUBE 4 STROKE OIL</t>
  </si>
  <si>
    <t>006-04898</t>
  </si>
  <si>
    <t>7DY-11400-00-10</t>
  </si>
  <si>
    <t>MAGNETO ASSY  COMP ( 70-CC)</t>
  </si>
  <si>
    <t>006-04160</t>
  </si>
  <si>
    <t>7DY-11400-00</t>
  </si>
  <si>
    <t>MAGNETO COMP</t>
  </si>
  <si>
    <t>006-00871</t>
  </si>
  <si>
    <t>3AH-E7410-00</t>
  </si>
  <si>
    <t>MAIN AXLE ASSY.,1</t>
  </si>
  <si>
    <t>006-04522</t>
  </si>
  <si>
    <t>7DY-14800-99</t>
  </si>
  <si>
    <t>MAIN AXLE WITH DRIVE AXLE ASSY.</t>
  </si>
  <si>
    <t>006-01671</t>
  </si>
  <si>
    <t>3AH-H2510-00</t>
  </si>
  <si>
    <t>MAIN SWITCH ASSY    3AH</t>
  </si>
  <si>
    <t>006-00874</t>
  </si>
  <si>
    <t>5HM-H2510-00</t>
  </si>
  <si>
    <t xml:space="preserve">MAIN SWITCH ASSY.             </t>
  </si>
  <si>
    <t>006-04606</t>
  </si>
  <si>
    <t>7DY-H2510-00</t>
  </si>
  <si>
    <t>006-02076</t>
  </si>
  <si>
    <t>3AH-Y8022-00</t>
  </si>
  <si>
    <t>MAIN SWITCH SET  ASSY  (5ES) IMP</t>
  </si>
  <si>
    <t>006-00875</t>
  </si>
  <si>
    <t>3AH-F8199-95</t>
  </si>
  <si>
    <t>MANUAL,OWNERS</t>
  </si>
  <si>
    <t>006-00877</t>
  </si>
  <si>
    <t>5HM-F8199-91</t>
  </si>
  <si>
    <t>006-00878</t>
  </si>
  <si>
    <t>3AH-E3176-00</t>
  </si>
  <si>
    <t>METAL,WORM SHAFT OUTER</t>
  </si>
  <si>
    <t>006-00879</t>
  </si>
  <si>
    <t>3AH-H3500-10</t>
  </si>
  <si>
    <t>METER ASSY.</t>
  </si>
  <si>
    <t>006-00881</t>
  </si>
  <si>
    <t>5HM-H3500-10</t>
  </si>
  <si>
    <t>006-01828</t>
  </si>
  <si>
    <t>3B1-H3500-00</t>
  </si>
  <si>
    <t>006-04326</t>
  </si>
  <si>
    <t>7DY-F6200-00</t>
  </si>
  <si>
    <t>MIRROR ASSY SET</t>
  </si>
  <si>
    <t>006-02472</t>
  </si>
  <si>
    <t>3AH-F6280-00</t>
  </si>
  <si>
    <t>MIRROR ASSY, 1</t>
  </si>
  <si>
    <t>006-00882</t>
  </si>
  <si>
    <t>3AH-F6280-97</t>
  </si>
  <si>
    <t>MIRROR ASSY.,1</t>
  </si>
  <si>
    <t>006-04843</t>
  </si>
  <si>
    <t>7DY-F6280-00</t>
  </si>
  <si>
    <t xml:space="preserve">MIRROR ASSY.,1                </t>
  </si>
  <si>
    <t>006-04844</t>
  </si>
  <si>
    <t>7DY-F6290-00</t>
  </si>
  <si>
    <t xml:space="preserve">MIRROR ASSY.,2                </t>
  </si>
  <si>
    <t>006-00883</t>
  </si>
  <si>
    <t>5HM-F6290-00</t>
  </si>
  <si>
    <t>MIRROR ASSY.,2</t>
  </si>
  <si>
    <t>006-00884</t>
  </si>
  <si>
    <t>3AH-F6290-97</t>
  </si>
  <si>
    <t>006-00885</t>
  </si>
  <si>
    <t>5HM-F6290-20</t>
  </si>
  <si>
    <t>MIRROR ASSY.,2  (RH)</t>
  </si>
  <si>
    <t>006-01786</t>
  </si>
  <si>
    <t>3B1-F4188-01</t>
  </si>
  <si>
    <t xml:space="preserve">MOLD,FUEL TANK                </t>
  </si>
  <si>
    <t>006-00886</t>
  </si>
  <si>
    <t>3AH-F7482-00</t>
  </si>
  <si>
    <t>MOLE</t>
  </si>
  <si>
    <t>006-00889</t>
  </si>
  <si>
    <t>3AH-F171L-00</t>
  </si>
  <si>
    <t>MOLE,SIDE COVER 1</t>
  </si>
  <si>
    <t>006-00890</t>
  </si>
  <si>
    <t>5ES-E4710-00</t>
  </si>
  <si>
    <t>MUFF. ASSY.,1</t>
  </si>
  <si>
    <t>006-01718</t>
  </si>
  <si>
    <t>3B1-E4711-00</t>
  </si>
  <si>
    <t xml:space="preserve">MUFF.,1                       </t>
  </si>
  <si>
    <t>006-02956</t>
  </si>
  <si>
    <t>5HM-E4711-00-93</t>
  </si>
  <si>
    <t>006-02664</t>
  </si>
  <si>
    <t>3B1-E4711-00-93</t>
  </si>
  <si>
    <t>006-02928</t>
  </si>
  <si>
    <t>5HM-E4711-00</t>
  </si>
  <si>
    <t>MUFFLER 1 (5HM)</t>
  </si>
  <si>
    <t>006-03922</t>
  </si>
  <si>
    <t>7DY-E4711-00-93</t>
  </si>
  <si>
    <t xml:space="preserve">MUFFLER ASSY </t>
  </si>
  <si>
    <t>006-01995</t>
  </si>
  <si>
    <t>3AH-E4710-00</t>
  </si>
  <si>
    <t>MUFFLER ASSY   3AH</t>
  </si>
  <si>
    <t>006-03035</t>
  </si>
  <si>
    <t>35Y-F1490J-00</t>
  </si>
  <si>
    <t>NEEDLE</t>
  </si>
  <si>
    <t>006-02030</t>
  </si>
  <si>
    <t>7LG-14150-11</t>
  </si>
  <si>
    <t>NEEDLE ASSY  (5HM)</t>
  </si>
  <si>
    <t>006-04305</t>
  </si>
  <si>
    <t>93340-21010</t>
  </si>
  <si>
    <t>NEEDLE BRG , AXLE MAIN</t>
  </si>
  <si>
    <t>006-03034</t>
  </si>
  <si>
    <t>35Y-E1490J-00</t>
  </si>
  <si>
    <t>NEEDLE SET</t>
  </si>
  <si>
    <t>006-02031</t>
  </si>
  <si>
    <t>5HM-1490J-00</t>
  </si>
  <si>
    <t>NEEDLE SET  (5HM)</t>
  </si>
  <si>
    <t>006-02571</t>
  </si>
  <si>
    <t>31J-14107-12</t>
  </si>
  <si>
    <t>NEEDLE VALVE SET</t>
  </si>
  <si>
    <t>006-02087</t>
  </si>
  <si>
    <t>31J-14107-00</t>
  </si>
  <si>
    <t>NEEDLE, VALVE SET (YB-80)</t>
  </si>
  <si>
    <t>006-02004</t>
  </si>
  <si>
    <t>35Y-G1490J-00</t>
  </si>
  <si>
    <t>NEEDLE,SET (YB\EXL)</t>
  </si>
  <si>
    <t>006-02107</t>
  </si>
  <si>
    <t>517-14190-12</t>
  </si>
  <si>
    <t>NEELE VALVE ASSY (OLD)</t>
  </si>
  <si>
    <t>006-02032</t>
  </si>
  <si>
    <t>55K-24515-01</t>
  </si>
  <si>
    <t>NET,FILTER 2</t>
  </si>
  <si>
    <t>006-02960</t>
  </si>
  <si>
    <t>99999-02552</t>
  </si>
  <si>
    <t>NEUTRAL  SWITCH    3AH</t>
  </si>
  <si>
    <t>006-02293</t>
  </si>
  <si>
    <t>37R-82540-01</t>
  </si>
  <si>
    <t>NEUTRAL SWITCH   3AH</t>
  </si>
  <si>
    <t>006-01664</t>
  </si>
  <si>
    <t>5HM-82540-00</t>
  </si>
  <si>
    <t>NEUTRAL SWITCH  (5HM)</t>
  </si>
  <si>
    <t>006-04165</t>
  </si>
  <si>
    <t>7DY-85540-00</t>
  </si>
  <si>
    <t>NEUTRAL SWITCH ASSY</t>
  </si>
  <si>
    <t>006-00894</t>
  </si>
  <si>
    <t>3AH-H2540-00</t>
  </si>
  <si>
    <t>NEUTRAL SWITCH ASSY.</t>
  </si>
  <si>
    <t>006-00895</t>
  </si>
  <si>
    <t>5HM-H2540-00</t>
  </si>
  <si>
    <t xml:space="preserve">NEUTRAL SWITCH ASSY.          </t>
  </si>
  <si>
    <t>006-04524</t>
  </si>
  <si>
    <t>NEUTRAL SWITCH COMP.</t>
  </si>
  <si>
    <t>006-04144</t>
  </si>
  <si>
    <t>7DY-35755-00</t>
  </si>
  <si>
    <t>NEUTRAL SWITCH PRESSING PLATE</t>
  </si>
  <si>
    <t>006-02470</t>
  </si>
  <si>
    <t>2N3-14141-36</t>
  </si>
  <si>
    <t>NOZZLE MAIN</t>
  </si>
  <si>
    <t>006-02251</t>
  </si>
  <si>
    <t>4GL-14141-13</t>
  </si>
  <si>
    <t>NOZZLE,MAIN</t>
  </si>
  <si>
    <t>006-00902</t>
  </si>
  <si>
    <t>4V1-24735-00</t>
  </si>
  <si>
    <t>NUT</t>
  </si>
  <si>
    <t>006-00903</t>
  </si>
  <si>
    <t>90179-06034</t>
  </si>
  <si>
    <t>006-00907</t>
  </si>
  <si>
    <t>90179-08148</t>
  </si>
  <si>
    <t xml:space="preserve">NUT                           </t>
  </si>
  <si>
    <t>006-00908</t>
  </si>
  <si>
    <t>90179-12659</t>
  </si>
  <si>
    <t>006-00909</t>
  </si>
  <si>
    <t>90179-14469</t>
  </si>
  <si>
    <t>006-00910</t>
  </si>
  <si>
    <t>90179-16018</t>
  </si>
  <si>
    <t>006-00911</t>
  </si>
  <si>
    <t>90179-25836</t>
  </si>
  <si>
    <t>006-04179</t>
  </si>
  <si>
    <t>95607-01000</t>
  </si>
  <si>
    <t>006-02010</t>
  </si>
  <si>
    <t>90179-12588</t>
  </si>
  <si>
    <t>NUT   (3GG)</t>
  </si>
  <si>
    <t>006-04125</t>
  </si>
  <si>
    <t>95607-14000</t>
  </si>
  <si>
    <t>NUT 14MM</t>
  </si>
  <si>
    <t>006-03787</t>
  </si>
  <si>
    <t>90171-10004-RP</t>
  </si>
  <si>
    <t>NUT, CASTLE</t>
  </si>
  <si>
    <t>006-03830</t>
  </si>
  <si>
    <t>95607-06100-RP</t>
  </si>
  <si>
    <t>NUT, U</t>
  </si>
  <si>
    <t>006-00913</t>
  </si>
  <si>
    <t>90176-08026</t>
  </si>
  <si>
    <t xml:space="preserve">NUT,CAP                       </t>
  </si>
  <si>
    <t>006-03952</t>
  </si>
  <si>
    <t>95607-08025</t>
  </si>
  <si>
    <t>NUT,CROWN</t>
  </si>
  <si>
    <t>006-00925</t>
  </si>
  <si>
    <t>90170-05302</t>
  </si>
  <si>
    <t xml:space="preserve">NUT,HEX.                      </t>
  </si>
  <si>
    <t>006-00928</t>
  </si>
  <si>
    <t>90170-07019</t>
  </si>
  <si>
    <t>NUT,HEX.</t>
  </si>
  <si>
    <t>006-00931</t>
  </si>
  <si>
    <t>90170-12060</t>
  </si>
  <si>
    <t>006-00932</t>
  </si>
  <si>
    <t>90170-12175</t>
  </si>
  <si>
    <t>006-00936</t>
  </si>
  <si>
    <t>95307-05600</t>
  </si>
  <si>
    <t>006-00938</t>
  </si>
  <si>
    <t>95307-06700</t>
  </si>
  <si>
    <t>006-00941</t>
  </si>
  <si>
    <t>95307-10600</t>
  </si>
  <si>
    <t>006-00944</t>
  </si>
  <si>
    <t>NUT,MUFF. JT.</t>
  </si>
  <si>
    <t>006-02957</t>
  </si>
  <si>
    <t>3FR-E4713-00</t>
  </si>
  <si>
    <t>006-00950</t>
  </si>
  <si>
    <t>3AH-E4612-00</t>
  </si>
  <si>
    <t>NUT,RING</t>
  </si>
  <si>
    <t>006-00959</t>
  </si>
  <si>
    <t>95607-05200</t>
  </si>
  <si>
    <t>NUT,U FLANGE</t>
  </si>
  <si>
    <t>006-02011</t>
  </si>
  <si>
    <t>241-14147-00</t>
  </si>
  <si>
    <t>O,RING</t>
  </si>
  <si>
    <t>006-01996</t>
  </si>
  <si>
    <t>55K-24565-00</t>
  </si>
  <si>
    <t>006-02033</t>
  </si>
  <si>
    <t>122-23147-00</t>
  </si>
  <si>
    <t>O-RING</t>
  </si>
  <si>
    <t>006-01908</t>
  </si>
  <si>
    <t>93210-14899</t>
  </si>
  <si>
    <t xml:space="preserve">O-RING                        </t>
  </si>
  <si>
    <t>006-01909</t>
  </si>
  <si>
    <t>93210-32803</t>
  </si>
  <si>
    <t>006-02617</t>
  </si>
  <si>
    <t>4X8-24512-00</t>
  </si>
  <si>
    <t>006-00964</t>
  </si>
  <si>
    <t>93210-14369</t>
  </si>
  <si>
    <t>006-00965</t>
  </si>
  <si>
    <t>93210-18023</t>
  </si>
  <si>
    <t>006-00966</t>
  </si>
  <si>
    <t>93210-198F9</t>
  </si>
  <si>
    <t>006-00968</t>
  </si>
  <si>
    <t>93210-258G2</t>
  </si>
  <si>
    <t>006-00969</t>
  </si>
  <si>
    <t>93210-26033</t>
  </si>
  <si>
    <t>006-00970</t>
  </si>
  <si>
    <t>93210-32172</t>
  </si>
  <si>
    <t>006-00972</t>
  </si>
  <si>
    <t>93210-44704</t>
  </si>
  <si>
    <t>006-00973</t>
  </si>
  <si>
    <t>93210-63556</t>
  </si>
  <si>
    <t>006-03897</t>
  </si>
  <si>
    <t>93210-22382-KOK</t>
  </si>
  <si>
    <t>006-04588</t>
  </si>
  <si>
    <t>93210-11103</t>
  </si>
  <si>
    <t>006-00975</t>
  </si>
  <si>
    <t>3AH-85720-00</t>
  </si>
  <si>
    <t>OIL LEVEL GAUGE ASSY.</t>
  </si>
  <si>
    <t>006-02849</t>
  </si>
  <si>
    <t>3AH-H5720-10</t>
  </si>
  <si>
    <t>006-02925</t>
  </si>
  <si>
    <t>3KX-85720-03</t>
  </si>
  <si>
    <t>OIL LEVEL GAUGE ASSY.  (5ES)</t>
  </si>
  <si>
    <t>006-02077</t>
  </si>
  <si>
    <t>3KX-85720-00</t>
  </si>
  <si>
    <t>OIL LEVEL GUAGE ASSY</t>
  </si>
  <si>
    <t>006-02063</t>
  </si>
  <si>
    <t>355-85720-01</t>
  </si>
  <si>
    <t>006-02161</t>
  </si>
  <si>
    <t>5HM-E3300-00</t>
  </si>
  <si>
    <t>OIL PUMP ASSY</t>
  </si>
  <si>
    <t>006-01676</t>
  </si>
  <si>
    <t>488-13101-03</t>
  </si>
  <si>
    <t>OIL PUMP ASSY  (488)</t>
  </si>
  <si>
    <t>006-00977</t>
  </si>
  <si>
    <t>4YS-E3300-00</t>
  </si>
  <si>
    <t xml:space="preserve">OIL PUMP ASSY.                </t>
  </si>
  <si>
    <t>006-00978</t>
  </si>
  <si>
    <t>5E2-13100-00-00</t>
  </si>
  <si>
    <t>OIL PUMP ASSY.</t>
  </si>
  <si>
    <t>006-04169</t>
  </si>
  <si>
    <t>7DY-13300-00</t>
  </si>
  <si>
    <t>006-04587</t>
  </si>
  <si>
    <t>93104-11133</t>
  </si>
  <si>
    <t>OIL SEAL</t>
  </si>
  <si>
    <t>006-02078</t>
  </si>
  <si>
    <t>93102-15147</t>
  </si>
  <si>
    <t>OIL SEAL  (15X26X5-583)</t>
  </si>
  <si>
    <t>006-04275</t>
  </si>
  <si>
    <t>93104-12241</t>
  </si>
  <si>
    <t>OIL SEAL 11.6X24X10</t>
  </si>
  <si>
    <t>006-04246</t>
  </si>
  <si>
    <t>93104-12214</t>
  </si>
  <si>
    <t>OIL SEAL 12X21X4</t>
  </si>
  <si>
    <t>006-04247</t>
  </si>
  <si>
    <t>93104-14245</t>
  </si>
  <si>
    <t>OIL SEAL 13.8X24X5</t>
  </si>
  <si>
    <t>006-02104</t>
  </si>
  <si>
    <t>359-00000-60</t>
  </si>
  <si>
    <t>OIL SEAL ASSY</t>
  </si>
  <si>
    <t>006-02467</t>
  </si>
  <si>
    <t>58A-F1751-00-P0</t>
  </si>
  <si>
    <t>OIL TANK  WHITHOUT GRAPHIC</t>
  </si>
  <si>
    <t>006-04838</t>
  </si>
  <si>
    <t>3AHI-F1751-00-P0</t>
  </si>
  <si>
    <t>OIL TANK (3AHI)</t>
  </si>
  <si>
    <t>006-05109</t>
  </si>
  <si>
    <t>3XO-F1751-00-P0</t>
  </si>
  <si>
    <t>OIL TANK (RED)</t>
  </si>
  <si>
    <t>006-03022</t>
  </si>
  <si>
    <t>3AH-F7121-63</t>
  </si>
  <si>
    <t>OIL TANK 3AHA</t>
  </si>
  <si>
    <t>006-03038</t>
  </si>
  <si>
    <t>3AHC-F1751-00-63</t>
  </si>
  <si>
    <t>OIL TANK 3AHC</t>
  </si>
  <si>
    <t>006-02428</t>
  </si>
  <si>
    <t>3AH-F1751-00-94</t>
  </si>
  <si>
    <t>OIL TANK ASSY   516</t>
  </si>
  <si>
    <t>006-02430</t>
  </si>
  <si>
    <t>3AH-F1751-96</t>
  </si>
  <si>
    <t>OIL TANK ASSY (96)</t>
  </si>
  <si>
    <t>006-02124</t>
  </si>
  <si>
    <t>183-21770-12</t>
  </si>
  <si>
    <t>OIL TANK CAP ASSY_x000D_
OIL TANK CAP  IMP</t>
  </si>
  <si>
    <t>006-00980</t>
  </si>
  <si>
    <t>3AH-F1770-00</t>
  </si>
  <si>
    <t>OIL TANK CAP ASSY.</t>
  </si>
  <si>
    <t>006-02488</t>
  </si>
  <si>
    <t>3AH-F7151-00</t>
  </si>
  <si>
    <t>OIL TANK COMP (WHITE)  (5ES)</t>
  </si>
  <si>
    <t>006-02309</t>
  </si>
  <si>
    <t>3AHD-F1751-00-P0</t>
  </si>
  <si>
    <t>OIL TANK COMP. 3AHD</t>
  </si>
  <si>
    <t>006-02502</t>
  </si>
  <si>
    <t>3AH-F1751-00-P0</t>
  </si>
  <si>
    <t>OIL TANK WITH GRAPHICS (3AHD)</t>
  </si>
  <si>
    <t>006-03249</t>
  </si>
  <si>
    <t>3AHF-F1751-00-P0</t>
  </si>
  <si>
    <t>OIL,TANK 3AHF</t>
  </si>
  <si>
    <t>006-03566</t>
  </si>
  <si>
    <t>3AH-F1751-G0-P0</t>
  </si>
  <si>
    <t>OIL,TANK 3AHG</t>
  </si>
  <si>
    <t>006-04199</t>
  </si>
  <si>
    <t>93210-44705</t>
  </si>
  <si>
    <t>ORING,COVER TAPPET ADUSTING</t>
  </si>
  <si>
    <t>006-01866</t>
  </si>
  <si>
    <t>5HM-F3107-00</t>
  </si>
  <si>
    <t xml:space="preserve">OUTER TUBE COMP.              </t>
  </si>
  <si>
    <t>006-00981</t>
  </si>
  <si>
    <t>5ES-F4741-00</t>
  </si>
  <si>
    <t xml:space="preserve">PAD,SEAT                      </t>
  </si>
  <si>
    <t>006-04718</t>
  </si>
  <si>
    <t>PART NO. STICKER</t>
  </si>
  <si>
    <t>006-02771</t>
  </si>
  <si>
    <t>7211-01-93</t>
  </si>
  <si>
    <t>PEDAL</t>
  </si>
  <si>
    <t>006-04141</t>
  </si>
  <si>
    <t>7DY-E8111-00-93</t>
  </si>
  <si>
    <t>PEDAL SHIFT ASSY</t>
  </si>
  <si>
    <t>006-04324</t>
  </si>
  <si>
    <t>7DY-F7211-00-93</t>
  </si>
  <si>
    <t>PEDAL,BRAKE</t>
  </si>
  <si>
    <t>006-01809</t>
  </si>
  <si>
    <t>3B1-F7211-00</t>
  </si>
  <si>
    <t xml:space="preserve">PEDAL,BRAKE                   </t>
  </si>
  <si>
    <t>006-01031</t>
  </si>
  <si>
    <t>1YJ-F7211-01</t>
  </si>
  <si>
    <t>006-01032</t>
  </si>
  <si>
    <t>5HM-F7211-00</t>
  </si>
  <si>
    <t>006-01035</t>
  </si>
  <si>
    <t>4W8-E8111-00</t>
  </si>
  <si>
    <t>PEDAL,SHIFT</t>
  </si>
  <si>
    <t>006-01036</t>
  </si>
  <si>
    <t>5HM-E8111-00</t>
  </si>
  <si>
    <t xml:space="preserve">PEDAL,SHIFT                   </t>
  </si>
  <si>
    <t>006-02663</t>
  </si>
  <si>
    <t>006-02672</t>
  </si>
  <si>
    <t>3B1-E8111-00-93</t>
  </si>
  <si>
    <t>006-01040</t>
  </si>
  <si>
    <t>3AH-H3530-20</t>
  </si>
  <si>
    <t>PILOT LAMP ASSY.</t>
  </si>
  <si>
    <t>006-01041</t>
  </si>
  <si>
    <t>3AH-H3530-30</t>
  </si>
  <si>
    <t>006-02179</t>
  </si>
  <si>
    <t>5E2-83530-00</t>
  </si>
  <si>
    <t>PILOT LIGHT ASSY -1</t>
  </si>
  <si>
    <t>006-04092</t>
  </si>
  <si>
    <t>7DY-11640-00</t>
  </si>
  <si>
    <t>PIN ROLLER GUIDE</t>
  </si>
  <si>
    <t>006-04552</t>
  </si>
  <si>
    <t>7DY-11681-00</t>
  </si>
  <si>
    <t xml:space="preserve">PIN,CRANK </t>
  </si>
  <si>
    <t>006-01051</t>
  </si>
  <si>
    <t>5E2-11681-00</t>
  </si>
  <si>
    <t>PIN,CRANK</t>
  </si>
  <si>
    <t>006-01052</t>
  </si>
  <si>
    <t>5HV-E1681-00</t>
  </si>
  <si>
    <t>006-01056</t>
  </si>
  <si>
    <t>93603-22028</t>
  </si>
  <si>
    <t>PIN,DOWEL</t>
  </si>
  <si>
    <t>006-01058</t>
  </si>
  <si>
    <t>93604-10011</t>
  </si>
  <si>
    <t>006-01059</t>
  </si>
  <si>
    <t>93604-14012</t>
  </si>
  <si>
    <t>006-01062</t>
  </si>
  <si>
    <t>93608-50149</t>
  </si>
  <si>
    <t xml:space="preserve">PIN,DOWEL                     </t>
  </si>
  <si>
    <t>006-04274</t>
  </si>
  <si>
    <t>7DY-90704-00</t>
  </si>
  <si>
    <t xml:space="preserve">PIN,DOWEL  </t>
  </si>
  <si>
    <t>006-01063</t>
  </si>
  <si>
    <t>99530-10114</t>
  </si>
  <si>
    <t xml:space="preserve">PIN,DOWEL A                   </t>
  </si>
  <si>
    <t>006-01064</t>
  </si>
  <si>
    <t>99530-12016</t>
  </si>
  <si>
    <t>PIN,DOWEL A</t>
  </si>
  <si>
    <t>006-01066</t>
  </si>
  <si>
    <t>90250-06013</t>
  </si>
  <si>
    <t>PIN,PARALLEL</t>
  </si>
  <si>
    <t>006-01067</t>
  </si>
  <si>
    <t>131-11633-00</t>
  </si>
  <si>
    <t>PIN,PISTON</t>
  </si>
  <si>
    <t>006-01068</t>
  </si>
  <si>
    <t>4YS-E1633-00</t>
  </si>
  <si>
    <t xml:space="preserve">PIN,PISTON                    </t>
  </si>
  <si>
    <t>006-04104</t>
  </si>
  <si>
    <t>7DY-11633-00</t>
  </si>
  <si>
    <t>006-01073</t>
  </si>
  <si>
    <t>91401-25020</t>
  </si>
  <si>
    <t>PIN,SPLIT</t>
  </si>
  <si>
    <t>006-01074</t>
  </si>
  <si>
    <t>91401-50080</t>
  </si>
  <si>
    <t>006-02548</t>
  </si>
  <si>
    <t>5HM-E1166-00 (LOCAL)</t>
  </si>
  <si>
    <t>PIPE BREATHER 1</t>
  </si>
  <si>
    <t>006-00563</t>
  </si>
  <si>
    <t>33N-E4611-00</t>
  </si>
  <si>
    <t>PIPE EX</t>
  </si>
  <si>
    <t>006-01077</t>
  </si>
  <si>
    <t>5ES-F119X-00</t>
  </si>
  <si>
    <t>PIPE SILENCER</t>
  </si>
  <si>
    <t>006-01086</t>
  </si>
  <si>
    <t>5HM-E4197-00</t>
  </si>
  <si>
    <t>PIPE,AIR VENT</t>
  </si>
  <si>
    <t>006-01087</t>
  </si>
  <si>
    <t>32M-H2112-00</t>
  </si>
  <si>
    <t>PIPE,BREATHER</t>
  </si>
  <si>
    <t>006-04268</t>
  </si>
  <si>
    <t>7DY-11166-00</t>
  </si>
  <si>
    <t xml:space="preserve">PIPE,BREATHER 1 </t>
  </si>
  <si>
    <t>006-01093</t>
  </si>
  <si>
    <t>3AH-E4611-00</t>
  </si>
  <si>
    <t>PIPE,EXT. 1</t>
  </si>
  <si>
    <t>006-02959</t>
  </si>
  <si>
    <t>3AH-E4611-00-93</t>
  </si>
  <si>
    <t>006-01094</t>
  </si>
  <si>
    <t>357-24311-02</t>
  </si>
  <si>
    <t>PIPE,FUEL</t>
  </si>
  <si>
    <t>006-01097</t>
  </si>
  <si>
    <t>132-24319-01</t>
  </si>
  <si>
    <t>PIPE,OIL</t>
  </si>
  <si>
    <t>006-01098</t>
  </si>
  <si>
    <t>5ES-24319-00</t>
  </si>
  <si>
    <t>PIPE,OIL    (5ES)</t>
  </si>
  <si>
    <t>006-01099</t>
  </si>
  <si>
    <t>5ES-E4753-00</t>
  </si>
  <si>
    <t>PIPE,SILENCER  (5ES)</t>
  </si>
  <si>
    <t>006-01100</t>
  </si>
  <si>
    <t>1YJ-E466K-01</t>
  </si>
  <si>
    <t>PIPE,SILENCER 3</t>
  </si>
  <si>
    <t>006-01105</t>
  </si>
  <si>
    <t>3AH-F2431-00</t>
  </si>
  <si>
    <t xml:space="preserve">PISTON                        </t>
  </si>
  <si>
    <t>006-01106</t>
  </si>
  <si>
    <t>5E2-11631-00</t>
  </si>
  <si>
    <t>PISTON</t>
  </si>
  <si>
    <t>006-01107</t>
  </si>
  <si>
    <t>5HM-E1631-00</t>
  </si>
  <si>
    <t>006-04103</t>
  </si>
  <si>
    <t>7DY-E1631-00</t>
  </si>
  <si>
    <t>006-01659</t>
  </si>
  <si>
    <t>4YS-E1636-01</t>
  </si>
  <si>
    <t>PISTON (0.50)   5HM</t>
  </si>
  <si>
    <t>006-02008</t>
  </si>
  <si>
    <t>4YS-E1638-01</t>
  </si>
  <si>
    <t>PISTON (1.00MM O/S)  5HM</t>
  </si>
  <si>
    <t>006-02048</t>
  </si>
  <si>
    <t>359-11630-22</t>
  </si>
  <si>
    <t>PISTON ASSY (0.50MM O/S)</t>
  </si>
  <si>
    <t>006-02050</t>
  </si>
  <si>
    <t>359-11630-42</t>
  </si>
  <si>
    <t>PISTON ASSY (1.00MM O/S)</t>
  </si>
  <si>
    <t>006-01657</t>
  </si>
  <si>
    <t>5E2-11630-20</t>
  </si>
  <si>
    <t>PISTON ASSY (2ND O/S)  (3AH)</t>
  </si>
  <si>
    <t>006-02089</t>
  </si>
  <si>
    <t>1YJ-11630-20</t>
  </si>
  <si>
    <t>PISTON ASSY (2ND O/S)  DX</t>
  </si>
  <si>
    <t>006-01658</t>
  </si>
  <si>
    <t>5E2-11630-40</t>
  </si>
  <si>
    <t>PISTON ASSY (4TH O/S)  (3AH)</t>
  </si>
  <si>
    <t>006-02047</t>
  </si>
  <si>
    <t>359-11630-02</t>
  </si>
  <si>
    <t>PISTON ASSY (STD)</t>
  </si>
  <si>
    <t>006-01656</t>
  </si>
  <si>
    <t>5E2-11630-00</t>
  </si>
  <si>
    <t>PISTON ASSY (STD)  (3AH)</t>
  </si>
  <si>
    <t>006-04852</t>
  </si>
  <si>
    <t>7DY-11630-20</t>
  </si>
  <si>
    <t>PISTON KIT (0.50)</t>
  </si>
  <si>
    <t>006-04856</t>
  </si>
  <si>
    <t>5HM-11630-20</t>
  </si>
  <si>
    <t>006-04857</t>
  </si>
  <si>
    <t>5HM-11630-40</t>
  </si>
  <si>
    <t>PISTON KIT (1.00)</t>
  </si>
  <si>
    <t>006-04853</t>
  </si>
  <si>
    <t>7DY-11630-40</t>
  </si>
  <si>
    <t>006-04855</t>
  </si>
  <si>
    <t>5HM-11630-00</t>
  </si>
  <si>
    <t>PISTON KIT (STD)</t>
  </si>
  <si>
    <t>006-04521</t>
  </si>
  <si>
    <t>7DY-11630-00</t>
  </si>
  <si>
    <t>PISTON KIT ASSY (STD)</t>
  </si>
  <si>
    <t>006-01660</t>
  </si>
  <si>
    <t>4YS-E1605-00</t>
  </si>
  <si>
    <t>PISTON RING (0.50)  (5HM)</t>
  </si>
  <si>
    <t>006-02009</t>
  </si>
  <si>
    <t>4YS-E1607-00</t>
  </si>
  <si>
    <t>PISTON RING (1.00MM O/S)  (5HM)</t>
  </si>
  <si>
    <t>006-04102</t>
  </si>
  <si>
    <t>7DY-E1603-00</t>
  </si>
  <si>
    <t>PISTON RING SET</t>
  </si>
  <si>
    <t>006-04280</t>
  </si>
  <si>
    <t>7DY-11605-00</t>
  </si>
  <si>
    <t>PISTON RING SET (0.50)</t>
  </si>
  <si>
    <t>006-04281</t>
  </si>
  <si>
    <t>7DY-11607-00</t>
  </si>
  <si>
    <t>PISTON RING SET (1.00)</t>
  </si>
  <si>
    <t>006-02034</t>
  </si>
  <si>
    <t>4YS-E1603-00</t>
  </si>
  <si>
    <t>PISTON RING SET (STD)   5HM</t>
  </si>
  <si>
    <t>006-02090</t>
  </si>
  <si>
    <t>41J-11610-00</t>
  </si>
  <si>
    <t>PISTON RING SET (STD) DX</t>
  </si>
  <si>
    <t>006-02091</t>
  </si>
  <si>
    <t>41J-11610-01</t>
  </si>
  <si>
    <t>PISTON RING SET 2ND</t>
  </si>
  <si>
    <t>006-02056</t>
  </si>
  <si>
    <t>2N3-11601-20</t>
  </si>
  <si>
    <t>PISTON RING SET(0.50MMO/S)</t>
  </si>
  <si>
    <t>006-02057</t>
  </si>
  <si>
    <t>2N3-11601-40</t>
  </si>
  <si>
    <t>PISTON RING SET(1.00MMO/S)</t>
  </si>
  <si>
    <t>006-02055</t>
  </si>
  <si>
    <t>2N3-11601-00</t>
  </si>
  <si>
    <t>PISTON RING SET(STD)</t>
  </si>
  <si>
    <t>006-03630</t>
  </si>
  <si>
    <t>ZA1-220203-A</t>
  </si>
  <si>
    <t xml:space="preserve">PISTON WITH RING (5HM-E1631-00)_x000D_
</t>
  </si>
  <si>
    <t>006-04282</t>
  </si>
  <si>
    <t>7DY-11636-00</t>
  </si>
  <si>
    <t>PISTON(0.50)</t>
  </si>
  <si>
    <t>006-02067</t>
  </si>
  <si>
    <t>5E2-11636-00</t>
  </si>
  <si>
    <t>PISTON(0.50MMO/S)   (3AH)</t>
  </si>
  <si>
    <t>006-04283</t>
  </si>
  <si>
    <t>7DY-11638-00</t>
  </si>
  <si>
    <t>PISTON(1.00)</t>
  </si>
  <si>
    <t>006-02068</t>
  </si>
  <si>
    <t>5E2-11638-00</t>
  </si>
  <si>
    <t>PISTON(1.00MMO/S)  (3AH)</t>
  </si>
  <si>
    <t>006-01111</t>
  </si>
  <si>
    <t>4ST-E111F-00</t>
  </si>
  <si>
    <t xml:space="preserve">PLATE                         </t>
  </si>
  <si>
    <t>006-01116</t>
  </si>
  <si>
    <t>5TN-E5113-00</t>
  </si>
  <si>
    <t>006-01141</t>
  </si>
  <si>
    <t>3AH-E6351-00</t>
  </si>
  <si>
    <t>PLATE ,PRESSURE   532</t>
  </si>
  <si>
    <t>006-01672</t>
  </si>
  <si>
    <t>131-16324-00</t>
  </si>
  <si>
    <t>PLATE CLUTCH -1</t>
  </si>
  <si>
    <t>006-04114</t>
  </si>
  <si>
    <t>7DY-16351-00</t>
  </si>
  <si>
    <t>PLATE DRIVE</t>
  </si>
  <si>
    <t>006-04244</t>
  </si>
  <si>
    <t>7DY-15113-00</t>
  </si>
  <si>
    <t xml:space="preserve">PLATE LIFTER SETTING </t>
  </si>
  <si>
    <t>006-01691</t>
  </si>
  <si>
    <t>131-16352-01</t>
  </si>
  <si>
    <t>PLATE PRESSURE  (131-16352-01)</t>
  </si>
  <si>
    <t>006-00799</t>
  </si>
  <si>
    <t>2JG-16351-02</t>
  </si>
  <si>
    <t>PLATE PRESSURE  1  (5HM)</t>
  </si>
  <si>
    <t>006-01652</t>
  </si>
  <si>
    <t>5HM-16351-02</t>
  </si>
  <si>
    <t>PLATE PRESSURE  LOCAL</t>
  </si>
  <si>
    <t>006-01182</t>
  </si>
  <si>
    <t>3AH-E6350-00</t>
  </si>
  <si>
    <t>PLATE PRESSURE.(532-) LOCAL</t>
  </si>
  <si>
    <t>006-05087</t>
  </si>
  <si>
    <t>3AH-H1915-20-00</t>
  </si>
  <si>
    <t>PLATE REGULATOR FITTING  ( W/O GALVANIZING)</t>
  </si>
  <si>
    <t>006-02162</t>
  </si>
  <si>
    <t>5HM-F5121-00-35</t>
  </si>
  <si>
    <t>PLATE, BRAKE SHOE  FRONT 5HM1</t>
  </si>
  <si>
    <t>006-02014</t>
  </si>
  <si>
    <t>4W8-F5121-01-35</t>
  </si>
  <si>
    <t>PLATE, BRAKE SHOE (FRONT)</t>
  </si>
  <si>
    <t>006-01123</t>
  </si>
  <si>
    <t>5HM-15383-00</t>
  </si>
  <si>
    <t>PLATE,BEARING. COVER (5HM)</t>
  </si>
  <si>
    <t>006-02923</t>
  </si>
  <si>
    <t>5HM-F5121-WO</t>
  </si>
  <si>
    <t>PLATE,BRAKE SHOE</t>
  </si>
  <si>
    <t>006-02842</t>
  </si>
  <si>
    <t>PLATE,BRAKE SHOE FR. (3AHC)</t>
  </si>
  <si>
    <t>006-01121</t>
  </si>
  <si>
    <t>5HM-F5121-11</t>
  </si>
  <si>
    <t xml:space="preserve">PLATE,BRAKE SHOE FRONT             </t>
  </si>
  <si>
    <t>006-04354</t>
  </si>
  <si>
    <t>7DY-F5121-00-35</t>
  </si>
  <si>
    <t xml:space="preserve">PLATE,BRAKE SHOE FRONT              </t>
  </si>
  <si>
    <t>006-02082</t>
  </si>
  <si>
    <t>4W8-F5120-00-35</t>
  </si>
  <si>
    <t>PLATE,BRAKE SHOE FRONT  3AH</t>
  </si>
  <si>
    <t>006-01122</t>
  </si>
  <si>
    <t>5HM-F5321-01</t>
  </si>
  <si>
    <t xml:space="preserve">PLATE,BRAKE SHOE REAR             </t>
  </si>
  <si>
    <t>006-02015</t>
  </si>
  <si>
    <t>4W8-F5321-01-35</t>
  </si>
  <si>
    <t>PLATE,BRAKE SHOE REAR 3AH</t>
  </si>
  <si>
    <t>006-04356</t>
  </si>
  <si>
    <t>7DY-F5321-00-35</t>
  </si>
  <si>
    <t>PLATE,BRAKE SHOE REAR COMP.</t>
  </si>
  <si>
    <t>006-01772</t>
  </si>
  <si>
    <t>3B1-F177T-00</t>
  </si>
  <si>
    <t xml:space="preserve">PLATE,BTRY. GUIDE             </t>
  </si>
  <si>
    <t>006-01125</t>
  </si>
  <si>
    <t>3AH-E4482-00</t>
  </si>
  <si>
    <t>PLATE,CARB. CAP</t>
  </si>
  <si>
    <t>006-01126</t>
  </si>
  <si>
    <t>3AH-E6324-00</t>
  </si>
  <si>
    <t>PLATE,CLUTCH (514)</t>
  </si>
  <si>
    <t>006-01127</t>
  </si>
  <si>
    <t>5HM-E6324-00</t>
  </si>
  <si>
    <t xml:space="preserve">PLATE,CLUTCH 1                </t>
  </si>
  <si>
    <t>006-04113</t>
  </si>
  <si>
    <t>7DY-16325-00</t>
  </si>
  <si>
    <t>PLATE,CLUTCH 2</t>
  </si>
  <si>
    <t>006-01128</t>
  </si>
  <si>
    <t>257-17471-01</t>
  </si>
  <si>
    <t>PLATE,COVER</t>
  </si>
  <si>
    <t>006-01133</t>
  </si>
  <si>
    <t>4W8-F1623-00</t>
  </si>
  <si>
    <t>PLATE,FLAP FITTING 1</t>
  </si>
  <si>
    <t>006-04111</t>
  </si>
  <si>
    <t>7DY-16321-00</t>
  </si>
  <si>
    <t>PLATE,FRICTION</t>
  </si>
  <si>
    <t>006-01134</t>
  </si>
  <si>
    <t>4EU-16321-00</t>
  </si>
  <si>
    <t>PLATE,FRICTION 1</t>
  </si>
  <si>
    <t>006-01135</t>
  </si>
  <si>
    <t>5JE-16321-00</t>
  </si>
  <si>
    <t>006-01142</t>
  </si>
  <si>
    <t>5HM-E6351-00</t>
  </si>
  <si>
    <t xml:space="preserve">PLATE,PRESSURE 1              </t>
  </si>
  <si>
    <t>006-02006</t>
  </si>
  <si>
    <t>122-16351-90</t>
  </si>
  <si>
    <t>PLATE,PRESSURE 1  TIP-PLATE</t>
  </si>
  <si>
    <t>006-01143</t>
  </si>
  <si>
    <t>3AH-E6352-00</t>
  </si>
  <si>
    <t>PLATE,PRESSURE 2  532</t>
  </si>
  <si>
    <t>006-01144</t>
  </si>
  <si>
    <t>3AH-H1915-20</t>
  </si>
  <si>
    <t>PLATE,REGULATOR FITTING</t>
  </si>
  <si>
    <t>006-01145</t>
  </si>
  <si>
    <t>5HM-H1915-00</t>
  </si>
  <si>
    <t>006-02971</t>
  </si>
  <si>
    <t>4ST-E5113-00</t>
  </si>
  <si>
    <t>PLATE________</t>
  </si>
  <si>
    <t>006-02105</t>
  </si>
  <si>
    <t>164-18589-00</t>
  </si>
  <si>
    <t>PLUG , BLIND SHIFT CAM</t>
  </si>
  <si>
    <t>006-01160</t>
  </si>
  <si>
    <t>3AH-H2370-00</t>
  </si>
  <si>
    <t>PLUG CAP ASSY.</t>
  </si>
  <si>
    <t>006-01161</t>
  </si>
  <si>
    <t>5HM-H2370-00</t>
  </si>
  <si>
    <t xml:space="preserve">PLUG CAP ASSY.                </t>
  </si>
  <si>
    <t>006-04276</t>
  </si>
  <si>
    <t>7DY-92800-00</t>
  </si>
  <si>
    <t>PLUG OIL DRAIN</t>
  </si>
  <si>
    <t>006-04239</t>
  </si>
  <si>
    <t>7DY-15362-00</t>
  </si>
  <si>
    <t>PLUG OIL LEVEL ASSY</t>
  </si>
  <si>
    <t>006-02512</t>
  </si>
  <si>
    <t>90340-12005-00</t>
  </si>
  <si>
    <t>PLUG STRAIGHT SCREW</t>
  </si>
  <si>
    <t>006-05069</t>
  </si>
  <si>
    <t>5HM-XE516-00</t>
  </si>
  <si>
    <t>PLUG, BLIND 1&amp;2 SET</t>
  </si>
  <si>
    <t>006-01162</t>
  </si>
  <si>
    <t>3AH-E8589-00</t>
  </si>
  <si>
    <t>PLUG,BLIND</t>
  </si>
  <si>
    <t>006-01163</t>
  </si>
  <si>
    <t>5HM-E5167-00</t>
  </si>
  <si>
    <t xml:space="preserve">PLUG,BLIND 1                  </t>
  </si>
  <si>
    <t>006-01166</t>
  </si>
  <si>
    <t>5HM-E5168-00</t>
  </si>
  <si>
    <t xml:space="preserve">PLUG,BLIND 2                  </t>
  </si>
  <si>
    <t>006-02569</t>
  </si>
  <si>
    <t>90340-12059</t>
  </si>
  <si>
    <t>PLUG,DRAIN  (3R4)</t>
  </si>
  <si>
    <t>006-01168</t>
  </si>
  <si>
    <t>3AH-E5362-00</t>
  </si>
  <si>
    <t>PLUG,OIL LEVEL</t>
  </si>
  <si>
    <t>006-01169</t>
  </si>
  <si>
    <t>5HM-E5362-00</t>
  </si>
  <si>
    <t xml:space="preserve">PLUG,OIL LEVEL                </t>
  </si>
  <si>
    <t>006-02086</t>
  </si>
  <si>
    <t>180-15362-00</t>
  </si>
  <si>
    <t>PLUG,OIL LEVEL  YMC</t>
  </si>
  <si>
    <t>006-01170</t>
  </si>
  <si>
    <t>94700-00813</t>
  </si>
  <si>
    <t>PLUG,SPARK</t>
  </si>
  <si>
    <t>006-01171</t>
  </si>
  <si>
    <t>94700-00828</t>
  </si>
  <si>
    <t xml:space="preserve">PLUG,SPARK                    </t>
  </si>
  <si>
    <t>006-02069</t>
  </si>
  <si>
    <t>94701-00108</t>
  </si>
  <si>
    <t>PLUG,SPARK   (BP6HS)</t>
  </si>
  <si>
    <t>006-04202</t>
  </si>
  <si>
    <t>94701-00828</t>
  </si>
  <si>
    <t>PLUG,SPARK C7HSA NGK</t>
  </si>
  <si>
    <t>006-01173</t>
  </si>
  <si>
    <t>90340-12005</t>
  </si>
  <si>
    <t>PLUG,STRAIGHT SCREW</t>
  </si>
  <si>
    <t>006-01174</t>
  </si>
  <si>
    <t>90340-12806</t>
  </si>
  <si>
    <t xml:space="preserve">PLUG,STRAIGHT SCREW           </t>
  </si>
  <si>
    <t>006-01181</t>
  </si>
  <si>
    <t>4TT-E8542-00</t>
  </si>
  <si>
    <t xml:space="preserve">POINT                         </t>
  </si>
  <si>
    <t>006-04920</t>
  </si>
  <si>
    <t>4*10</t>
  </si>
  <si>
    <t>POLYTHEN PRINTED</t>
  </si>
  <si>
    <t>006-04773</t>
  </si>
  <si>
    <t>10 *12</t>
  </si>
  <si>
    <t>POLYTHENE BAG</t>
  </si>
  <si>
    <t>006-04774</t>
  </si>
  <si>
    <t>6 * 7</t>
  </si>
  <si>
    <t>006-04758</t>
  </si>
  <si>
    <t>8 x 8</t>
  </si>
  <si>
    <t>006-04759</t>
  </si>
  <si>
    <t>4 x 5</t>
  </si>
  <si>
    <t>006-04743</t>
  </si>
  <si>
    <t>6 x 9</t>
  </si>
  <si>
    <t>POLYTHENE BAG (PRINTED) 70 CC</t>
  </si>
  <si>
    <t>006-04746</t>
  </si>
  <si>
    <t>6 INCH</t>
  </si>
  <si>
    <t>006-04728</t>
  </si>
  <si>
    <t>POLYTHENE BAGS 12 X 18</t>
  </si>
  <si>
    <t>006-04772</t>
  </si>
  <si>
    <t>4 x 12</t>
  </si>
  <si>
    <t>POLYTHENEBAG</t>
  </si>
  <si>
    <t>006-01183</t>
  </si>
  <si>
    <t>5HM-H6350-00</t>
  </si>
  <si>
    <t>PRESS. PLATE ASSY. LOCAL</t>
  </si>
  <si>
    <t>006-02580</t>
  </si>
  <si>
    <t>5HM-E6350-00</t>
  </si>
  <si>
    <t xml:space="preserve">PRESS. PLATE ASSY.,1          </t>
  </si>
  <si>
    <t>006-00659</t>
  </si>
  <si>
    <t>301-F00000-00</t>
  </si>
  <si>
    <t>PRIMARY  C</t>
  </si>
  <si>
    <t>006-04120</t>
  </si>
  <si>
    <t>7DY-16150-00</t>
  </si>
  <si>
    <t>PRIMARY DIRVEN GEAR COMP.</t>
  </si>
  <si>
    <t>006-00528</t>
  </si>
  <si>
    <t>5E2-16150-01</t>
  </si>
  <si>
    <t>PRIMARY DRIVEN GEAR COMP.</t>
  </si>
  <si>
    <t>006-02860</t>
  </si>
  <si>
    <t>5ES-E442F-00-93</t>
  </si>
  <si>
    <t>PROTECTOR</t>
  </si>
  <si>
    <t>006-02863</t>
  </si>
  <si>
    <t>5HM-E4628-00</t>
  </si>
  <si>
    <t xml:space="preserve">PROTECTOR,EXT. PIPE           </t>
  </si>
  <si>
    <t>006-01186</t>
  </si>
  <si>
    <t>5HM-E4628-10</t>
  </si>
  <si>
    <t>006-03921</t>
  </si>
  <si>
    <t>7DY-E4628-00-93</t>
  </si>
  <si>
    <t xml:space="preserve">PROTECTOR,EXT. PIPE </t>
  </si>
  <si>
    <t>006-02862</t>
  </si>
  <si>
    <t>3B1-E4628-10</t>
  </si>
  <si>
    <t>PROTECTOR,EXT. PIPE 3B1</t>
  </si>
  <si>
    <t>006-04039</t>
  </si>
  <si>
    <t>7DY-F5380-00</t>
  </si>
  <si>
    <t xml:space="preserve">PULLER, CHAIN_x000D_
</t>
  </si>
  <si>
    <t>006-01802</t>
  </si>
  <si>
    <t>3B1-F5388-00</t>
  </si>
  <si>
    <t xml:space="preserve">PULLER,CHAIN 1                </t>
  </si>
  <si>
    <t>006-01187</t>
  </si>
  <si>
    <t>37R-F5388-00</t>
  </si>
  <si>
    <t>PULLER,CHAIN 1</t>
  </si>
  <si>
    <t>006-01188</t>
  </si>
  <si>
    <t>37R-F5389-00</t>
  </si>
  <si>
    <t>PULLER,CHAIN 2</t>
  </si>
  <si>
    <t>006-01803</t>
  </si>
  <si>
    <t>3B1-F5389-00</t>
  </si>
  <si>
    <t xml:space="preserve">PULLER,CHAIN 2                </t>
  </si>
  <si>
    <t>006-01189</t>
  </si>
  <si>
    <t>YF1-45417-00</t>
  </si>
  <si>
    <t>PULLEY,TENSIONS  GEN</t>
  </si>
  <si>
    <t>006-01192</t>
  </si>
  <si>
    <t>37R-F6320-00</t>
  </si>
  <si>
    <t>PUMP WIRE ASSY.</t>
  </si>
  <si>
    <t>006-01193</t>
  </si>
  <si>
    <t>5HM-E6340-00</t>
  </si>
  <si>
    <t xml:space="preserve">PUSH LEVER ASSY.              </t>
  </si>
  <si>
    <t>006-04089</t>
  </si>
  <si>
    <t>7DY-12211-00</t>
  </si>
  <si>
    <t>PUSH ROD TENSIONER</t>
  </si>
  <si>
    <t>006-02506</t>
  </si>
  <si>
    <t>3AH3-F1610-00-93</t>
  </si>
  <si>
    <t>R / F</t>
  </si>
  <si>
    <t>006-00564</t>
  </si>
  <si>
    <t>235-F1611-00</t>
  </si>
  <si>
    <t>R/F</t>
  </si>
  <si>
    <t>006-04178</t>
  </si>
  <si>
    <t>7DY-23413-00</t>
  </si>
  <si>
    <t>RACE BALL,UNDER BRACKET</t>
  </si>
  <si>
    <t>006-03759</t>
  </si>
  <si>
    <t>156-23411-00-RP</t>
  </si>
  <si>
    <t xml:space="preserve">RACE, BALL 1_x000D_
</t>
  </si>
  <si>
    <t>006-03761</t>
  </si>
  <si>
    <t>183-23411-00-RP</t>
  </si>
  <si>
    <t>006-03760</t>
  </si>
  <si>
    <t>156-23412-00-RP</t>
  </si>
  <si>
    <t xml:space="preserve">RACE, BALL 2_x000D_
</t>
  </si>
  <si>
    <t>006-03762</t>
  </si>
  <si>
    <t>183-23412-00-RP</t>
  </si>
  <si>
    <t>RACE, BALL 2</t>
  </si>
  <si>
    <t>006-04176</t>
  </si>
  <si>
    <t>7DY-23411-00</t>
  </si>
  <si>
    <t xml:space="preserve">RACE,BALL 1                   </t>
  </si>
  <si>
    <t>006-01194</t>
  </si>
  <si>
    <t>156-23411-00</t>
  </si>
  <si>
    <t>006-01195</t>
  </si>
  <si>
    <t>183-23411-00</t>
  </si>
  <si>
    <t>006-01196</t>
  </si>
  <si>
    <t>156-23412-00</t>
  </si>
  <si>
    <t xml:space="preserve">RACE,BALL 2                   </t>
  </si>
  <si>
    <t>006-01197</t>
  </si>
  <si>
    <t>183-23412-00</t>
  </si>
  <si>
    <t>006-04177</t>
  </si>
  <si>
    <t>7DY-23412-00</t>
  </si>
  <si>
    <t>006-01253</t>
  </si>
  <si>
    <t>58A-F2110-00-P0</t>
  </si>
  <si>
    <t>REAR  ARM (RED)  3AH</t>
  </si>
  <si>
    <t>006-02465</t>
  </si>
  <si>
    <t>58A-F2110-00-P0.</t>
  </si>
  <si>
    <t>REAR ARM COMP      (3AH)</t>
  </si>
  <si>
    <t>006-02426</t>
  </si>
  <si>
    <t>58A-F2110-00-YL</t>
  </si>
  <si>
    <t>REAR ARM COMP (DHL)</t>
  </si>
  <si>
    <t>006-01684</t>
  </si>
  <si>
    <t>4W8-F2110-00-33</t>
  </si>
  <si>
    <t>REAR ARM COMP( BLK)  3AH</t>
  </si>
  <si>
    <t>006-02427</t>
  </si>
  <si>
    <t>58A-F2110-00-P2</t>
  </si>
  <si>
    <t>REAR ARM COMP(O.C.S)  BLUE</t>
  </si>
  <si>
    <t>006-03045</t>
  </si>
  <si>
    <t>5ES-2210-00-33</t>
  </si>
  <si>
    <t>REAR ARM COMP.(5ES)</t>
  </si>
  <si>
    <t>006-02404</t>
  </si>
  <si>
    <t>58A-F2110-00-P1</t>
  </si>
  <si>
    <t>REAR ARM COMP.(SLV)</t>
  </si>
  <si>
    <t>006-01255</t>
  </si>
  <si>
    <t>5HM-F1610-00</t>
  </si>
  <si>
    <t>REAR FENDER COMP  5HM</t>
  </si>
  <si>
    <t>006-04507</t>
  </si>
  <si>
    <t>7DY-F1610-00-33</t>
  </si>
  <si>
    <t xml:space="preserve">REAR FENDER COMP. (BLACK)              </t>
  </si>
  <si>
    <t>006-04349</t>
  </si>
  <si>
    <t>7DY-F1610-00-93</t>
  </si>
  <si>
    <t xml:space="preserve">REAR FENDER COMP. (CHROME)              </t>
  </si>
  <si>
    <t>006-04433</t>
  </si>
  <si>
    <t>7DY-H3340-00</t>
  </si>
  <si>
    <t>REAR FLASHER LIGHT ASSY.,2</t>
  </si>
  <si>
    <t>006-02517</t>
  </si>
  <si>
    <t>37R-22210-10-63</t>
  </si>
  <si>
    <t>REAR SHOCK ASSY</t>
  </si>
  <si>
    <t>006-02850</t>
  </si>
  <si>
    <t>58A-H2530-V0</t>
  </si>
  <si>
    <t>REAR STOP SWITCH (3AH)</t>
  </si>
  <si>
    <t>006-01507</t>
  </si>
  <si>
    <t>5HM-H2530-00</t>
  </si>
  <si>
    <t>REAR STOP SWITCH . 5HM</t>
  </si>
  <si>
    <t>006-04335</t>
  </si>
  <si>
    <t>7DY-F5308-00</t>
  </si>
  <si>
    <t xml:space="preserve">REAR TIRE SET                  </t>
  </si>
  <si>
    <t>006-04904</t>
  </si>
  <si>
    <t>5HM-F6280-10</t>
  </si>
  <si>
    <t xml:space="preserve">REAR VIEW MIRROR SET 5HM /3AHG _x000D_
_x000D_
</t>
  </si>
  <si>
    <t>006-01254</t>
  </si>
  <si>
    <t>3AH-F1610-00</t>
  </si>
  <si>
    <t>REAR. FENDER  5ES-3AHD</t>
  </si>
  <si>
    <t>006-03991</t>
  </si>
  <si>
    <t>7DY-F7430-00</t>
  </si>
  <si>
    <t xml:space="preserve">REAR. FOOTREST ASSY    </t>
  </si>
  <si>
    <t>006-04223</t>
  </si>
  <si>
    <t>90201- 08612</t>
  </si>
  <si>
    <t>RECTANGLE RUBBER RING 11.5×16×2.5</t>
  </si>
  <si>
    <t>006-02515</t>
  </si>
  <si>
    <t>3AH-81960-00</t>
  </si>
  <si>
    <t>RECTIFIER &amp; REGULATOR</t>
  </si>
  <si>
    <t>006-04187</t>
  </si>
  <si>
    <t>7DY-H1960-00</t>
  </si>
  <si>
    <t>RECTIFIER &amp; REGULATOR ASSY.</t>
  </si>
  <si>
    <t>006-01674</t>
  </si>
  <si>
    <t>4CK-81960-01</t>
  </si>
  <si>
    <t>RECTIFIER REGULATOR ASSY</t>
  </si>
  <si>
    <t>006-03306</t>
  </si>
  <si>
    <t>5HM-H1960-00</t>
  </si>
  <si>
    <t>RECTIFIER REGULATOR ASSY(LOCAL)</t>
  </si>
  <si>
    <t>006-01198</t>
  </si>
  <si>
    <t>3AH-H1960-00</t>
  </si>
  <si>
    <t>RECTIFIER REGULATOR ASSY.</t>
  </si>
  <si>
    <t>006-01199</t>
  </si>
  <si>
    <t>5HM-H1960-10</t>
  </si>
  <si>
    <t xml:space="preserve">RECTIFIER REGULATOR ASSY.     </t>
  </si>
  <si>
    <t>006-04327</t>
  </si>
  <si>
    <t>7DY-H5111-00</t>
  </si>
  <si>
    <t xml:space="preserve">REFLECTOR                 </t>
  </si>
  <si>
    <t>006-01204</t>
  </si>
  <si>
    <t>5HM-H5111-00</t>
  </si>
  <si>
    <t xml:space="preserve">REFLECTOR,1                   </t>
  </si>
  <si>
    <t>006-01203</t>
  </si>
  <si>
    <t>3AH-H5111-00</t>
  </si>
  <si>
    <t>REFLECTOR,1  5ES</t>
  </si>
  <si>
    <t>006-01223</t>
  </si>
  <si>
    <t>5TN-12117-00</t>
  </si>
  <si>
    <t xml:space="preserve">RET.,VALVE SPRING             </t>
  </si>
  <si>
    <t>006-04153</t>
  </si>
  <si>
    <t>7DY-28262-00</t>
  </si>
  <si>
    <t>RETAINER SPRING TORSION</t>
  </si>
  <si>
    <t>006-04231</t>
  </si>
  <si>
    <t>7DY-12117-00</t>
  </si>
  <si>
    <t>RETAINER, VALVE SPRING</t>
  </si>
  <si>
    <t>006-01224</t>
  </si>
  <si>
    <t>156-F341E-01</t>
  </si>
  <si>
    <t xml:space="preserve">RETAINER,BALL BRG         </t>
  </si>
  <si>
    <t>006-02037</t>
  </si>
  <si>
    <t>3UH-12117-00</t>
  </si>
  <si>
    <t>RETAINER,VALVE SPRING</t>
  </si>
  <si>
    <t>006-01225</t>
  </si>
  <si>
    <t>94414-18800</t>
  </si>
  <si>
    <t xml:space="preserve">RIM                           </t>
  </si>
  <si>
    <t>006-04540</t>
  </si>
  <si>
    <t>7DY-H4315-00</t>
  </si>
  <si>
    <t>RIM ,HEAD LIGHT COMP</t>
  </si>
  <si>
    <t>006-04436</t>
  </si>
  <si>
    <t>7DY-94414-00</t>
  </si>
  <si>
    <t xml:space="preserve">RIM FRONT WHEEL ( 1.20X17) </t>
  </si>
  <si>
    <t>006-04437</t>
  </si>
  <si>
    <t>7DY-94415-00</t>
  </si>
  <si>
    <t>RIM REAR WHEEL</t>
  </si>
  <si>
    <t>006-01836</t>
  </si>
  <si>
    <t>3B1-H4315-00</t>
  </si>
  <si>
    <t xml:space="preserve">RIM,HEAD LAMP                 </t>
  </si>
  <si>
    <t>006-01226</t>
  </si>
  <si>
    <t>3AH-H4115-00</t>
  </si>
  <si>
    <t>RIM,HEAD LIGHT   (3AH)</t>
  </si>
  <si>
    <t>006-01227</t>
  </si>
  <si>
    <t>5DE-F4315-00</t>
  </si>
  <si>
    <t>RIM,HEAD LIGHT (5ES)</t>
  </si>
  <si>
    <t>006-01666</t>
  </si>
  <si>
    <t>131-16367-00</t>
  </si>
  <si>
    <t>RING CUSHION</t>
  </si>
  <si>
    <t>006-01229</t>
  </si>
  <si>
    <t>4W8-H2142-00</t>
  </si>
  <si>
    <t>RING,BATTERY</t>
  </si>
  <si>
    <t>006-01233</t>
  </si>
  <si>
    <t>2N3-11611-00</t>
  </si>
  <si>
    <t>RING,PISTON TOP 1-1</t>
  </si>
  <si>
    <t>006-01235</t>
  </si>
  <si>
    <t>180-13554-00</t>
  </si>
  <si>
    <t>RING,RUBBER</t>
  </si>
  <si>
    <t>006-04526</t>
  </si>
  <si>
    <t>7DY-16356-01</t>
  </si>
  <si>
    <t>ROD PUSH,.1</t>
  </si>
  <si>
    <t>006-01241</t>
  </si>
  <si>
    <t>4W8-F7231-00</t>
  </si>
  <si>
    <t>ROD,BRAKE</t>
  </si>
  <si>
    <t>006-01810</t>
  </si>
  <si>
    <t>3B1-F7231-00</t>
  </si>
  <si>
    <t xml:space="preserve">ROD,BRAKE                     </t>
  </si>
  <si>
    <t>006-04352</t>
  </si>
  <si>
    <t>7DY-F7231-00</t>
  </si>
  <si>
    <t xml:space="preserve">ROD,BREAK                     </t>
  </si>
  <si>
    <t>006-04551</t>
  </si>
  <si>
    <t>7DY-11651-00</t>
  </si>
  <si>
    <t>ROD,CONNECTING 1</t>
  </si>
  <si>
    <t>006-01243</t>
  </si>
  <si>
    <t>558-11651-00</t>
  </si>
  <si>
    <t>006-01244</t>
  </si>
  <si>
    <t>5HM-E1651-00</t>
  </si>
  <si>
    <t xml:space="preserve">ROD,CONNECTING 1              </t>
  </si>
  <si>
    <t>006-01247</t>
  </si>
  <si>
    <t>5HM-16356-00</t>
  </si>
  <si>
    <t>ROD,PUSH 1  (5HM)</t>
  </si>
  <si>
    <t>006-01944</t>
  </si>
  <si>
    <t>3AH-H2913-00</t>
  </si>
  <si>
    <t>ROLLER 1  (LEFT)</t>
  </si>
  <si>
    <t>006-04086</t>
  </si>
  <si>
    <t>7DY-12221-00</t>
  </si>
  <si>
    <t>ROLLER CAM CHAIN TENSIONER</t>
  </si>
  <si>
    <t>006-04091</t>
  </si>
  <si>
    <t>7DY-12222-00</t>
  </si>
  <si>
    <t>ROLLER GUIDE CAM CHAIN</t>
  </si>
  <si>
    <t>006-02510</t>
  </si>
  <si>
    <t>5HM-E1450-00</t>
  </si>
  <si>
    <t>ROTOR ASSY</t>
  </si>
  <si>
    <t>006-02847</t>
  </si>
  <si>
    <t>3AH-85550-21</t>
  </si>
  <si>
    <t>ROTOR ASSY.</t>
  </si>
  <si>
    <t>006-01249</t>
  </si>
  <si>
    <t>5HM-H1450-00</t>
  </si>
  <si>
    <t xml:space="preserve">ROTOR ASSY.                   </t>
  </si>
  <si>
    <t>006-01248</t>
  </si>
  <si>
    <t>3AH-85550-20</t>
  </si>
  <si>
    <t>ROTOR ASSY.  3AH</t>
  </si>
  <si>
    <t>006-01751</t>
  </si>
  <si>
    <t>3B1-F1611-00</t>
  </si>
  <si>
    <t xml:space="preserve">RR FENDER                        </t>
  </si>
  <si>
    <t>006-01264</t>
  </si>
  <si>
    <t>94125-18077</t>
  </si>
  <si>
    <t>RR TIRE</t>
  </si>
  <si>
    <t>006-04470</t>
  </si>
  <si>
    <t>7DY-F2110-00</t>
  </si>
  <si>
    <t xml:space="preserve">RR. ARM COMP.                 </t>
  </si>
  <si>
    <t>006-02665</t>
  </si>
  <si>
    <t>5ES-F1610-00</t>
  </si>
  <si>
    <t>RR. FENDER COMP.</t>
  </si>
  <si>
    <t>006-01825</t>
  </si>
  <si>
    <t>3B1-H3330-00</t>
  </si>
  <si>
    <t xml:space="preserve">RR. FLASHER LIGHT ASSY.,1     </t>
  </si>
  <si>
    <t>006-01257</t>
  </si>
  <si>
    <t>5HM-H3330-00</t>
  </si>
  <si>
    <t>RR. FLASHER LIGHT ASSY.,1</t>
  </si>
  <si>
    <t>006-01259</t>
  </si>
  <si>
    <t>5HM-H3340-00</t>
  </si>
  <si>
    <t>RR. FLASHER LIGHT ASSY.,2</t>
  </si>
  <si>
    <t>006-01260</t>
  </si>
  <si>
    <t>3AH-F7430-00</t>
  </si>
  <si>
    <t>RR. FOOTREST ASSY.  YB100   517</t>
  </si>
  <si>
    <t>006-01261</t>
  </si>
  <si>
    <t>5HM-F7430-00</t>
  </si>
  <si>
    <t xml:space="preserve">RR. FOOTREST ASSY.,1          </t>
  </si>
  <si>
    <t>006-01262</t>
  </si>
  <si>
    <t>5HM-F7440-00</t>
  </si>
  <si>
    <t xml:space="preserve">RR. FOOTREST ASSY.,2          </t>
  </si>
  <si>
    <t>006-01849</t>
  </si>
  <si>
    <t>3B1-H5130-00</t>
  </si>
  <si>
    <t xml:space="preserve">RR. REFLECTOR ASSY.,1         </t>
  </si>
  <si>
    <t>006-01506</t>
  </si>
  <si>
    <t>5DE-H2530-00</t>
  </si>
  <si>
    <t>RR. STOP SWITCH ASSY</t>
  </si>
  <si>
    <t>006-03783</t>
  </si>
  <si>
    <t>90149-06280-RP</t>
  </si>
  <si>
    <t xml:space="preserve">SCREW_x000D_
</t>
  </si>
  <si>
    <t>006-01267</t>
  </si>
  <si>
    <t>90149-05120</t>
  </si>
  <si>
    <t>SCREW</t>
  </si>
  <si>
    <t>006-01269</t>
  </si>
  <si>
    <t>90149-06280</t>
  </si>
  <si>
    <t>006-01270</t>
  </si>
  <si>
    <t>90149-08094</t>
  </si>
  <si>
    <t>006-01294</t>
  </si>
  <si>
    <t>98507-06012</t>
  </si>
  <si>
    <t>SCREW PAN HEAD</t>
  </si>
  <si>
    <t>006-05862</t>
  </si>
  <si>
    <t>98507-05025</t>
  </si>
  <si>
    <t>SCREW, PAN HEAD 5X25</t>
  </si>
  <si>
    <t>006-01271</t>
  </si>
  <si>
    <t>98904-06010</t>
  </si>
  <si>
    <t>SCREW,BINDING HEAD (+)</t>
  </si>
  <si>
    <t>006-01279</t>
  </si>
  <si>
    <t>90152-04006</t>
  </si>
  <si>
    <t>SCREW,CROSSRECESSED OVAL COUN</t>
  </si>
  <si>
    <t>006-01281</t>
  </si>
  <si>
    <t>90157-05057</t>
  </si>
  <si>
    <t>SCREW,CROSSRECESSED PAN</t>
  </si>
  <si>
    <t>006-01282</t>
  </si>
  <si>
    <t>98707-05035</t>
  </si>
  <si>
    <t>SCREW,FLAT HEAD (+)</t>
  </si>
  <si>
    <t>006-01288</t>
  </si>
  <si>
    <t>98507-05014</t>
  </si>
  <si>
    <t>SCREW,PAN HEAD (+)</t>
  </si>
  <si>
    <t>006-01290</t>
  </si>
  <si>
    <t>98507-05018</t>
  </si>
  <si>
    <t>006-01291</t>
  </si>
  <si>
    <t>98507-05020</t>
  </si>
  <si>
    <t>006-01292</t>
  </si>
  <si>
    <t>006-01293</t>
  </si>
  <si>
    <t>98507-06010</t>
  </si>
  <si>
    <t>006-01295</t>
  </si>
  <si>
    <t>98507-06014</t>
  </si>
  <si>
    <t>006-01297</t>
  </si>
  <si>
    <t>98507-06025</t>
  </si>
  <si>
    <t>006-01298</t>
  </si>
  <si>
    <t>98507-06030</t>
  </si>
  <si>
    <t>006-01299</t>
  </si>
  <si>
    <t>98507-06040</t>
  </si>
  <si>
    <t>006-01300</t>
  </si>
  <si>
    <t>98507-06050</t>
  </si>
  <si>
    <t>006-01301</t>
  </si>
  <si>
    <t>98507-06060</t>
  </si>
  <si>
    <t>006-01302</t>
  </si>
  <si>
    <t>98507-06065</t>
  </si>
  <si>
    <t>006-01307</t>
  </si>
  <si>
    <t>97607-04112</t>
  </si>
  <si>
    <t>SCREW,PAN HEAD W/WASHER</t>
  </si>
  <si>
    <t>006-01308</t>
  </si>
  <si>
    <t>97607-05112</t>
  </si>
  <si>
    <t>006-01310</t>
  </si>
  <si>
    <t>97607-05212</t>
  </si>
  <si>
    <t>006-01316</t>
  </si>
  <si>
    <t>97607-06220</t>
  </si>
  <si>
    <t>006-01319</t>
  </si>
  <si>
    <t>2N3-16341-00</t>
  </si>
  <si>
    <t>SCREW,PUSH</t>
  </si>
  <si>
    <t>006-01322</t>
  </si>
  <si>
    <t>22F-12159-00</t>
  </si>
  <si>
    <t xml:space="preserve">SCREW,VALVE ADJUSTING         </t>
  </si>
  <si>
    <t>006-01325</t>
  </si>
  <si>
    <t>4W8-E4476-00</t>
  </si>
  <si>
    <t>SEAL</t>
  </si>
  <si>
    <t>006-02036</t>
  </si>
  <si>
    <t>4GL-14329-00</t>
  </si>
  <si>
    <t>006-03809</t>
  </si>
  <si>
    <t>93102-18008-RP</t>
  </si>
  <si>
    <t>SEAL, OIL</t>
  </si>
  <si>
    <t>006-02246</t>
  </si>
  <si>
    <t>93110-27010</t>
  </si>
  <si>
    <t>SEAL, OIL (5R6)</t>
  </si>
  <si>
    <t>006-02315</t>
  </si>
  <si>
    <t>4GL-14239-00</t>
  </si>
  <si>
    <t>SEAL, OIL (Carborator)</t>
  </si>
  <si>
    <t>006-04224</t>
  </si>
  <si>
    <t>7DY-12119-00</t>
  </si>
  <si>
    <t>SEAL, VALVE STEAM</t>
  </si>
  <si>
    <t>006-01880</t>
  </si>
  <si>
    <t>5LL-F3144-00</t>
  </si>
  <si>
    <t xml:space="preserve">SEAL,DUST                     </t>
  </si>
  <si>
    <t>006-01852</t>
  </si>
  <si>
    <t>4UV-F3145-00</t>
  </si>
  <si>
    <t xml:space="preserve">SEAL,OIL                      </t>
  </si>
  <si>
    <t>006-02392</t>
  </si>
  <si>
    <t>93102-12883</t>
  </si>
  <si>
    <t>006-01332</t>
  </si>
  <si>
    <t>93101-10002</t>
  </si>
  <si>
    <t>SEAL,OIL</t>
  </si>
  <si>
    <t>006-01333</t>
  </si>
  <si>
    <t>93101-10843</t>
  </si>
  <si>
    <t>006-01334</t>
  </si>
  <si>
    <t>93101-12004</t>
  </si>
  <si>
    <t>006-01336</t>
  </si>
  <si>
    <t>93101-17062</t>
  </si>
  <si>
    <t>006-01338</t>
  </si>
  <si>
    <t>93102-12224</t>
  </si>
  <si>
    <t>006-01339</t>
  </si>
  <si>
    <t>93102-15882</t>
  </si>
  <si>
    <t>006-01341</t>
  </si>
  <si>
    <t>93102-20010</t>
  </si>
  <si>
    <t>006-01343</t>
  </si>
  <si>
    <t>93102-26042</t>
  </si>
  <si>
    <t>006-01349</t>
  </si>
  <si>
    <t>93105-47007</t>
  </si>
  <si>
    <t>006-01351</t>
  </si>
  <si>
    <t>93109-14021</t>
  </si>
  <si>
    <t>006-02066</t>
  </si>
  <si>
    <t>93102-12321</t>
  </si>
  <si>
    <t>SEAL,OIL   (30X)  (9310212321)</t>
  </si>
  <si>
    <t>006-02064</t>
  </si>
  <si>
    <t>93102-20447</t>
  </si>
  <si>
    <t>SEAL,OIL  (4BA)</t>
  </si>
  <si>
    <t>006-01347</t>
  </si>
  <si>
    <t>93104-10085</t>
  </si>
  <si>
    <t>SEAL,OIL  (Clutch)</t>
  </si>
  <si>
    <t>006-01342</t>
  </si>
  <si>
    <t>93102-20366</t>
  </si>
  <si>
    <t>SEAL,OIL  (Drive)</t>
  </si>
  <si>
    <t>006-01344</t>
  </si>
  <si>
    <t>93103-28012</t>
  </si>
  <si>
    <t>SEAL,OIL  (Section)</t>
  </si>
  <si>
    <t>006-01354</t>
  </si>
  <si>
    <t>5ER-E2119-00</t>
  </si>
  <si>
    <t xml:space="preserve">SEAL,VALVE STEM OIL           </t>
  </si>
  <si>
    <t>006-01355</t>
  </si>
  <si>
    <t>3AH-F477A-20</t>
  </si>
  <si>
    <t>SEAT COVER ASSY.</t>
  </si>
  <si>
    <t>006-01882</t>
  </si>
  <si>
    <t>5TN-E1124-00</t>
  </si>
  <si>
    <t xml:space="preserve">SEAT,VALVE EXHAUST            </t>
  </si>
  <si>
    <t>006-01881</t>
  </si>
  <si>
    <t>5TN-E1123-00</t>
  </si>
  <si>
    <t xml:space="preserve">SEAT,VALVE INTAKE             </t>
  </si>
  <si>
    <t>006-01364</t>
  </si>
  <si>
    <t>5TN-E2126-00</t>
  </si>
  <si>
    <t xml:space="preserve">SEAT,VALVE SPRG. 2            </t>
  </si>
  <si>
    <t>006-02027</t>
  </si>
  <si>
    <t>3GM-12126-00</t>
  </si>
  <si>
    <t>SEAT,VALVE SPRING 2</t>
  </si>
  <si>
    <t>006-01708</t>
  </si>
  <si>
    <t>3B1-85752-00</t>
  </si>
  <si>
    <t xml:space="preserve">SENDER                        </t>
  </si>
  <si>
    <t>006-01366</t>
  </si>
  <si>
    <t>5ES-85752-00</t>
  </si>
  <si>
    <t>SENDER  UNIT ASSY.   (5ES)</t>
  </si>
  <si>
    <t>006-01368</t>
  </si>
  <si>
    <t>4W8-F7112-00</t>
  </si>
  <si>
    <t>SHAFT</t>
  </si>
  <si>
    <t>006-01707</t>
  </si>
  <si>
    <t>3B1-F7112-10</t>
  </si>
  <si>
    <t xml:space="preserve">SHAFT                         </t>
  </si>
  <si>
    <t>006-02553</t>
  </si>
  <si>
    <t>3B1-27112</t>
  </si>
  <si>
    <t>006-04057</t>
  </si>
  <si>
    <t>7DY-F7112-00</t>
  </si>
  <si>
    <t>SHAFT ,MAIN STAND</t>
  </si>
  <si>
    <t>006-04227</t>
  </si>
  <si>
    <t>7DY-12156-00</t>
  </si>
  <si>
    <t>SHAFT, ROCKER 2</t>
  </si>
  <si>
    <t>006-01370</t>
  </si>
  <si>
    <t>5HV-E2171-00</t>
  </si>
  <si>
    <t xml:space="preserve">SHAFT,CAM 1                   </t>
  </si>
  <si>
    <t>006-01374</t>
  </si>
  <si>
    <t>58A-F2141-01</t>
  </si>
  <si>
    <t>SHAFT,PIVOT</t>
  </si>
  <si>
    <t>006-04064</t>
  </si>
  <si>
    <t>7DY-F2141-00</t>
  </si>
  <si>
    <t xml:space="preserve">SHAFT,PIVOT                   </t>
  </si>
  <si>
    <t>006-02547</t>
  </si>
  <si>
    <t>3B1-E2156-00</t>
  </si>
  <si>
    <t xml:space="preserve">SHAFT,ROCKER 2                </t>
  </si>
  <si>
    <t>006-01702</t>
  </si>
  <si>
    <t>22F-12156-00</t>
  </si>
  <si>
    <t>SHAFT,ROCKER 2</t>
  </si>
  <si>
    <t>006-01380</t>
  </si>
  <si>
    <t>166-13175-01</t>
  </si>
  <si>
    <t>SHAFT,WORM</t>
  </si>
  <si>
    <t>006-02529</t>
  </si>
  <si>
    <t>4YS-E2156-00</t>
  </si>
  <si>
    <t>SHAFT.ROCKER.2</t>
  </si>
  <si>
    <t>006-04555</t>
  </si>
  <si>
    <t>7DY-18540-00</t>
  </si>
  <si>
    <t>SHIFT CAM</t>
  </si>
  <si>
    <t>006-02000</t>
  </si>
  <si>
    <t>166-18540-00</t>
  </si>
  <si>
    <t>SHIFT CAM ASSY  YB100</t>
  </si>
  <si>
    <t>006-04140</t>
  </si>
  <si>
    <t>7DY-18500-00</t>
  </si>
  <si>
    <t>SHIFT CAM ASSY COMP</t>
  </si>
  <si>
    <t>006-01381</t>
  </si>
  <si>
    <t>5E2-18540-00</t>
  </si>
  <si>
    <t>SHIFT CAM ASSY.</t>
  </si>
  <si>
    <t>006-01382</t>
  </si>
  <si>
    <t>5HM-18540-00</t>
  </si>
  <si>
    <t xml:space="preserve">SHIFT CAM ASSY.               </t>
  </si>
  <si>
    <t>006-01383</t>
  </si>
  <si>
    <t>5ER-E8120-30</t>
  </si>
  <si>
    <t>SHIFT LEVER ASSY.</t>
  </si>
  <si>
    <t>006-01516</t>
  </si>
  <si>
    <t>006-04775</t>
  </si>
  <si>
    <t>7DY-18101-00.</t>
  </si>
  <si>
    <t>SHIFT SHAFT (7DY)</t>
  </si>
  <si>
    <t>006-02001</t>
  </si>
  <si>
    <t>164-18101-02</t>
  </si>
  <si>
    <t>SHIFT SHAFT ASSY    16418101</t>
  </si>
  <si>
    <t>006-01384</t>
  </si>
  <si>
    <t>3AH-E8101-00</t>
  </si>
  <si>
    <t>SHIFT SHAFT ASSY.</t>
  </si>
  <si>
    <t>006-01385</t>
  </si>
  <si>
    <t>5HM-E8101-10</t>
  </si>
  <si>
    <t xml:space="preserve">SHIFT SHAFT ASSY.             </t>
  </si>
  <si>
    <t>006-04133</t>
  </si>
  <si>
    <t>7DY-18101-00</t>
  </si>
  <si>
    <t xml:space="preserve">SHIFT SHAFT ASSY. </t>
  </si>
  <si>
    <t>006-02109</t>
  </si>
  <si>
    <t>2N3-18500-63</t>
  </si>
  <si>
    <t>SHIFTER ASSY</t>
  </si>
  <si>
    <t>006-01386</t>
  </si>
  <si>
    <t>3B1-E5644-00</t>
  </si>
  <si>
    <t xml:space="preserve">SHIM                          </t>
  </si>
  <si>
    <t>006-01387</t>
  </si>
  <si>
    <t>164-17427-00-06</t>
  </si>
  <si>
    <t>SHIM,1</t>
  </si>
  <si>
    <t>006-02508</t>
  </si>
  <si>
    <t>207-22210-31-63</t>
  </si>
  <si>
    <t>SHOCK  ASSY REAR (DX) 207</t>
  </si>
  <si>
    <t>006-04840</t>
  </si>
  <si>
    <t>7DY-F2210-01-PO</t>
  </si>
  <si>
    <t>SHOCK ABSORBER ASSY  RED (DYL)</t>
  </si>
  <si>
    <t>006-04841</t>
  </si>
  <si>
    <t>7DY-F2210-01-33</t>
  </si>
  <si>
    <t>SHOCK ABSORBER ASSY BLACK (DYL)</t>
  </si>
  <si>
    <t>006-02910</t>
  </si>
  <si>
    <t>5ES-F2210-00-P0</t>
  </si>
  <si>
    <t>SHOCK ABSORBER, RR-3AHD</t>
  </si>
  <si>
    <t>006-01988</t>
  </si>
  <si>
    <t>5HM-F2210-00-33</t>
  </si>
  <si>
    <t>SHOCK ABSORBER,RR (Black)</t>
  </si>
  <si>
    <t>006-01686</t>
  </si>
  <si>
    <t>5HM-F2210-10-93</t>
  </si>
  <si>
    <t xml:space="preserve">SHOCK ABSORBER,RR.            </t>
  </si>
  <si>
    <t>006-02911</t>
  </si>
  <si>
    <t>5ES-F2210-10-33</t>
  </si>
  <si>
    <t>SHOCK ABSORBER,RR.</t>
  </si>
  <si>
    <t>006-01389</t>
  </si>
  <si>
    <t>5ES-F2210-10</t>
  </si>
  <si>
    <t>006-04328</t>
  </si>
  <si>
    <t>7DY-F2210-00-33</t>
  </si>
  <si>
    <t>006-04329</t>
  </si>
  <si>
    <t>7DY-F2210-00-P0</t>
  </si>
  <si>
    <t>006-01390</t>
  </si>
  <si>
    <t>5HM-F2210-10-P0</t>
  </si>
  <si>
    <t>SHOCK REAR 5HM</t>
  </si>
  <si>
    <t>006-01989</t>
  </si>
  <si>
    <t>5HM-F2210-00-P1</t>
  </si>
  <si>
    <t>SHOCK,ABSORBER R.R. (SLV.)</t>
  </si>
  <si>
    <t>006-02079</t>
  </si>
  <si>
    <t>3AH-F1711-01-P0</t>
  </si>
  <si>
    <t>SIDE  COVER   3AHD</t>
  </si>
  <si>
    <t>006-04837</t>
  </si>
  <si>
    <t>3AHI-F1711-01-P0</t>
  </si>
  <si>
    <t>SIDE COVER (3AHI)</t>
  </si>
  <si>
    <t>006-04900</t>
  </si>
  <si>
    <t>5HM8-F1711-01-P0</t>
  </si>
  <si>
    <t>SIDE COVER -1 (RED)             5HM8</t>
  </si>
  <si>
    <t>006-04901</t>
  </si>
  <si>
    <t>5HM8-F1721-01-P0</t>
  </si>
  <si>
    <t>SIDE COVER -2  (RED)            5HM8</t>
  </si>
  <si>
    <t>006-02260</t>
  </si>
  <si>
    <t>3B1-F1720-00-33</t>
  </si>
  <si>
    <t>SIDE COVER ASSY -2  (BLK)</t>
  </si>
  <si>
    <t>006-04514</t>
  </si>
  <si>
    <t>7DY-F1711-00-PO</t>
  </si>
  <si>
    <t>SIDE COVER ASSY 1 (RED)</t>
  </si>
  <si>
    <t>006-03741</t>
  </si>
  <si>
    <t>3B13-F1710-00-33</t>
  </si>
  <si>
    <t>SIDE COVER ASSY 1 BLACK</t>
  </si>
  <si>
    <t>006-03746</t>
  </si>
  <si>
    <t>3B13-F1710-00-4C</t>
  </si>
  <si>
    <t>SIDE COVER ASSY 1 BLUE</t>
  </si>
  <si>
    <t>006-03751</t>
  </si>
  <si>
    <t>3B13-F1710-00-P0</t>
  </si>
  <si>
    <t>SIDE COVER ASSY 1 RED</t>
  </si>
  <si>
    <t>006-03756</t>
  </si>
  <si>
    <t>3B13-F1710-00-P1</t>
  </si>
  <si>
    <t>SIDE COVER ASSY 1 SILVER</t>
  </si>
  <si>
    <t>006-04510</t>
  </si>
  <si>
    <t>7DY-F1721-00-PO</t>
  </si>
  <si>
    <t>SIDE COVER ASSY 2 (RED)</t>
  </si>
  <si>
    <t>006-03742</t>
  </si>
  <si>
    <t>3B13-F1720-00-33</t>
  </si>
  <si>
    <t>SIDE COVER ASSY 2 BLACK</t>
  </si>
  <si>
    <t>006-03747</t>
  </si>
  <si>
    <t>3B13-F1720-00-4C</t>
  </si>
  <si>
    <t>SIDE COVER ASSY 2 BLUE</t>
  </si>
  <si>
    <t>006-03752</t>
  </si>
  <si>
    <t>3B13-F1720-00-P0</t>
  </si>
  <si>
    <t>SIDE COVER ASSY 2 RED</t>
  </si>
  <si>
    <t>006-03757</t>
  </si>
  <si>
    <t>3B13-F1720-00-P1</t>
  </si>
  <si>
    <t>SIDE COVER ASSY 2 SILVER</t>
  </si>
  <si>
    <t>006-02262</t>
  </si>
  <si>
    <t>3B1-F1720-00-4C</t>
  </si>
  <si>
    <t>SIDE COVER ASSY- 2 (BLUE)</t>
  </si>
  <si>
    <t>006-02261</t>
  </si>
  <si>
    <t>3B1-F1720-00-P1</t>
  </si>
  <si>
    <t>SIDE COVER ASSY- 2 (SLV)</t>
  </si>
  <si>
    <t>006-04882</t>
  </si>
  <si>
    <t>3B15-F4710-00-33</t>
  </si>
  <si>
    <t>SIDE COVER ASSY-1 (BLACK)</t>
  </si>
  <si>
    <t>006-04887</t>
  </si>
  <si>
    <t>3B15-F1710-00-4C</t>
  </si>
  <si>
    <t>SIDE COVER ASSY-1 (BLUE)</t>
  </si>
  <si>
    <t>006-04877</t>
  </si>
  <si>
    <t>3B15-F1710-00-P0</t>
  </si>
  <si>
    <t>SIDE COVER ASSY-1 (RED)</t>
  </si>
  <si>
    <t>006-01765</t>
  </si>
  <si>
    <t>3B1-F1720-00-P0</t>
  </si>
  <si>
    <t>SIDE COVER ASSY-2  (RED)</t>
  </si>
  <si>
    <t>006-04883</t>
  </si>
  <si>
    <t>3B15-F1720-00-33</t>
  </si>
  <si>
    <t>SIDE COVER ASSY-2 (BLACK)</t>
  </si>
  <si>
    <t>006-04888</t>
  </si>
  <si>
    <t>3B15-F4720-00-4C</t>
  </si>
  <si>
    <t>SIDE COVER ASSY-2 (BLUE)</t>
  </si>
  <si>
    <t>006-04878</t>
  </si>
  <si>
    <t>3B15-F1720-00-P0</t>
  </si>
  <si>
    <t>SIDE COVER ASSY-2 (RED)</t>
  </si>
  <si>
    <t>006-01762</t>
  </si>
  <si>
    <t>3B1-F1710-00-P0</t>
  </si>
  <si>
    <t xml:space="preserve">SIDE COVER ASSY.,1            </t>
  </si>
  <si>
    <t>006-02257</t>
  </si>
  <si>
    <t>3B1-F1710-00-33</t>
  </si>
  <si>
    <t>006-02258</t>
  </si>
  <si>
    <t>3B1-F1710-00-P1</t>
  </si>
  <si>
    <t>006-02259</t>
  </si>
  <si>
    <t>3B1-F1710-00-4C</t>
  </si>
  <si>
    <t>006-05057</t>
  </si>
  <si>
    <t>7DY-F1721-01-33</t>
  </si>
  <si>
    <t xml:space="preserve">SIDE COVER ASSY.,2            </t>
  </si>
  <si>
    <t>006-05055</t>
  </si>
  <si>
    <t>7DY-F1721-01-P0</t>
  </si>
  <si>
    <t>006-05056</t>
  </si>
  <si>
    <t>7DY-F1711-01-33</t>
  </si>
  <si>
    <t xml:space="preserve">SIDE COVER ASSY.1            </t>
  </si>
  <si>
    <t>006-05054</t>
  </si>
  <si>
    <t>7DY-F1711-01-P0</t>
  </si>
  <si>
    <t>006-04192</t>
  </si>
  <si>
    <t>7DY-11185-00</t>
  </si>
  <si>
    <t>SIDE COVER L HEAD CYLINDER COMP.</t>
  </si>
  <si>
    <t>006-05108</t>
  </si>
  <si>
    <t>3XO-F1711-01-P0</t>
  </si>
  <si>
    <t>SIDE COVER-1 (RED)</t>
  </si>
  <si>
    <t>006-04913</t>
  </si>
  <si>
    <t>7DY-F7311-00-33</t>
  </si>
  <si>
    <t xml:space="preserve">SIDE STAND  7DY _x000D_
</t>
  </si>
  <si>
    <t>006-03248</t>
  </si>
  <si>
    <t>3AHF-F1711-00-P0</t>
  </si>
  <si>
    <t>SIDE,COVER 3AHF</t>
  </si>
  <si>
    <t>006-03565</t>
  </si>
  <si>
    <t>3AH-F1711-G0-P0</t>
  </si>
  <si>
    <t>SIDE,COVER 3AHG</t>
  </si>
  <si>
    <t>006-04513</t>
  </si>
  <si>
    <t>7DY-F1711-00-33</t>
  </si>
  <si>
    <t>SIDER COVER ASSY 1 (BLACK)</t>
  </si>
  <si>
    <t>006-04509</t>
  </si>
  <si>
    <t>7DY-F1721-00-33</t>
  </si>
  <si>
    <t>SIDER COVER ASSY 2 (BLACK)</t>
  </si>
  <si>
    <t>006-01395</t>
  </si>
  <si>
    <t>3AH-E4753-00</t>
  </si>
  <si>
    <t>SILENCER,1</t>
  </si>
  <si>
    <t>006-01396</t>
  </si>
  <si>
    <t>3AH-H3509-00</t>
  </si>
  <si>
    <t>SOCKET ASSY.</t>
  </si>
  <si>
    <t>006-01399</t>
  </si>
  <si>
    <t>3AH-H4340-00</t>
  </si>
  <si>
    <t>SOCKET CORD ASSY.,1</t>
  </si>
  <si>
    <t>006-01402</t>
  </si>
  <si>
    <t>3FR-E5666-00</t>
  </si>
  <si>
    <t>SPACER</t>
  </si>
  <si>
    <t>006-01403</t>
  </si>
  <si>
    <t>5HM-E1445-00</t>
  </si>
  <si>
    <t xml:space="preserve">SPACER                        </t>
  </si>
  <si>
    <t>006-01410</t>
  </si>
  <si>
    <t>90560-17328</t>
  </si>
  <si>
    <t>006-01411</t>
  </si>
  <si>
    <t>90560-17384</t>
  </si>
  <si>
    <t>006-02038</t>
  </si>
  <si>
    <t>5DV-11445-00</t>
  </si>
  <si>
    <t>006-02973</t>
  </si>
  <si>
    <t>90560-17320</t>
  </si>
  <si>
    <t>SPACER  (2JG)</t>
  </si>
  <si>
    <t>006-02970</t>
  </si>
  <si>
    <t>3AH-E5000-00</t>
  </si>
  <si>
    <t>SPACER  3AH</t>
  </si>
  <si>
    <t>006-01409</t>
  </si>
  <si>
    <t>90560-17147</t>
  </si>
  <si>
    <t>SPACER 3AH</t>
  </si>
  <si>
    <t>006-01416</t>
  </si>
  <si>
    <t>3AH-H3510-10</t>
  </si>
  <si>
    <t>SPEEDO METER ASSY (3AHD)</t>
  </si>
  <si>
    <t>006-01420</t>
  </si>
  <si>
    <t>32M-H3550-00</t>
  </si>
  <si>
    <t>SPEEDO. CABLE ASSY.</t>
  </si>
  <si>
    <t>006-01421</t>
  </si>
  <si>
    <t>5HM-H3550-00</t>
  </si>
  <si>
    <t>006-01829</t>
  </si>
  <si>
    <t>3B1-H3550-00</t>
  </si>
  <si>
    <t xml:space="preserve">SPEEDO. CABLE ASSY.           </t>
  </si>
  <si>
    <t>006-02158</t>
  </si>
  <si>
    <t>5HM-H3500-00</t>
  </si>
  <si>
    <t>SPEEDOMETER (5HM1)</t>
  </si>
  <si>
    <t>006-04360</t>
  </si>
  <si>
    <t>7DY-H3500-00</t>
  </si>
  <si>
    <t>SPEEDOMETER ASSY.</t>
  </si>
  <si>
    <t>006-03940</t>
  </si>
  <si>
    <t>7DY-H3550-00</t>
  </si>
  <si>
    <t>SPEEDOMETER. CABLE ASSY.</t>
  </si>
  <si>
    <t>006-04094</t>
  </si>
  <si>
    <t>90116-08800</t>
  </si>
  <si>
    <t>SPINDLE ROLLER GUIDE</t>
  </si>
  <si>
    <t>006-01438</t>
  </si>
  <si>
    <t>90501-20126</t>
  </si>
  <si>
    <t>SPRG., CLUTCH</t>
  </si>
  <si>
    <t>006-01429</t>
  </si>
  <si>
    <t>5TN-E2114-00</t>
  </si>
  <si>
    <t xml:space="preserve">SPRG.,2                       </t>
  </si>
  <si>
    <t>006-01432</t>
  </si>
  <si>
    <t>90501-04002</t>
  </si>
  <si>
    <t xml:space="preserve">SPRG.,COMPRESSION             </t>
  </si>
  <si>
    <t>006-01433</t>
  </si>
  <si>
    <t>90501-06022</t>
  </si>
  <si>
    <t>006-01435</t>
  </si>
  <si>
    <t>90501-08511</t>
  </si>
  <si>
    <t>SPRG.,COMPRESSION</t>
  </si>
  <si>
    <t>006-01439</t>
  </si>
  <si>
    <t>90501-203G2</t>
  </si>
  <si>
    <t>006-01443</t>
  </si>
  <si>
    <t>90506-08183</t>
  </si>
  <si>
    <t>SPRG.,TENSION</t>
  </si>
  <si>
    <t>006-01445</t>
  </si>
  <si>
    <t>90506-12001</t>
  </si>
  <si>
    <t xml:space="preserve">SPRG.,TENSION                 </t>
  </si>
  <si>
    <t>006-01446</t>
  </si>
  <si>
    <t>90506-15001</t>
  </si>
  <si>
    <t>006-01447</t>
  </si>
  <si>
    <t>90506-20041</t>
  </si>
  <si>
    <t>006-01448</t>
  </si>
  <si>
    <t>90506-25806</t>
  </si>
  <si>
    <t>006-01449</t>
  </si>
  <si>
    <t>90506-29805</t>
  </si>
  <si>
    <t>006-01444</t>
  </si>
  <si>
    <t>90506-09009</t>
  </si>
  <si>
    <t>SPRG.,TENSION  3AH</t>
  </si>
  <si>
    <t>006-01452</t>
  </si>
  <si>
    <t>90508-14007</t>
  </si>
  <si>
    <t xml:space="preserve">SPRG.,TORSION                 </t>
  </si>
  <si>
    <t>006-01454</t>
  </si>
  <si>
    <t>90508-26041</t>
  </si>
  <si>
    <t>SPRG.,TORSION</t>
  </si>
  <si>
    <t>006-01455</t>
  </si>
  <si>
    <t>90508-263A8</t>
  </si>
  <si>
    <t>006-01456</t>
  </si>
  <si>
    <t>90508-295A0</t>
  </si>
  <si>
    <t>006-01458</t>
  </si>
  <si>
    <t>90508-32054</t>
  </si>
  <si>
    <t>006-02462</t>
  </si>
  <si>
    <t>90508-26012</t>
  </si>
  <si>
    <t>006-01453</t>
  </si>
  <si>
    <t>90508-26012-00</t>
  </si>
  <si>
    <t>SPRG.,TORSION  5HM</t>
  </si>
  <si>
    <t>006-01668</t>
  </si>
  <si>
    <t>3AH-E23141-00-3AH</t>
  </si>
  <si>
    <t>SPRING FRONT FORK  LOCAL</t>
  </si>
  <si>
    <t>006-01440</t>
  </si>
  <si>
    <t>90504-18005</t>
  </si>
  <si>
    <t>SPRING KICK CRANK</t>
  </si>
  <si>
    <t>006-04621</t>
  </si>
  <si>
    <t>7DY-F3152-00</t>
  </si>
  <si>
    <t>SPRING SUB</t>
  </si>
  <si>
    <t>006-04342</t>
  </si>
  <si>
    <t>7DY-F2580-00</t>
  </si>
  <si>
    <t>SPRING TENSION</t>
  </si>
  <si>
    <t>006-01998</t>
  </si>
  <si>
    <t>3XJ-E4133-00</t>
  </si>
  <si>
    <t>SPRING THROTTLE STOP</t>
  </si>
  <si>
    <t>006-02995</t>
  </si>
  <si>
    <t>5DV-12114-01</t>
  </si>
  <si>
    <t>SPRING VALVE OUTER.</t>
  </si>
  <si>
    <t>006-01990</t>
  </si>
  <si>
    <t>37H-F3141-00-52</t>
  </si>
  <si>
    <t>SPRING,</t>
  </si>
  <si>
    <t>006-01980</t>
  </si>
  <si>
    <t>90506-15822</t>
  </si>
  <si>
    <t>SPRING, BRAKE SHOE 3AH</t>
  </si>
  <si>
    <t>006-04544</t>
  </si>
  <si>
    <t>7DY-90506-00</t>
  </si>
  <si>
    <t>SPRING, BRAKE SHOES</t>
  </si>
  <si>
    <t>006-02092</t>
  </si>
  <si>
    <t>5DE-23141-20</t>
  </si>
  <si>
    <t>SPRING, FRONT FORK (DX)</t>
  </si>
  <si>
    <t>006-04339</t>
  </si>
  <si>
    <t>7DY-E2529-00</t>
  </si>
  <si>
    <t>SPRING, STOP SWITCH</t>
  </si>
  <si>
    <t>006-02115</t>
  </si>
  <si>
    <t>90506-16150</t>
  </si>
  <si>
    <t>SPRING, TENSION (566)</t>
  </si>
  <si>
    <t>006-02051</t>
  </si>
  <si>
    <t>90508-26136</t>
  </si>
  <si>
    <t>SPRING, TORSION  YB OLD</t>
  </si>
  <si>
    <t>006-04088</t>
  </si>
  <si>
    <t>7DY-12115-00</t>
  </si>
  <si>
    <t>SPRING, VALVE INNER</t>
  </si>
  <si>
    <t>006-04230</t>
  </si>
  <si>
    <t>7DY-12114-00</t>
  </si>
  <si>
    <t>SPRING, VALVE OUTER</t>
  </si>
  <si>
    <t>006-02045</t>
  </si>
  <si>
    <t>5DV-12114-00</t>
  </si>
  <si>
    <t>006-02640</t>
  </si>
  <si>
    <t>90506-12002</t>
  </si>
  <si>
    <t>SPRING,BAKE SHOE  1 5HM</t>
  </si>
  <si>
    <t>006-02599</t>
  </si>
  <si>
    <t>000-F3141-00</t>
  </si>
  <si>
    <t>SPRING,F</t>
  </si>
  <si>
    <t>006-02039</t>
  </si>
  <si>
    <t>5HM-23141-21</t>
  </si>
  <si>
    <t>SPRING,FRONT FORK (5HM)  IMP</t>
  </si>
  <si>
    <t>006-01978</t>
  </si>
  <si>
    <t>3AH-14482-00</t>
  </si>
  <si>
    <t>SPRING,REAR CUSHION</t>
  </si>
  <si>
    <t>006-04340</t>
  </si>
  <si>
    <t>7DY-F7209-00</t>
  </si>
  <si>
    <t xml:space="preserve">SPRING.,TENSION                 </t>
  </si>
  <si>
    <t>006-04341</t>
  </si>
  <si>
    <t>7DY-F9805-00</t>
  </si>
  <si>
    <t>006-01459</t>
  </si>
  <si>
    <t>5HM-E2176-00</t>
  </si>
  <si>
    <t xml:space="preserve">SPROCKET                      </t>
  </si>
  <si>
    <t>006-02504</t>
  </si>
  <si>
    <t>93812-14035</t>
  </si>
  <si>
    <t>SPROCKET   (14T )  108</t>
  </si>
  <si>
    <t>006-04093</t>
  </si>
  <si>
    <t>7DY-12223-00</t>
  </si>
  <si>
    <t>SPROCKET DRIVE OIL PUMP</t>
  </si>
  <si>
    <t>006-04528</t>
  </si>
  <si>
    <t>7DY-75432-00</t>
  </si>
  <si>
    <t>SPROCKET REAR WHEEL</t>
  </si>
  <si>
    <t>006-02114</t>
  </si>
  <si>
    <t>93812-16092</t>
  </si>
  <si>
    <t>SPROCKET,  16T   (114)</t>
  </si>
  <si>
    <t>006-02113</t>
  </si>
  <si>
    <t>93812-15063</t>
  </si>
  <si>
    <t>SPROCKET, 15T   114</t>
  </si>
  <si>
    <t>006-04083</t>
  </si>
  <si>
    <t>7DY-12176-00</t>
  </si>
  <si>
    <t>SPROCKET, CAM CHAIN</t>
  </si>
  <si>
    <t>006-02670</t>
  </si>
  <si>
    <t>3B1-E1549-00</t>
  </si>
  <si>
    <t>SPROCKET,CAM CHAIN</t>
  </si>
  <si>
    <t>006-01460</t>
  </si>
  <si>
    <t xml:space="preserve">SPROCKET,CAM CHAIN            </t>
  </si>
  <si>
    <t>006-01461</t>
  </si>
  <si>
    <t>93812-14800</t>
  </si>
  <si>
    <t xml:space="preserve">SPROCKET,DRIVE                </t>
  </si>
  <si>
    <t>006-01462</t>
  </si>
  <si>
    <t>93812-15801</t>
  </si>
  <si>
    <t>SPROCKET,DRIVE</t>
  </si>
  <si>
    <t>006-04650</t>
  </si>
  <si>
    <t>7DY-F5437-00</t>
  </si>
  <si>
    <t xml:space="preserve">SPROCKET,DRIVEN (41T)       </t>
  </si>
  <si>
    <t>006-01463</t>
  </si>
  <si>
    <t>3AH-F5436-00</t>
  </si>
  <si>
    <t>SPROCKET,RR. WHEEL</t>
  </si>
  <si>
    <t>006-01464</t>
  </si>
  <si>
    <t>5K2-F5437-00</t>
  </si>
  <si>
    <t xml:space="preserve">SPROCKET,RR. WHEEL            </t>
  </si>
  <si>
    <t>006-02154</t>
  </si>
  <si>
    <t>1YJ-F7311-00</t>
  </si>
  <si>
    <t>STAND, SIDE (DX)</t>
  </si>
  <si>
    <t>006-01465</t>
  </si>
  <si>
    <t>3V8-F7111-01</t>
  </si>
  <si>
    <t>STAND,MAIN</t>
  </si>
  <si>
    <t>006-01466</t>
  </si>
  <si>
    <t>5HM-F7111-00</t>
  </si>
  <si>
    <t xml:space="preserve">STAND,MAIN                    </t>
  </si>
  <si>
    <t>006-05231</t>
  </si>
  <si>
    <t>5HM-F7111-00-33</t>
  </si>
  <si>
    <t>006-03919</t>
  </si>
  <si>
    <t>7DY-F7111-00</t>
  </si>
  <si>
    <t>006-04344</t>
  </si>
  <si>
    <t>7DY-F7311-00</t>
  </si>
  <si>
    <t xml:space="preserve">STAND,SIDE                    </t>
  </si>
  <si>
    <t>006-01467</t>
  </si>
  <si>
    <t>3AH-F7311-00</t>
  </si>
  <si>
    <t>STAND,SIDE</t>
  </si>
  <si>
    <t>006-01468</t>
  </si>
  <si>
    <t>5HM-F7311-00</t>
  </si>
  <si>
    <t>006-02190</t>
  </si>
  <si>
    <t>3B1-F7311-00</t>
  </si>
  <si>
    <t>006-01992</t>
  </si>
  <si>
    <t>5ES-83941-00</t>
  </si>
  <si>
    <t>STATER LEVER</t>
  </si>
  <si>
    <t>006-02191</t>
  </si>
  <si>
    <t>5HM-81410-00</t>
  </si>
  <si>
    <t>STATOR ASSY</t>
  </si>
  <si>
    <t>006-01469</t>
  </si>
  <si>
    <t>5HM-H1410-01</t>
  </si>
  <si>
    <t xml:space="preserve">STATOR ASSY.                  </t>
  </si>
  <si>
    <t>006-04556</t>
  </si>
  <si>
    <t>7DY-11410-00</t>
  </si>
  <si>
    <t>006-01815</t>
  </si>
  <si>
    <t>3B1-H1410-01</t>
  </si>
  <si>
    <t>STATOR ASSY.   (3B1)</t>
  </si>
  <si>
    <t>006-01470</t>
  </si>
  <si>
    <t>5HM-F137F-00</t>
  </si>
  <si>
    <t>STAY</t>
  </si>
  <si>
    <t>006-04440</t>
  </si>
  <si>
    <t>7DY-H3368-00</t>
  </si>
  <si>
    <t>STAY REAR FLASHER</t>
  </si>
  <si>
    <t>006-04533</t>
  </si>
  <si>
    <t>7DY-H5112-00-99</t>
  </si>
  <si>
    <t>STAY REFLECTOR SET</t>
  </si>
  <si>
    <t>006-01472</t>
  </si>
  <si>
    <t>4W8-E4493-00</t>
  </si>
  <si>
    <t>STAY,1</t>
  </si>
  <si>
    <t>006-01473</t>
  </si>
  <si>
    <t>4W8-F2131-00</t>
  </si>
  <si>
    <t xml:space="preserve">STAY,1                        </t>
  </si>
  <si>
    <t>006-01477</t>
  </si>
  <si>
    <t>4W8-E4498-00</t>
  </si>
  <si>
    <t>STAY,AIR FILTER CASE</t>
  </si>
  <si>
    <t>006-01480</t>
  </si>
  <si>
    <t>5HM-F1315-00</t>
  </si>
  <si>
    <t>STAY,ENGINE 1</t>
  </si>
  <si>
    <t>006-01737</t>
  </si>
  <si>
    <t>3B1-F1315-00</t>
  </si>
  <si>
    <t xml:space="preserve">STAY,ENGINE 1                 </t>
  </si>
  <si>
    <t>006-01770</t>
  </si>
  <si>
    <t>3B1-F175H-00</t>
  </si>
  <si>
    <t xml:space="preserve">STAY,LOCK                     </t>
  </si>
  <si>
    <t>006-01495</t>
  </si>
  <si>
    <t>3AH-F175H-00</t>
  </si>
  <si>
    <t>STAY,LOCK</t>
  </si>
  <si>
    <t>006-01496</t>
  </si>
  <si>
    <t>5ES-F175H-00</t>
  </si>
  <si>
    <t>006-01497</t>
  </si>
  <si>
    <t>5HM-F175H-00</t>
  </si>
  <si>
    <t>006-01499</t>
  </si>
  <si>
    <t>5HM-E4781-00</t>
  </si>
  <si>
    <t>STAY,MUFF. 2</t>
  </si>
  <si>
    <t>006-02958</t>
  </si>
  <si>
    <t>STAY,MUFF. 2-1</t>
  </si>
  <si>
    <t>006-01500</t>
  </si>
  <si>
    <t>3AH-F4716-00</t>
  </si>
  <si>
    <t>STAY,RR.</t>
  </si>
  <si>
    <t>006-01502</t>
  </si>
  <si>
    <t>58A-H2539-00</t>
  </si>
  <si>
    <t>STAY,STOP SWITCH</t>
  </si>
  <si>
    <t>006-01503</t>
  </si>
  <si>
    <t>5HM-H2539-00</t>
  </si>
  <si>
    <t xml:space="preserve">STAY,STOP SWITCH              </t>
  </si>
  <si>
    <t>006-02425</t>
  </si>
  <si>
    <t>3AH-F3408-10</t>
  </si>
  <si>
    <t>STEERING LOCK</t>
  </si>
  <si>
    <t>006-04618</t>
  </si>
  <si>
    <t>7DY-F3404-00</t>
  </si>
  <si>
    <t>STEERING LOCK ASSY</t>
  </si>
  <si>
    <t>006-02116</t>
  </si>
  <si>
    <t>355-23408-10</t>
  </si>
  <si>
    <t>STEERING LOCK ASSY    IMP</t>
  </si>
  <si>
    <t>006-02981</t>
  </si>
  <si>
    <t>STOP SWI</t>
  </si>
  <si>
    <t>006-02926</t>
  </si>
  <si>
    <t>58A-H2530-V2</t>
  </si>
  <si>
    <t>STOP SWITCH ASSY. REAR</t>
  </si>
  <si>
    <t>006-01821</t>
  </si>
  <si>
    <t>3B1-H2530-00</t>
  </si>
  <si>
    <t xml:space="preserve">STOP SWITCH ASSY. REAR            </t>
  </si>
  <si>
    <t>006-04182</t>
  </si>
  <si>
    <t>7DY-E2530-00</t>
  </si>
  <si>
    <t>STOP SWITCH ASSY.(REAR)</t>
  </si>
  <si>
    <t>006-01514</t>
  </si>
  <si>
    <t>5HM-F7114-00</t>
  </si>
  <si>
    <t xml:space="preserve">STOPPER                       </t>
  </si>
  <si>
    <t>006-01515</t>
  </si>
  <si>
    <t>132-18140-01</t>
  </si>
  <si>
    <t>STOPPER LEVER ASSY.</t>
  </si>
  <si>
    <t>006-04131</t>
  </si>
  <si>
    <t>7DY-18140-00</t>
  </si>
  <si>
    <t xml:space="preserve">STOPPER LEVER ASSY. </t>
  </si>
  <si>
    <t>006-03659</t>
  </si>
  <si>
    <t>4YS-E8140-00</t>
  </si>
  <si>
    <t xml:space="preserve">STOPPER LEVER ASSY.           </t>
  </si>
  <si>
    <t>006-02040</t>
  </si>
  <si>
    <t>22F-13411-01</t>
  </si>
  <si>
    <t>STRAINER, OIL</t>
  </si>
  <si>
    <t>006-01523</t>
  </si>
  <si>
    <t>5HM-E3411-01</t>
  </si>
  <si>
    <t xml:space="preserve">STRAINER,OIL                  </t>
  </si>
  <si>
    <t>006-04172</t>
  </si>
  <si>
    <t>7DY-13411-00</t>
  </si>
  <si>
    <t>STRAINER,OIL ASSY</t>
  </si>
  <si>
    <t>006-04525</t>
  </si>
  <si>
    <t>90116-08899</t>
  </si>
  <si>
    <t>STUD SET(4 Pcs)</t>
  </si>
  <si>
    <t>006-02707</t>
  </si>
  <si>
    <t>5HM-F3152-00</t>
  </si>
  <si>
    <t xml:space="preserve">SUB-SPRG.                     </t>
  </si>
  <si>
    <t>006-01705</t>
  </si>
  <si>
    <t>2JG-F3152-00</t>
  </si>
  <si>
    <t>SUB-SPRG.   (5HM)</t>
  </si>
  <si>
    <t>006-02401</t>
  </si>
  <si>
    <t>3AH-V8022-00</t>
  </si>
  <si>
    <t>SWITCH SET  ASSY  COM    3AH</t>
  </si>
  <si>
    <t>006-02398</t>
  </si>
  <si>
    <t>5HM-V8022-00</t>
  </si>
  <si>
    <t>SWITCH SET ASSY  COM  (5HM)</t>
  </si>
  <si>
    <t>006-01528</t>
  </si>
  <si>
    <t>5HM1-H4700-00</t>
  </si>
  <si>
    <t>TAIL LIGHT</t>
  </si>
  <si>
    <t>006-01841</t>
  </si>
  <si>
    <t>3B1-H4700-00</t>
  </si>
  <si>
    <t xml:space="preserve">TAIL LIGHT ASSY.              </t>
  </si>
  <si>
    <t>006-01527</t>
  </si>
  <si>
    <t>5HM-H4520-00</t>
  </si>
  <si>
    <t>TAIL LIGHT ASSY.  5HM</t>
  </si>
  <si>
    <t>006-04332</t>
  </si>
  <si>
    <t>7DY-H4700-00</t>
  </si>
  <si>
    <t xml:space="preserve">TAIL LIGHT UNIT ASSY.              </t>
  </si>
  <si>
    <t>006-01531</t>
  </si>
  <si>
    <t>3AH-H4700-00-</t>
  </si>
  <si>
    <t>TAIL LIGHT UNIT ASSY. 5ES</t>
  </si>
  <si>
    <t>006-01533</t>
  </si>
  <si>
    <t>5ES-F1751-00</t>
  </si>
  <si>
    <t>TANK,OIL (PLASTIC)</t>
  </si>
  <si>
    <t>006-02252</t>
  </si>
  <si>
    <t>58A-F222-00</t>
  </si>
  <si>
    <t>TANK,OIL D</t>
  </si>
  <si>
    <t>006-02996</t>
  </si>
  <si>
    <t>5TN-E2110-00</t>
  </si>
  <si>
    <t>TENSIONER ASSY  5HM</t>
  </si>
  <si>
    <t>006-01884</t>
  </si>
  <si>
    <t>5TN-E2210-10</t>
  </si>
  <si>
    <t xml:space="preserve">TENSIONER ASSY.               </t>
  </si>
  <si>
    <t>006-02035</t>
  </si>
  <si>
    <t>4GL-14103-00</t>
  </si>
  <si>
    <t>THROTTLE SCREW SET</t>
  </si>
  <si>
    <t>006-04550</t>
  </si>
  <si>
    <t>7DY-14311-00</t>
  </si>
  <si>
    <t>TIMING DRIVE SPROCKET</t>
  </si>
  <si>
    <t>006-01536</t>
  </si>
  <si>
    <t>3AH-F8100-00</t>
  </si>
  <si>
    <t>TOOL KIT</t>
  </si>
  <si>
    <t>006-01537</t>
  </si>
  <si>
    <t>5HM-F8100-00</t>
  </si>
  <si>
    <t>006-04323</t>
  </si>
  <si>
    <t>7DY-F8100-00</t>
  </si>
  <si>
    <t>TOOL SET</t>
  </si>
  <si>
    <t>006-02326</t>
  </si>
  <si>
    <t>0.7LITER(S4)</t>
  </si>
  <si>
    <t>TRANSMISSION OIL (DYL)</t>
  </si>
  <si>
    <t>006-01538</t>
  </si>
  <si>
    <t>94225-18076</t>
  </si>
  <si>
    <t xml:space="preserve">TUBE                          </t>
  </si>
  <si>
    <t>006-01612</t>
  </si>
  <si>
    <t>-F6243-00</t>
  </si>
  <si>
    <t>TUBE /G</t>
  </si>
  <si>
    <t>006-02053</t>
  </si>
  <si>
    <t>201-23124-00</t>
  </si>
  <si>
    <t>TUBE INNER</t>
  </si>
  <si>
    <t>006-04336</t>
  </si>
  <si>
    <t>7DY-94425-00</t>
  </si>
  <si>
    <t>TUBE TYRE</t>
  </si>
  <si>
    <t>006-05227</t>
  </si>
  <si>
    <t>4B1-F6243-00</t>
  </si>
  <si>
    <t>TUBE,GUIDE</t>
  </si>
  <si>
    <t>006-02070</t>
  </si>
  <si>
    <t>37R-23134-00</t>
  </si>
  <si>
    <t>TUBE,INNER  -  2</t>
  </si>
  <si>
    <t>006-02701</t>
  </si>
  <si>
    <t>5HM-F3126-00</t>
  </si>
  <si>
    <t xml:space="preserve">TUBE,OUT. 1                   </t>
  </si>
  <si>
    <t>006-02713</t>
  </si>
  <si>
    <t>5HM-F3136-00</t>
  </si>
  <si>
    <t xml:space="preserve">TUBE,OUT. 2                   </t>
  </si>
  <si>
    <t>006-03970</t>
  </si>
  <si>
    <t>7DY-F6243-00</t>
  </si>
  <si>
    <t xml:space="preserve">TUBE,THROTTLE </t>
  </si>
  <si>
    <t>006-02653</t>
  </si>
  <si>
    <t>4W8-F6243-01</t>
  </si>
  <si>
    <t>TUBE,THROTTLE GUIDE</t>
  </si>
  <si>
    <t>006-02312</t>
  </si>
  <si>
    <t>0.7LITER(S2)</t>
  </si>
  <si>
    <t>TWO STROKE OIL (DYL)</t>
  </si>
  <si>
    <t>006-02197</t>
  </si>
  <si>
    <t>3AH-23340-00</t>
  </si>
  <si>
    <t>UNDER BRACKET   3AH     511</t>
  </si>
  <si>
    <t>006-03917</t>
  </si>
  <si>
    <t>7DY-F3340-00</t>
  </si>
  <si>
    <t xml:space="preserve">UNDER BRACKET COMP.           </t>
  </si>
  <si>
    <t>006-01549</t>
  </si>
  <si>
    <t>5HM-F3340-00</t>
  </si>
  <si>
    <t>UNDER BRACKET COMP. 5HM2</t>
  </si>
  <si>
    <t>006-01550</t>
  </si>
  <si>
    <t>2N3-13512-01</t>
  </si>
  <si>
    <t>VALVE</t>
  </si>
  <si>
    <t>006-02343</t>
  </si>
  <si>
    <t>5ES-E3512-00</t>
  </si>
  <si>
    <t>006-01663</t>
  </si>
  <si>
    <t>5K2-13512-00</t>
  </si>
  <si>
    <t>VALVE  5K2</t>
  </si>
  <si>
    <t>006-04229</t>
  </si>
  <si>
    <t>7DY-12121-00</t>
  </si>
  <si>
    <t>VALVE, EXHAUST</t>
  </si>
  <si>
    <t>006-02186</t>
  </si>
  <si>
    <t>4YS-E2121-00</t>
  </si>
  <si>
    <t>VALVE, EXHAUST (OLD)</t>
  </si>
  <si>
    <t>006-04228</t>
  </si>
  <si>
    <t>7DY-12111-00</t>
  </si>
  <si>
    <t>VALVE, INTAKE</t>
  </si>
  <si>
    <t>006-02185</t>
  </si>
  <si>
    <t>4YS-E2111-00</t>
  </si>
  <si>
    <t>VALVE, INTAKE (OLD)</t>
  </si>
  <si>
    <t>006-02052</t>
  </si>
  <si>
    <t>99999-02133</t>
  </si>
  <si>
    <t>VALVE, ROTARY   (164)</t>
  </si>
  <si>
    <t>006-02043</t>
  </si>
  <si>
    <t>4NM-14112-30</t>
  </si>
  <si>
    <t>VALVE, THROTTLE 1</t>
  </si>
  <si>
    <t>006-01552</t>
  </si>
  <si>
    <t>5TN-E2111-00</t>
  </si>
  <si>
    <t>VALVE,1</t>
  </si>
  <si>
    <t>006-01553</t>
  </si>
  <si>
    <t>5TN-E2121-00</t>
  </si>
  <si>
    <t>VALVE,2</t>
  </si>
  <si>
    <t>006-01999</t>
  </si>
  <si>
    <t>90201-12M34</t>
  </si>
  <si>
    <t>WAHER,PLATE</t>
  </si>
  <si>
    <t>006-01559</t>
  </si>
  <si>
    <t>90209-22071</t>
  </si>
  <si>
    <t>WASHER</t>
  </si>
  <si>
    <t>006-04273</t>
  </si>
  <si>
    <t>7DY-90407-00</t>
  </si>
  <si>
    <t>WASHER ,PLUG OIL DRAIN</t>
  </si>
  <si>
    <t>006-01606</t>
  </si>
  <si>
    <t>92907-06200</t>
  </si>
  <si>
    <t>WASHER PLAIN</t>
  </si>
  <si>
    <t>006-03863</t>
  </si>
  <si>
    <t>92907-06600-RP</t>
  </si>
  <si>
    <t>WASHER, PLAIN</t>
  </si>
  <si>
    <t>006-01563</t>
  </si>
  <si>
    <t>90208-12015</t>
  </si>
  <si>
    <t>WASHER,CONICAL SPRG.</t>
  </si>
  <si>
    <t>006-01573</t>
  </si>
  <si>
    <t>90201-08326</t>
  </si>
  <si>
    <t xml:space="preserve">WASHER,PLAIN                  </t>
  </si>
  <si>
    <t>006-01576</t>
  </si>
  <si>
    <t>90201-08624</t>
  </si>
  <si>
    <t>WASHER,PLAIN</t>
  </si>
  <si>
    <t>006-01582</t>
  </si>
  <si>
    <t>90201-12166</t>
  </si>
  <si>
    <t>006-01583</t>
  </si>
  <si>
    <t>90201-12178</t>
  </si>
  <si>
    <t>006-01584</t>
  </si>
  <si>
    <t>90201-122H1</t>
  </si>
  <si>
    <t>006-01585</t>
  </si>
  <si>
    <t>90201-12575</t>
  </si>
  <si>
    <t>006-01586</t>
  </si>
  <si>
    <t>90201-12790</t>
  </si>
  <si>
    <t>006-01587</t>
  </si>
  <si>
    <t>90201-13200</t>
  </si>
  <si>
    <t>006-01588</t>
  </si>
  <si>
    <t>90201-13202</t>
  </si>
  <si>
    <t>006-01592</t>
  </si>
  <si>
    <t>90201-174L9</t>
  </si>
  <si>
    <t>006-01595</t>
  </si>
  <si>
    <t>90201-20266</t>
  </si>
  <si>
    <t>006-01597</t>
  </si>
  <si>
    <t>90201-20276</t>
  </si>
  <si>
    <t>006-01599</t>
  </si>
  <si>
    <t>90202-04222</t>
  </si>
  <si>
    <t>006-01600</t>
  </si>
  <si>
    <t>90202-05193</t>
  </si>
  <si>
    <t>006-01965</t>
  </si>
  <si>
    <t>90202-06801</t>
  </si>
  <si>
    <t>006-01591</t>
  </si>
  <si>
    <t>90201-154E8</t>
  </si>
  <si>
    <t>WASHER,PLATE  (5HM)</t>
  </si>
  <si>
    <t>006-01546</t>
  </si>
  <si>
    <t>3V8-F7417-00</t>
  </si>
  <si>
    <t>WASHER,SPECIAL</t>
  </si>
  <si>
    <t>006-01611</t>
  </si>
  <si>
    <t>3M5-84127-V0</t>
  </si>
  <si>
    <t>006-02856</t>
  </si>
  <si>
    <t>3AH-H3524-00</t>
  </si>
  <si>
    <t>006-01618</t>
  </si>
  <si>
    <t>92907-10100</t>
  </si>
  <si>
    <t>WASHER,SPRING</t>
  </si>
  <si>
    <t>006-01619</t>
  </si>
  <si>
    <t>92907-12100</t>
  </si>
  <si>
    <t>006-01620</t>
  </si>
  <si>
    <t>90215-14321</t>
  </si>
  <si>
    <t xml:space="preserve">WASHER,TONGUED                </t>
  </si>
  <si>
    <t>006-01621</t>
  </si>
  <si>
    <t>90215-16020</t>
  </si>
  <si>
    <t>WASHER,TONGUED</t>
  </si>
  <si>
    <t>006-01625</t>
  </si>
  <si>
    <t>90206-15021</t>
  </si>
  <si>
    <t>WASHER,WAVE</t>
  </si>
  <si>
    <t>006-01626</t>
  </si>
  <si>
    <t>90206-19027</t>
  </si>
  <si>
    <t xml:space="preserve">WASHER,WAVE                   </t>
  </si>
  <si>
    <t>006-02044</t>
  </si>
  <si>
    <t>296-15671-00</t>
  </si>
  <si>
    <t>WHEEL, RATCHET</t>
  </si>
  <si>
    <t>006-01627</t>
  </si>
  <si>
    <t>4NR-E5671-00</t>
  </si>
  <si>
    <t xml:space="preserve">WHEEL,RATCHET                 </t>
  </si>
  <si>
    <t>006-04147</t>
  </si>
  <si>
    <t>7DY-15671-00</t>
  </si>
  <si>
    <t xml:space="preserve">WHEEL,RATCHET </t>
  </si>
  <si>
    <t>006-01630</t>
  </si>
  <si>
    <t>5ES-F116G-00</t>
  </si>
  <si>
    <t>WIRE</t>
  </si>
  <si>
    <t>006-01631</t>
  </si>
  <si>
    <t>5HM-F116G-00</t>
  </si>
  <si>
    <t>006-02433</t>
  </si>
  <si>
    <t>3AH-H2590-97-00</t>
  </si>
  <si>
    <t>WIRE HARNESS     ( 519)</t>
  </si>
  <si>
    <t>006-02851</t>
  </si>
  <si>
    <t>3AH-H2590-20</t>
  </si>
  <si>
    <t>WIRE HARNESS ASSY.</t>
  </si>
  <si>
    <t>006-01633</t>
  </si>
  <si>
    <t>3AH-H2590-00</t>
  </si>
  <si>
    <t>006-01635</t>
  </si>
  <si>
    <t>5HM-H2590-10</t>
  </si>
  <si>
    <t>006-01822</t>
  </si>
  <si>
    <t>3B1-H2590-40</t>
  </si>
  <si>
    <t>006-04185</t>
  </si>
  <si>
    <t>7DY-H2590-00</t>
  </si>
  <si>
    <t xml:space="preserve">WIRE HARNESS ASSY.            </t>
  </si>
  <si>
    <t>006-01634</t>
  </si>
  <si>
    <t>5ES-H2590-00</t>
  </si>
  <si>
    <t>WIRE HARNESS ASSY. 5ES</t>
  </si>
  <si>
    <t>006-01637</t>
  </si>
  <si>
    <t>5HM-F6341-01</t>
  </si>
  <si>
    <t xml:space="preserve">WIRE,BRAKE 1                  </t>
  </si>
  <si>
    <t>006-01638</t>
  </si>
  <si>
    <t>58A-F6335-00</t>
  </si>
  <si>
    <t>WIRE,CLUTCH</t>
  </si>
  <si>
    <t>006-01639</t>
  </si>
  <si>
    <t>5HM-F6335-00</t>
  </si>
  <si>
    <t>006-01808</t>
  </si>
  <si>
    <t>3B1-F6335-00</t>
  </si>
  <si>
    <t xml:space="preserve">WIRE,CLUTCH                   </t>
  </si>
  <si>
    <t>006-01640</t>
  </si>
  <si>
    <t>3AH-H3354-00</t>
  </si>
  <si>
    <t>WIRE,EARTH LEAD</t>
  </si>
  <si>
    <t>006-01641</t>
  </si>
  <si>
    <t>5ES-H3354-00</t>
  </si>
  <si>
    <t>006-01642</t>
  </si>
  <si>
    <t>37R-F6331-00</t>
  </si>
  <si>
    <t>WIRE,STARTER</t>
  </si>
  <si>
    <t>006-03892</t>
  </si>
  <si>
    <t>3B1-F6331-00</t>
  </si>
  <si>
    <t>006-01644</t>
  </si>
  <si>
    <t>3AH-H2509-00</t>
  </si>
  <si>
    <t>WIRE,SUB-LEAD</t>
  </si>
  <si>
    <t>006-01645</t>
  </si>
  <si>
    <t>5DE-F6311-00</t>
  </si>
  <si>
    <t>WIRE,THROTTLE 1</t>
  </si>
  <si>
    <t>006-01646</t>
  </si>
  <si>
    <t>5HM-F6311-00</t>
  </si>
  <si>
    <t>006-01807</t>
  </si>
  <si>
    <t>3B1-F6311-00</t>
  </si>
  <si>
    <t>006-01647</t>
  </si>
  <si>
    <t>5DE-F6312-00</t>
  </si>
  <si>
    <t>WIRE,THROTTLE 2</t>
  </si>
  <si>
    <t>006-01981</t>
  </si>
  <si>
    <t>90793-AK401</t>
  </si>
  <si>
    <t>YAMALUBE 4 STK OIL (20.50)</t>
  </si>
  <si>
    <t>IK</t>
  </si>
  <si>
    <t>CurBalance</t>
  </si>
  <si>
    <t>DocType</t>
  </si>
  <si>
    <t>OB</t>
  </si>
  <si>
    <t>GRN</t>
  </si>
  <si>
    <t>ST</t>
  </si>
  <si>
    <t>SI</t>
  </si>
  <si>
    <t>Opening</t>
  </si>
  <si>
    <t>Receipt</t>
  </si>
  <si>
    <t>Issue</t>
  </si>
  <si>
    <t>Sale</t>
  </si>
  <si>
    <t>Current Balance</t>
  </si>
  <si>
    <t>Spare Parts Current Inventory Report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</si>
</sst>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1" xfId="1" applyFont="1" applyAlignment="1">
      <alignment horizontal="center"/>
    </xf>
    <xf numFmtId="0" fontId="4" fillId="0" borderId="0" xfId="0" applyFont="1"/>
  </cellXfs>
  <cellStyles count="2">
    <cellStyle name="Heading 1" xfId="1" builtinId="16"/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IK" tableColumnId="1"/>
      <queryTableField id="2" name="CurBalance" tableColumnId="2"/>
      <queryTableField id="3" name="DocType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Item Key" tableColumnId="1"/>
      <queryTableField id="2" name="item No" tableColumnId="2"/>
      <queryTableField id="3" name="Item Nam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ExternalData_13" displayName="Table_ExternalData_13" ref="A1:C2433" tableType="queryTable" totalsRowShown="0">
  <autoFilter ref="A1:C2433"/>
  <tableColumns count="3">
    <tableColumn id="1" uniqueName="1" name="IK" queryTableFieldId="1"/>
    <tableColumn id="2" uniqueName="2" name="CurBalance" queryTableFieldId="2"/>
    <tableColumn id="3" uniqueName="3" name="DocType" queryTableField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_ExternalData_1" displayName="Table_ExternalData_1" ref="A4:H1737" tableType="queryTable" totalsRowShown="0" headerRowDxfId="0" dataDxfId="1">
  <autoFilter ref="A4:H1737">
    <filterColumn colId="0">
      <filters>
        <filter val="006-00003"/>
        <filter val="006-00015"/>
        <filter val="006-00051"/>
        <filter val="006-02400"/>
        <filter val="006-04721"/>
        <filter val="006-05108"/>
      </filters>
    </filterColumn>
  </autoFilter>
  <tableColumns count="8">
    <tableColumn id="1" uniqueName="1" name="Item Key" queryTableFieldId="1" dataDxfId="9"/>
    <tableColumn id="2" uniqueName="2" name="item No" queryTableFieldId="2" dataDxfId="8"/>
    <tableColumn id="3" uniqueName="3" name="Item Name" queryTableFieldId="3" dataDxfId="7"/>
    <tableColumn id="4" uniqueName="4" name="Opening" queryTableFieldId="4" dataDxfId="6">
      <calculatedColumnFormula>SUMIFS(SPDQList,SPDIList,Table_ExternalData_1[[#This Row],[Item Key]],SPSDocList,"OB")</calculatedColumnFormula>
    </tableColumn>
    <tableColumn id="5" uniqueName="5" name="Receipt" queryTableFieldId="5" dataDxfId="5">
      <calculatedColumnFormula>SUMIFS(SPDQList,SPDIList,Table_ExternalData_1[[#This Row],[Item Key]],SPSDocList,"GRN")</calculatedColumnFormula>
    </tableColumn>
    <tableColumn id="6" uniqueName="6" name="Issue" queryTableFieldId="6" dataDxfId="4">
      <calculatedColumnFormula>SUMIFS(SPDQList,SPDIList,Table_ExternalData_1[[#This Row],[Item Key]],SPSDocList,"ST")</calculatedColumnFormula>
    </tableColumn>
    <tableColumn id="7" uniqueName="7" name="Sale" queryTableFieldId="7" dataDxfId="3">
      <calculatedColumnFormula>SUMIFS(SPDQList,SPDIList,Table_ExternalData_1[[#This Row],[Item Key]],SPSDocList,"SI")</calculatedColumnFormula>
    </tableColumn>
    <tableColumn id="8" uniqueName="8" name="Current Balance" queryTableFieldId="8" dataDxfId="2">
      <calculatedColumnFormula>(Table_ExternalData_1[[#This Row],[Opening]]+Table_ExternalData_1[[#This Row],[Receipt]])-(Table_ExternalData_1[[#This Row],[Issue]]+Table_ExternalData_1[[#This Row],[Sale]])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33"/>
  <sheetViews>
    <sheetView workbookViewId="0">
      <selection activeCell="F5" sqref="F5"/>
    </sheetView>
  </sheetViews>
  <sheetFormatPr defaultRowHeight="15"/>
  <cols>
    <col min="1" max="1" width="9.7109375" bestFit="1" customWidth="1"/>
    <col min="2" max="2" width="13.140625" bestFit="1" customWidth="1"/>
    <col min="3" max="3" width="10.85546875" bestFit="1" customWidth="1"/>
  </cols>
  <sheetData>
    <row r="1" spans="1:3">
      <c r="A1" t="s">
        <v>4841</v>
      </c>
      <c r="B1" t="s">
        <v>4842</v>
      </c>
      <c r="C1" t="s">
        <v>4843</v>
      </c>
    </row>
    <row r="2" spans="1:3">
      <c r="A2" t="s">
        <v>21</v>
      </c>
      <c r="B2">
        <v>1</v>
      </c>
      <c r="C2" t="s">
        <v>4844</v>
      </c>
    </row>
    <row r="3" spans="1:3">
      <c r="A3" t="s">
        <v>24</v>
      </c>
      <c r="B3">
        <v>0</v>
      </c>
      <c r="C3" t="s">
        <v>4844</v>
      </c>
    </row>
    <row r="4" spans="1:3">
      <c r="A4" t="s">
        <v>27</v>
      </c>
      <c r="B4">
        <v>299</v>
      </c>
      <c r="C4" t="s">
        <v>4844</v>
      </c>
    </row>
    <row r="5" spans="1:3">
      <c r="A5" t="s">
        <v>29</v>
      </c>
      <c r="B5">
        <v>0</v>
      </c>
      <c r="C5" t="s">
        <v>4844</v>
      </c>
    </row>
    <row r="6" spans="1:3">
      <c r="A6" t="s">
        <v>31</v>
      </c>
      <c r="B6">
        <v>0</v>
      </c>
      <c r="C6" t="s">
        <v>4844</v>
      </c>
    </row>
    <row r="7" spans="1:3">
      <c r="A7" t="s">
        <v>33</v>
      </c>
      <c r="B7">
        <v>0</v>
      </c>
      <c r="C7" t="s">
        <v>4844</v>
      </c>
    </row>
    <row r="8" spans="1:3">
      <c r="A8" t="s">
        <v>36</v>
      </c>
      <c r="B8">
        <v>4372</v>
      </c>
      <c r="C8" t="s">
        <v>4844</v>
      </c>
    </row>
    <row r="9" spans="1:3">
      <c r="A9" t="s">
        <v>38</v>
      </c>
      <c r="B9">
        <v>0</v>
      </c>
      <c r="C9" t="s">
        <v>4844</v>
      </c>
    </row>
    <row r="10" spans="1:3">
      <c r="A10" t="s">
        <v>41</v>
      </c>
      <c r="B10">
        <v>2786</v>
      </c>
      <c r="C10" t="s">
        <v>4844</v>
      </c>
    </row>
    <row r="11" spans="1:3">
      <c r="A11" t="s">
        <v>44</v>
      </c>
      <c r="B11">
        <v>0</v>
      </c>
      <c r="C11" t="s">
        <v>4844</v>
      </c>
    </row>
    <row r="12" spans="1:3">
      <c r="A12" t="s">
        <v>46</v>
      </c>
      <c r="B12">
        <v>440</v>
      </c>
      <c r="C12" t="s">
        <v>4844</v>
      </c>
    </row>
    <row r="13" spans="1:3">
      <c r="A13" t="s">
        <v>49</v>
      </c>
      <c r="B13">
        <v>0</v>
      </c>
      <c r="C13" t="s">
        <v>4844</v>
      </c>
    </row>
    <row r="14" spans="1:3">
      <c r="A14" t="s">
        <v>52</v>
      </c>
      <c r="B14">
        <v>0</v>
      </c>
      <c r="C14" t="s">
        <v>4844</v>
      </c>
    </row>
    <row r="15" spans="1:3">
      <c r="A15" t="s">
        <v>54</v>
      </c>
      <c r="B15">
        <v>0</v>
      </c>
      <c r="C15" t="s">
        <v>4844</v>
      </c>
    </row>
    <row r="16" spans="1:3">
      <c r="A16" t="s">
        <v>63</v>
      </c>
      <c r="B16">
        <v>0</v>
      </c>
      <c r="C16" t="s">
        <v>4844</v>
      </c>
    </row>
    <row r="17" spans="1:3">
      <c r="A17" t="s">
        <v>72</v>
      </c>
      <c r="B17">
        <v>0</v>
      </c>
      <c r="C17" t="s">
        <v>4844</v>
      </c>
    </row>
    <row r="18" spans="1:3">
      <c r="A18" t="s">
        <v>1508</v>
      </c>
      <c r="B18">
        <v>0</v>
      </c>
      <c r="C18" t="s">
        <v>4844</v>
      </c>
    </row>
    <row r="19" spans="1:3">
      <c r="A19" t="s">
        <v>102</v>
      </c>
      <c r="B19">
        <v>109</v>
      </c>
      <c r="C19" t="s">
        <v>4844</v>
      </c>
    </row>
    <row r="20" spans="1:3">
      <c r="A20" t="s">
        <v>105</v>
      </c>
      <c r="B20">
        <v>14</v>
      </c>
      <c r="C20" t="s">
        <v>4844</v>
      </c>
    </row>
    <row r="21" spans="1:3">
      <c r="A21" t="s">
        <v>108</v>
      </c>
      <c r="B21">
        <v>96</v>
      </c>
      <c r="C21" t="s">
        <v>4844</v>
      </c>
    </row>
    <row r="22" spans="1:3">
      <c r="A22" t="s">
        <v>111</v>
      </c>
      <c r="B22">
        <v>15</v>
      </c>
      <c r="C22" t="s">
        <v>4844</v>
      </c>
    </row>
    <row r="23" spans="1:3">
      <c r="A23" t="s">
        <v>117</v>
      </c>
      <c r="B23">
        <v>7</v>
      </c>
      <c r="C23" t="s">
        <v>4844</v>
      </c>
    </row>
    <row r="24" spans="1:3">
      <c r="A24" t="s">
        <v>132</v>
      </c>
      <c r="B24">
        <v>812</v>
      </c>
      <c r="C24" t="s">
        <v>4844</v>
      </c>
    </row>
    <row r="25" spans="1:3">
      <c r="A25" t="s">
        <v>135</v>
      </c>
      <c r="B25">
        <v>486</v>
      </c>
      <c r="C25" t="s">
        <v>4844</v>
      </c>
    </row>
    <row r="26" spans="1:3">
      <c r="A26" t="s">
        <v>138</v>
      </c>
      <c r="B26">
        <v>1271</v>
      </c>
      <c r="C26" t="s">
        <v>4844</v>
      </c>
    </row>
    <row r="27" spans="1:3">
      <c r="A27" t="s">
        <v>141</v>
      </c>
      <c r="B27">
        <v>1086</v>
      </c>
      <c r="C27" t="s">
        <v>4844</v>
      </c>
    </row>
    <row r="28" spans="1:3">
      <c r="A28" t="s">
        <v>144</v>
      </c>
      <c r="B28">
        <v>34</v>
      </c>
      <c r="C28" t="s">
        <v>4844</v>
      </c>
    </row>
    <row r="29" spans="1:3">
      <c r="A29" t="s">
        <v>147</v>
      </c>
      <c r="B29">
        <v>45</v>
      </c>
      <c r="C29" t="s">
        <v>4844</v>
      </c>
    </row>
    <row r="30" spans="1:3">
      <c r="A30" t="s">
        <v>164</v>
      </c>
      <c r="B30">
        <v>0</v>
      </c>
      <c r="C30" t="s">
        <v>4844</v>
      </c>
    </row>
    <row r="31" spans="1:3">
      <c r="A31" t="s">
        <v>150</v>
      </c>
      <c r="B31">
        <v>61</v>
      </c>
      <c r="C31" t="s">
        <v>4844</v>
      </c>
    </row>
    <row r="32" spans="1:3">
      <c r="A32" t="s">
        <v>153</v>
      </c>
      <c r="B32">
        <v>15</v>
      </c>
      <c r="C32" t="s">
        <v>4844</v>
      </c>
    </row>
    <row r="33" spans="1:3">
      <c r="A33" t="s">
        <v>2348</v>
      </c>
      <c r="B33">
        <v>122</v>
      </c>
      <c r="C33" t="s">
        <v>4844</v>
      </c>
    </row>
    <row r="34" spans="1:3">
      <c r="A34" t="s">
        <v>202</v>
      </c>
      <c r="B34">
        <v>25</v>
      </c>
      <c r="C34" t="s">
        <v>4844</v>
      </c>
    </row>
    <row r="35" spans="1:3">
      <c r="A35" t="s">
        <v>196</v>
      </c>
      <c r="B35">
        <v>150</v>
      </c>
      <c r="C35" t="s">
        <v>4844</v>
      </c>
    </row>
    <row r="36" spans="1:3">
      <c r="A36" t="s">
        <v>213</v>
      </c>
      <c r="B36">
        <v>48</v>
      </c>
      <c r="C36" t="s">
        <v>4844</v>
      </c>
    </row>
    <row r="37" spans="1:3">
      <c r="A37" t="s">
        <v>222</v>
      </c>
      <c r="B37">
        <v>343</v>
      </c>
      <c r="C37" t="s">
        <v>4844</v>
      </c>
    </row>
    <row r="38" spans="1:3">
      <c r="A38" t="s">
        <v>199</v>
      </c>
      <c r="B38">
        <v>242</v>
      </c>
      <c r="C38" t="s">
        <v>4844</v>
      </c>
    </row>
    <row r="39" spans="1:3">
      <c r="A39" t="s">
        <v>225</v>
      </c>
      <c r="B39">
        <v>888</v>
      </c>
      <c r="C39" t="s">
        <v>4844</v>
      </c>
    </row>
    <row r="40" spans="1:3">
      <c r="A40" t="s">
        <v>228</v>
      </c>
      <c r="B40">
        <v>1013</v>
      </c>
      <c r="C40" t="s">
        <v>4844</v>
      </c>
    </row>
    <row r="41" spans="1:3">
      <c r="A41" t="s">
        <v>230</v>
      </c>
      <c r="B41">
        <v>6200</v>
      </c>
      <c r="C41" t="s">
        <v>4844</v>
      </c>
    </row>
    <row r="42" spans="1:3">
      <c r="A42" t="s">
        <v>258</v>
      </c>
      <c r="B42">
        <v>0</v>
      </c>
      <c r="C42" t="s">
        <v>4844</v>
      </c>
    </row>
    <row r="43" spans="1:3">
      <c r="A43" t="s">
        <v>261</v>
      </c>
      <c r="B43">
        <v>25</v>
      </c>
      <c r="C43" t="s">
        <v>4844</v>
      </c>
    </row>
    <row r="44" spans="1:3">
      <c r="A44" t="s">
        <v>263</v>
      </c>
      <c r="B44">
        <v>4400</v>
      </c>
      <c r="C44" t="s">
        <v>4844</v>
      </c>
    </row>
    <row r="45" spans="1:3">
      <c r="A45" t="s">
        <v>266</v>
      </c>
      <c r="B45">
        <v>4500</v>
      </c>
      <c r="C45" t="s">
        <v>4844</v>
      </c>
    </row>
    <row r="46" spans="1:3">
      <c r="A46" t="s">
        <v>268</v>
      </c>
      <c r="B46">
        <v>140</v>
      </c>
      <c r="C46" t="s">
        <v>4844</v>
      </c>
    </row>
    <row r="47" spans="1:3">
      <c r="A47" t="s">
        <v>271</v>
      </c>
      <c r="B47">
        <v>16</v>
      </c>
      <c r="C47" t="s">
        <v>4844</v>
      </c>
    </row>
    <row r="48" spans="1:3">
      <c r="A48" t="s">
        <v>273</v>
      </c>
      <c r="B48">
        <v>0</v>
      </c>
      <c r="C48" t="s">
        <v>4844</v>
      </c>
    </row>
    <row r="49" spans="1:3">
      <c r="A49" t="s">
        <v>275</v>
      </c>
      <c r="B49">
        <v>15</v>
      </c>
      <c r="C49" t="s">
        <v>4844</v>
      </c>
    </row>
    <row r="50" spans="1:3">
      <c r="A50" t="s">
        <v>277</v>
      </c>
      <c r="B50">
        <v>5</v>
      </c>
      <c r="C50" t="s">
        <v>4844</v>
      </c>
    </row>
    <row r="51" spans="1:3">
      <c r="A51" t="s">
        <v>292</v>
      </c>
      <c r="B51">
        <v>1200</v>
      </c>
      <c r="C51" t="s">
        <v>4844</v>
      </c>
    </row>
    <row r="52" spans="1:3">
      <c r="A52" t="s">
        <v>294</v>
      </c>
      <c r="B52">
        <v>59</v>
      </c>
      <c r="C52" t="s">
        <v>4844</v>
      </c>
    </row>
    <row r="53" spans="1:3">
      <c r="A53" t="s">
        <v>297</v>
      </c>
      <c r="B53">
        <v>166</v>
      </c>
      <c r="C53" t="s">
        <v>4844</v>
      </c>
    </row>
    <row r="54" spans="1:3">
      <c r="A54" t="s">
        <v>279</v>
      </c>
      <c r="B54">
        <v>3500</v>
      </c>
      <c r="C54" t="s">
        <v>4844</v>
      </c>
    </row>
    <row r="55" spans="1:3">
      <c r="A55" t="s">
        <v>285</v>
      </c>
      <c r="B55">
        <v>160</v>
      </c>
      <c r="C55" t="s">
        <v>4844</v>
      </c>
    </row>
    <row r="56" spans="1:3">
      <c r="A56" t="s">
        <v>288</v>
      </c>
      <c r="B56">
        <v>1200</v>
      </c>
      <c r="C56" t="s">
        <v>4844</v>
      </c>
    </row>
    <row r="57" spans="1:3">
      <c r="A57" t="s">
        <v>290</v>
      </c>
      <c r="B57">
        <v>35200</v>
      </c>
      <c r="C57" t="s">
        <v>4844</v>
      </c>
    </row>
    <row r="58" spans="1:3">
      <c r="A58" t="s">
        <v>299</v>
      </c>
      <c r="B58">
        <v>106</v>
      </c>
      <c r="C58" t="s">
        <v>4844</v>
      </c>
    </row>
    <row r="59" spans="1:3">
      <c r="A59" t="s">
        <v>302</v>
      </c>
      <c r="B59">
        <v>45</v>
      </c>
      <c r="C59" t="s">
        <v>4844</v>
      </c>
    </row>
    <row r="60" spans="1:3">
      <c r="A60" t="s">
        <v>304</v>
      </c>
      <c r="B60">
        <v>9</v>
      </c>
      <c r="C60" t="s">
        <v>4844</v>
      </c>
    </row>
    <row r="61" spans="1:3">
      <c r="A61" t="s">
        <v>306</v>
      </c>
      <c r="B61">
        <v>72</v>
      </c>
      <c r="C61" t="s">
        <v>4844</v>
      </c>
    </row>
    <row r="62" spans="1:3">
      <c r="A62" t="s">
        <v>309</v>
      </c>
      <c r="B62">
        <v>4400</v>
      </c>
      <c r="C62" t="s">
        <v>4844</v>
      </c>
    </row>
    <row r="63" spans="1:3">
      <c r="A63" t="s">
        <v>315</v>
      </c>
      <c r="B63">
        <v>0</v>
      </c>
      <c r="C63" t="s">
        <v>4844</v>
      </c>
    </row>
    <row r="64" spans="1:3">
      <c r="A64" t="s">
        <v>318</v>
      </c>
      <c r="B64">
        <v>0</v>
      </c>
      <c r="C64" t="s">
        <v>4844</v>
      </c>
    </row>
    <row r="65" spans="1:3">
      <c r="A65" t="s">
        <v>321</v>
      </c>
      <c r="B65">
        <v>3600</v>
      </c>
      <c r="C65" t="s">
        <v>4844</v>
      </c>
    </row>
    <row r="66" spans="1:3">
      <c r="A66" t="s">
        <v>243</v>
      </c>
      <c r="B66">
        <v>211</v>
      </c>
      <c r="C66" t="s">
        <v>4844</v>
      </c>
    </row>
    <row r="67" spans="1:3">
      <c r="A67" t="s">
        <v>329</v>
      </c>
      <c r="B67">
        <v>1500</v>
      </c>
      <c r="C67" t="s">
        <v>4844</v>
      </c>
    </row>
    <row r="68" spans="1:3">
      <c r="A68" t="s">
        <v>332</v>
      </c>
      <c r="B68">
        <v>3219</v>
      </c>
      <c r="C68" t="s">
        <v>4844</v>
      </c>
    </row>
    <row r="69" spans="1:3">
      <c r="A69" t="s">
        <v>338</v>
      </c>
      <c r="B69">
        <v>697</v>
      </c>
      <c r="C69" t="s">
        <v>4844</v>
      </c>
    </row>
    <row r="70" spans="1:3">
      <c r="A70" t="s">
        <v>335</v>
      </c>
      <c r="B70">
        <v>12</v>
      </c>
      <c r="C70" t="s">
        <v>4844</v>
      </c>
    </row>
    <row r="71" spans="1:3">
      <c r="A71" t="s">
        <v>410</v>
      </c>
      <c r="B71">
        <v>15</v>
      </c>
      <c r="C71" t="s">
        <v>4844</v>
      </c>
    </row>
    <row r="72" spans="1:3">
      <c r="A72" t="s">
        <v>413</v>
      </c>
      <c r="B72">
        <v>0</v>
      </c>
      <c r="C72" t="s">
        <v>4844</v>
      </c>
    </row>
    <row r="73" spans="1:3">
      <c r="A73" t="s">
        <v>446</v>
      </c>
      <c r="B73">
        <v>0</v>
      </c>
      <c r="C73" t="s">
        <v>4844</v>
      </c>
    </row>
    <row r="74" spans="1:3">
      <c r="A74" t="s">
        <v>455</v>
      </c>
      <c r="B74">
        <v>190</v>
      </c>
      <c r="C74" t="s">
        <v>4844</v>
      </c>
    </row>
    <row r="75" spans="1:3">
      <c r="A75" t="s">
        <v>458</v>
      </c>
      <c r="B75">
        <v>31</v>
      </c>
      <c r="C75" t="s">
        <v>4844</v>
      </c>
    </row>
    <row r="76" spans="1:3">
      <c r="A76" t="s">
        <v>460</v>
      </c>
      <c r="B76">
        <v>87</v>
      </c>
      <c r="C76" t="s">
        <v>4844</v>
      </c>
    </row>
    <row r="77" spans="1:3">
      <c r="A77" t="s">
        <v>462</v>
      </c>
      <c r="B77">
        <v>44</v>
      </c>
      <c r="C77" t="s">
        <v>4844</v>
      </c>
    </row>
    <row r="78" spans="1:3">
      <c r="A78" t="s">
        <v>464</v>
      </c>
      <c r="B78">
        <v>0</v>
      </c>
      <c r="C78" t="s">
        <v>4844</v>
      </c>
    </row>
    <row r="79" spans="1:3">
      <c r="A79" t="s">
        <v>466</v>
      </c>
      <c r="B79">
        <v>0</v>
      </c>
      <c r="C79" t="s">
        <v>4844</v>
      </c>
    </row>
    <row r="80" spans="1:3">
      <c r="A80" t="s">
        <v>179</v>
      </c>
      <c r="B80">
        <v>62</v>
      </c>
      <c r="C80" t="s">
        <v>4844</v>
      </c>
    </row>
    <row r="81" spans="1:3">
      <c r="A81" t="s">
        <v>474</v>
      </c>
      <c r="B81">
        <v>0</v>
      </c>
      <c r="C81" t="s">
        <v>4844</v>
      </c>
    </row>
    <row r="82" spans="1:3">
      <c r="A82" t="s">
        <v>476</v>
      </c>
      <c r="B82">
        <v>0</v>
      </c>
      <c r="C82" t="s">
        <v>4844</v>
      </c>
    </row>
    <row r="83" spans="1:3">
      <c r="A83" t="s">
        <v>478</v>
      </c>
      <c r="B83">
        <v>1936</v>
      </c>
      <c r="C83" t="s">
        <v>4844</v>
      </c>
    </row>
    <row r="84" spans="1:3">
      <c r="A84" t="s">
        <v>480</v>
      </c>
      <c r="B84">
        <v>1797</v>
      </c>
      <c r="C84" t="s">
        <v>4844</v>
      </c>
    </row>
    <row r="85" spans="1:3">
      <c r="A85" t="s">
        <v>482</v>
      </c>
      <c r="B85">
        <v>325</v>
      </c>
      <c r="C85" t="s">
        <v>4844</v>
      </c>
    </row>
    <row r="86" spans="1:3">
      <c r="A86" t="s">
        <v>484</v>
      </c>
      <c r="B86">
        <v>66</v>
      </c>
      <c r="C86" t="s">
        <v>4844</v>
      </c>
    </row>
    <row r="87" spans="1:3">
      <c r="A87" t="s">
        <v>173</v>
      </c>
      <c r="B87">
        <v>0</v>
      </c>
      <c r="C87" t="s">
        <v>4844</v>
      </c>
    </row>
    <row r="88" spans="1:3">
      <c r="A88" t="s">
        <v>468</v>
      </c>
      <c r="B88">
        <v>1581</v>
      </c>
      <c r="C88" t="s">
        <v>4844</v>
      </c>
    </row>
    <row r="89" spans="1:3">
      <c r="A89" t="s">
        <v>470</v>
      </c>
      <c r="B89">
        <v>56</v>
      </c>
      <c r="C89" t="s">
        <v>4844</v>
      </c>
    </row>
    <row r="90" spans="1:3">
      <c r="A90" t="s">
        <v>182</v>
      </c>
      <c r="B90">
        <v>249</v>
      </c>
      <c r="C90" t="s">
        <v>4844</v>
      </c>
    </row>
    <row r="91" spans="1:3">
      <c r="A91" t="s">
        <v>472</v>
      </c>
      <c r="B91">
        <v>861</v>
      </c>
      <c r="C91" t="s">
        <v>4844</v>
      </c>
    </row>
    <row r="92" spans="1:3">
      <c r="A92" t="s">
        <v>494</v>
      </c>
      <c r="B92">
        <v>0</v>
      </c>
      <c r="C92" t="s">
        <v>4844</v>
      </c>
    </row>
    <row r="93" spans="1:3">
      <c r="A93" t="s">
        <v>500</v>
      </c>
      <c r="B93">
        <v>437</v>
      </c>
      <c r="C93" t="s">
        <v>4844</v>
      </c>
    </row>
    <row r="94" spans="1:3">
      <c r="A94" t="s">
        <v>497</v>
      </c>
      <c r="B94">
        <v>0</v>
      </c>
      <c r="C94" t="s">
        <v>4844</v>
      </c>
    </row>
    <row r="95" spans="1:3">
      <c r="A95" t="s">
        <v>443</v>
      </c>
      <c r="B95">
        <v>35</v>
      </c>
      <c r="C95" t="s">
        <v>4844</v>
      </c>
    </row>
    <row r="96" spans="1:3">
      <c r="A96" t="s">
        <v>503</v>
      </c>
      <c r="B96">
        <v>0</v>
      </c>
      <c r="C96" t="s">
        <v>4844</v>
      </c>
    </row>
    <row r="97" spans="1:3">
      <c r="A97" t="s">
        <v>511</v>
      </c>
      <c r="B97">
        <v>152</v>
      </c>
      <c r="C97" t="s">
        <v>4844</v>
      </c>
    </row>
    <row r="98" spans="1:3">
      <c r="A98" t="s">
        <v>514</v>
      </c>
      <c r="B98">
        <v>0</v>
      </c>
      <c r="C98" t="s">
        <v>4844</v>
      </c>
    </row>
    <row r="99" spans="1:3">
      <c r="A99" t="s">
        <v>520</v>
      </c>
      <c r="B99">
        <v>0</v>
      </c>
      <c r="C99" t="s">
        <v>4844</v>
      </c>
    </row>
    <row r="100" spans="1:3">
      <c r="A100" t="s">
        <v>523</v>
      </c>
      <c r="B100">
        <v>138</v>
      </c>
      <c r="C100" t="s">
        <v>4844</v>
      </c>
    </row>
    <row r="101" spans="1:3">
      <c r="A101" t="s">
        <v>525</v>
      </c>
      <c r="B101">
        <v>0</v>
      </c>
      <c r="C101" t="s">
        <v>4844</v>
      </c>
    </row>
    <row r="102" spans="1:3">
      <c r="A102" t="s">
        <v>528</v>
      </c>
      <c r="B102">
        <v>2734</v>
      </c>
      <c r="C102" t="s">
        <v>4844</v>
      </c>
    </row>
    <row r="103" spans="1:3">
      <c r="A103" t="s">
        <v>537</v>
      </c>
      <c r="B103">
        <v>0</v>
      </c>
      <c r="C103" t="s">
        <v>4844</v>
      </c>
    </row>
    <row r="104" spans="1:3">
      <c r="A104" t="s">
        <v>540</v>
      </c>
      <c r="B104">
        <v>79</v>
      </c>
      <c r="C104" t="s">
        <v>4844</v>
      </c>
    </row>
    <row r="105" spans="1:3">
      <c r="A105" t="s">
        <v>543</v>
      </c>
      <c r="B105">
        <v>132</v>
      </c>
      <c r="C105" t="s">
        <v>4844</v>
      </c>
    </row>
    <row r="106" spans="1:3">
      <c r="A106" t="s">
        <v>584</v>
      </c>
      <c r="B106">
        <v>0</v>
      </c>
      <c r="C106" t="s">
        <v>4844</v>
      </c>
    </row>
    <row r="107" spans="1:3">
      <c r="A107" t="s">
        <v>596</v>
      </c>
      <c r="B107">
        <v>0</v>
      </c>
      <c r="C107" t="s">
        <v>4844</v>
      </c>
    </row>
    <row r="108" spans="1:3">
      <c r="A108" t="s">
        <v>599</v>
      </c>
      <c r="B108">
        <v>0</v>
      </c>
      <c r="C108" t="s">
        <v>4844</v>
      </c>
    </row>
    <row r="109" spans="1:3">
      <c r="A109" t="s">
        <v>601</v>
      </c>
      <c r="B109">
        <v>0</v>
      </c>
      <c r="C109" t="s">
        <v>4844</v>
      </c>
    </row>
    <row r="110" spans="1:3">
      <c r="A110" t="s">
        <v>604</v>
      </c>
      <c r="B110">
        <v>821</v>
      </c>
      <c r="C110" t="s">
        <v>4844</v>
      </c>
    </row>
    <row r="111" spans="1:3">
      <c r="A111" t="s">
        <v>607</v>
      </c>
      <c r="B111">
        <v>700</v>
      </c>
      <c r="C111" t="s">
        <v>4844</v>
      </c>
    </row>
    <row r="112" spans="1:3">
      <c r="A112" t="s">
        <v>621</v>
      </c>
      <c r="B112">
        <v>0</v>
      </c>
      <c r="C112" t="s">
        <v>4844</v>
      </c>
    </row>
    <row r="113" spans="1:3">
      <c r="A113" t="s">
        <v>618</v>
      </c>
      <c r="B113">
        <v>0</v>
      </c>
      <c r="C113" t="s">
        <v>4844</v>
      </c>
    </row>
    <row r="114" spans="1:3">
      <c r="A114" t="s">
        <v>624</v>
      </c>
      <c r="B114">
        <v>298</v>
      </c>
      <c r="C114" t="s">
        <v>4844</v>
      </c>
    </row>
    <row r="115" spans="1:3">
      <c r="A115" t="s">
        <v>627</v>
      </c>
      <c r="B115">
        <v>66</v>
      </c>
      <c r="C115" t="s">
        <v>4844</v>
      </c>
    </row>
    <row r="116" spans="1:3">
      <c r="A116" t="s">
        <v>630</v>
      </c>
      <c r="B116">
        <v>0</v>
      </c>
      <c r="C116" t="s">
        <v>4844</v>
      </c>
    </row>
    <row r="117" spans="1:3">
      <c r="A117" t="s">
        <v>632</v>
      </c>
      <c r="B117">
        <v>1065</v>
      </c>
      <c r="C117" t="s">
        <v>4844</v>
      </c>
    </row>
    <row r="118" spans="1:3">
      <c r="A118" t="s">
        <v>647</v>
      </c>
      <c r="B118">
        <v>0</v>
      </c>
      <c r="C118" t="s">
        <v>4844</v>
      </c>
    </row>
    <row r="119" spans="1:3">
      <c r="A119" t="s">
        <v>709</v>
      </c>
      <c r="B119">
        <v>0</v>
      </c>
      <c r="C119" t="s">
        <v>4844</v>
      </c>
    </row>
    <row r="120" spans="1:3">
      <c r="A120" t="s">
        <v>700</v>
      </c>
      <c r="B120">
        <v>0</v>
      </c>
      <c r="C120" t="s">
        <v>4844</v>
      </c>
    </row>
    <row r="121" spans="1:3">
      <c r="A121" t="s">
        <v>706</v>
      </c>
      <c r="B121">
        <v>0</v>
      </c>
      <c r="C121" t="s">
        <v>4844</v>
      </c>
    </row>
    <row r="122" spans="1:3">
      <c r="A122" t="s">
        <v>712</v>
      </c>
      <c r="B122">
        <v>878</v>
      </c>
      <c r="C122" t="s">
        <v>4844</v>
      </c>
    </row>
    <row r="123" spans="1:3">
      <c r="A123" t="s">
        <v>715</v>
      </c>
      <c r="B123">
        <v>66</v>
      </c>
      <c r="C123" t="s">
        <v>4844</v>
      </c>
    </row>
    <row r="124" spans="1:3">
      <c r="A124" t="s">
        <v>720</v>
      </c>
      <c r="B124">
        <v>0</v>
      </c>
      <c r="C124" t="s">
        <v>4844</v>
      </c>
    </row>
    <row r="125" spans="1:3">
      <c r="A125" t="s">
        <v>723</v>
      </c>
      <c r="B125">
        <v>0</v>
      </c>
      <c r="C125" t="s">
        <v>4844</v>
      </c>
    </row>
    <row r="126" spans="1:3">
      <c r="A126" t="s">
        <v>749</v>
      </c>
      <c r="B126">
        <v>0</v>
      </c>
      <c r="C126" t="s">
        <v>4844</v>
      </c>
    </row>
    <row r="127" spans="1:3">
      <c r="A127" t="s">
        <v>746</v>
      </c>
      <c r="B127">
        <v>0</v>
      </c>
      <c r="C127" t="s">
        <v>4844</v>
      </c>
    </row>
    <row r="128" spans="1:3">
      <c r="A128" t="s">
        <v>764</v>
      </c>
      <c r="B128">
        <v>4</v>
      </c>
      <c r="C128" t="s">
        <v>4844</v>
      </c>
    </row>
    <row r="129" spans="1:3">
      <c r="A129" t="s">
        <v>767</v>
      </c>
      <c r="B129">
        <v>3000</v>
      </c>
      <c r="C129" t="s">
        <v>4844</v>
      </c>
    </row>
    <row r="130" spans="1:3">
      <c r="A130" t="s">
        <v>770</v>
      </c>
      <c r="B130">
        <v>0</v>
      </c>
      <c r="C130" t="s">
        <v>4844</v>
      </c>
    </row>
    <row r="131" spans="1:3">
      <c r="A131" t="s">
        <v>772</v>
      </c>
      <c r="B131">
        <v>3237</v>
      </c>
      <c r="C131" t="s">
        <v>4844</v>
      </c>
    </row>
    <row r="132" spans="1:3">
      <c r="A132" t="s">
        <v>774</v>
      </c>
      <c r="B132">
        <v>6631</v>
      </c>
      <c r="C132" t="s">
        <v>4844</v>
      </c>
    </row>
    <row r="133" spans="1:3">
      <c r="A133" t="s">
        <v>782</v>
      </c>
      <c r="B133">
        <v>2</v>
      </c>
      <c r="C133" t="s">
        <v>4844</v>
      </c>
    </row>
    <row r="134" spans="1:3">
      <c r="A134" t="s">
        <v>785</v>
      </c>
      <c r="B134">
        <v>3625</v>
      </c>
      <c r="C134" t="s">
        <v>4844</v>
      </c>
    </row>
    <row r="135" spans="1:3">
      <c r="A135" t="s">
        <v>789</v>
      </c>
      <c r="B135">
        <v>34</v>
      </c>
      <c r="C135" t="s">
        <v>4844</v>
      </c>
    </row>
    <row r="136" spans="1:3">
      <c r="A136" t="s">
        <v>792</v>
      </c>
      <c r="B136">
        <v>729</v>
      </c>
      <c r="C136" t="s">
        <v>4844</v>
      </c>
    </row>
    <row r="137" spans="1:3">
      <c r="A137" t="s">
        <v>795</v>
      </c>
      <c r="B137">
        <v>180</v>
      </c>
      <c r="C137" t="s">
        <v>4844</v>
      </c>
    </row>
    <row r="138" spans="1:3">
      <c r="A138" t="s">
        <v>797</v>
      </c>
      <c r="B138">
        <v>22</v>
      </c>
      <c r="C138" t="s">
        <v>4844</v>
      </c>
    </row>
    <row r="139" spans="1:3">
      <c r="A139" t="s">
        <v>799</v>
      </c>
      <c r="B139">
        <v>26</v>
      </c>
      <c r="C139" t="s">
        <v>4844</v>
      </c>
    </row>
    <row r="140" spans="1:3">
      <c r="A140" t="s">
        <v>801</v>
      </c>
      <c r="B140">
        <v>7293</v>
      </c>
      <c r="C140" t="s">
        <v>4844</v>
      </c>
    </row>
    <row r="141" spans="1:3">
      <c r="A141" t="s">
        <v>803</v>
      </c>
      <c r="B141">
        <v>616</v>
      </c>
      <c r="C141" t="s">
        <v>4844</v>
      </c>
    </row>
    <row r="142" spans="1:3">
      <c r="A142" t="s">
        <v>806</v>
      </c>
      <c r="B142">
        <v>30</v>
      </c>
      <c r="C142" t="s">
        <v>4844</v>
      </c>
    </row>
    <row r="143" spans="1:3">
      <c r="A143" t="s">
        <v>808</v>
      </c>
      <c r="B143">
        <v>63</v>
      </c>
      <c r="C143" t="s">
        <v>4844</v>
      </c>
    </row>
    <row r="144" spans="1:3">
      <c r="A144" t="s">
        <v>810</v>
      </c>
      <c r="B144">
        <v>30</v>
      </c>
      <c r="C144" t="s">
        <v>4844</v>
      </c>
    </row>
    <row r="145" spans="1:3">
      <c r="A145" t="s">
        <v>813</v>
      </c>
      <c r="B145">
        <v>212</v>
      </c>
      <c r="C145" t="s">
        <v>4844</v>
      </c>
    </row>
    <row r="146" spans="1:3">
      <c r="A146" t="s">
        <v>815</v>
      </c>
      <c r="B146">
        <v>70</v>
      </c>
      <c r="C146" t="s">
        <v>4844</v>
      </c>
    </row>
    <row r="147" spans="1:3">
      <c r="A147" t="s">
        <v>817</v>
      </c>
      <c r="B147">
        <v>299</v>
      </c>
      <c r="C147" t="s">
        <v>4844</v>
      </c>
    </row>
    <row r="148" spans="1:3">
      <c r="A148" t="s">
        <v>820</v>
      </c>
      <c r="B148">
        <v>420</v>
      </c>
      <c r="C148" t="s">
        <v>4844</v>
      </c>
    </row>
    <row r="149" spans="1:3">
      <c r="A149" t="s">
        <v>823</v>
      </c>
      <c r="B149">
        <v>355</v>
      </c>
      <c r="C149" t="s">
        <v>4844</v>
      </c>
    </row>
    <row r="150" spans="1:3">
      <c r="A150" t="s">
        <v>831</v>
      </c>
      <c r="B150">
        <v>500</v>
      </c>
      <c r="C150" t="s">
        <v>4844</v>
      </c>
    </row>
    <row r="151" spans="1:3">
      <c r="A151" t="s">
        <v>834</v>
      </c>
      <c r="B151">
        <v>822</v>
      </c>
      <c r="C151" t="s">
        <v>4844</v>
      </c>
    </row>
    <row r="152" spans="1:3">
      <c r="A152" t="s">
        <v>836</v>
      </c>
      <c r="B152">
        <v>2662</v>
      </c>
      <c r="C152" t="s">
        <v>4844</v>
      </c>
    </row>
    <row r="153" spans="1:3">
      <c r="A153" t="s">
        <v>838</v>
      </c>
      <c r="B153">
        <v>428</v>
      </c>
      <c r="C153" t="s">
        <v>4844</v>
      </c>
    </row>
    <row r="154" spans="1:3">
      <c r="A154" t="s">
        <v>841</v>
      </c>
      <c r="B154">
        <v>8487</v>
      </c>
      <c r="C154" t="s">
        <v>4844</v>
      </c>
    </row>
    <row r="155" spans="1:3">
      <c r="A155" t="s">
        <v>846</v>
      </c>
      <c r="B155">
        <v>30</v>
      </c>
      <c r="C155" t="s">
        <v>4844</v>
      </c>
    </row>
    <row r="156" spans="1:3">
      <c r="A156" t="s">
        <v>849</v>
      </c>
      <c r="B156">
        <v>360</v>
      </c>
      <c r="C156" t="s">
        <v>4844</v>
      </c>
    </row>
    <row r="157" spans="1:3">
      <c r="A157" t="s">
        <v>862</v>
      </c>
      <c r="B157">
        <v>41</v>
      </c>
      <c r="C157" t="s">
        <v>4844</v>
      </c>
    </row>
    <row r="158" spans="1:3">
      <c r="A158" t="s">
        <v>867</v>
      </c>
      <c r="B158">
        <v>234</v>
      </c>
      <c r="C158" t="s">
        <v>4844</v>
      </c>
    </row>
    <row r="159" spans="1:3">
      <c r="A159" t="s">
        <v>881</v>
      </c>
      <c r="B159">
        <v>2000</v>
      </c>
      <c r="C159" t="s">
        <v>4844</v>
      </c>
    </row>
    <row r="160" spans="1:3">
      <c r="A160" t="s">
        <v>883</v>
      </c>
      <c r="B160">
        <v>8000</v>
      </c>
      <c r="C160" t="s">
        <v>4844</v>
      </c>
    </row>
    <row r="161" spans="1:3">
      <c r="A161" t="s">
        <v>886</v>
      </c>
      <c r="B161">
        <v>31</v>
      </c>
      <c r="C161" t="s">
        <v>4844</v>
      </c>
    </row>
    <row r="162" spans="1:3">
      <c r="A162" t="s">
        <v>888</v>
      </c>
      <c r="B162">
        <v>666</v>
      </c>
      <c r="C162" t="s">
        <v>4844</v>
      </c>
    </row>
    <row r="163" spans="1:3">
      <c r="A163" t="s">
        <v>890</v>
      </c>
      <c r="B163">
        <v>25</v>
      </c>
      <c r="C163" t="s">
        <v>4844</v>
      </c>
    </row>
    <row r="164" spans="1:3">
      <c r="A164" t="s">
        <v>892</v>
      </c>
      <c r="B164">
        <v>591</v>
      </c>
      <c r="C164" t="s">
        <v>4844</v>
      </c>
    </row>
    <row r="165" spans="1:3">
      <c r="A165" t="s">
        <v>894</v>
      </c>
      <c r="B165">
        <v>4</v>
      </c>
      <c r="C165" t="s">
        <v>4844</v>
      </c>
    </row>
    <row r="166" spans="1:3">
      <c r="A166" t="s">
        <v>896</v>
      </c>
      <c r="B166">
        <v>3</v>
      </c>
      <c r="C166" t="s">
        <v>4844</v>
      </c>
    </row>
    <row r="167" spans="1:3">
      <c r="A167" t="s">
        <v>898</v>
      </c>
      <c r="B167">
        <v>0</v>
      </c>
      <c r="C167" t="s">
        <v>4844</v>
      </c>
    </row>
    <row r="168" spans="1:3">
      <c r="A168" t="s">
        <v>900</v>
      </c>
      <c r="B168">
        <v>298</v>
      </c>
      <c r="C168" t="s">
        <v>4844</v>
      </c>
    </row>
    <row r="169" spans="1:3">
      <c r="A169" t="s">
        <v>920</v>
      </c>
      <c r="B169">
        <v>9226</v>
      </c>
      <c r="C169" t="s">
        <v>4844</v>
      </c>
    </row>
    <row r="170" spans="1:3">
      <c r="A170" t="s">
        <v>929</v>
      </c>
      <c r="B170">
        <v>0</v>
      </c>
      <c r="C170" t="s">
        <v>4844</v>
      </c>
    </row>
    <row r="171" spans="1:3">
      <c r="A171" t="s">
        <v>1120</v>
      </c>
      <c r="B171">
        <v>255</v>
      </c>
      <c r="C171" t="s">
        <v>4844</v>
      </c>
    </row>
    <row r="172" spans="1:3">
      <c r="A172" t="s">
        <v>1117</v>
      </c>
      <c r="B172">
        <v>87</v>
      </c>
      <c r="C172" t="s">
        <v>4844</v>
      </c>
    </row>
    <row r="173" spans="1:3">
      <c r="A173" t="s">
        <v>1123</v>
      </c>
      <c r="B173">
        <v>52</v>
      </c>
      <c r="C173" t="s">
        <v>4844</v>
      </c>
    </row>
    <row r="174" spans="1:3">
      <c r="A174" t="s">
        <v>1126</v>
      </c>
      <c r="B174">
        <v>25</v>
      </c>
      <c r="C174" t="s">
        <v>4844</v>
      </c>
    </row>
    <row r="175" spans="1:3">
      <c r="A175" t="s">
        <v>1132</v>
      </c>
      <c r="B175">
        <v>54</v>
      </c>
      <c r="C175" t="s">
        <v>4844</v>
      </c>
    </row>
    <row r="176" spans="1:3">
      <c r="A176" t="s">
        <v>1138</v>
      </c>
      <c r="B176">
        <v>53</v>
      </c>
      <c r="C176" t="s">
        <v>4844</v>
      </c>
    </row>
    <row r="177" spans="1:3">
      <c r="A177" t="s">
        <v>1141</v>
      </c>
      <c r="B177">
        <v>14</v>
      </c>
      <c r="C177" t="s">
        <v>4844</v>
      </c>
    </row>
    <row r="178" spans="1:3">
      <c r="A178" t="s">
        <v>1144</v>
      </c>
      <c r="B178">
        <v>347</v>
      </c>
      <c r="C178" t="s">
        <v>4844</v>
      </c>
    </row>
    <row r="179" spans="1:3">
      <c r="A179" t="s">
        <v>1147</v>
      </c>
      <c r="B179">
        <v>344</v>
      </c>
      <c r="C179" t="s">
        <v>4844</v>
      </c>
    </row>
    <row r="180" spans="1:3">
      <c r="A180" t="s">
        <v>1152</v>
      </c>
      <c r="B180">
        <v>81</v>
      </c>
      <c r="C180" t="s">
        <v>4844</v>
      </c>
    </row>
    <row r="181" spans="1:3">
      <c r="A181" t="s">
        <v>1155</v>
      </c>
      <c r="B181">
        <v>230</v>
      </c>
      <c r="C181" t="s">
        <v>4844</v>
      </c>
    </row>
    <row r="182" spans="1:3">
      <c r="A182" t="s">
        <v>1158</v>
      </c>
      <c r="B182">
        <v>0</v>
      </c>
      <c r="C182" t="s">
        <v>4844</v>
      </c>
    </row>
    <row r="183" spans="1:3">
      <c r="A183" t="s">
        <v>1161</v>
      </c>
      <c r="B183">
        <v>538</v>
      </c>
      <c r="C183" t="s">
        <v>4844</v>
      </c>
    </row>
    <row r="184" spans="1:3">
      <c r="A184" t="s">
        <v>1164</v>
      </c>
      <c r="B184">
        <v>211</v>
      </c>
      <c r="C184" t="s">
        <v>4844</v>
      </c>
    </row>
    <row r="185" spans="1:3">
      <c r="A185" t="s">
        <v>1170</v>
      </c>
      <c r="B185">
        <v>2055</v>
      </c>
      <c r="C185" t="s">
        <v>4844</v>
      </c>
    </row>
    <row r="186" spans="1:3">
      <c r="A186" t="s">
        <v>1179</v>
      </c>
      <c r="B186">
        <v>0</v>
      </c>
      <c r="C186" t="s">
        <v>4844</v>
      </c>
    </row>
    <row r="187" spans="1:3">
      <c r="A187" t="s">
        <v>1182</v>
      </c>
      <c r="B187">
        <v>0</v>
      </c>
      <c r="C187" t="s">
        <v>4844</v>
      </c>
    </row>
    <row r="188" spans="1:3">
      <c r="A188" t="s">
        <v>1194</v>
      </c>
      <c r="B188">
        <v>0</v>
      </c>
      <c r="C188" t="s">
        <v>4844</v>
      </c>
    </row>
    <row r="189" spans="1:3">
      <c r="A189" t="s">
        <v>1200</v>
      </c>
      <c r="B189">
        <v>0</v>
      </c>
      <c r="C189" t="s">
        <v>4844</v>
      </c>
    </row>
    <row r="190" spans="1:3">
      <c r="A190" t="s">
        <v>1212</v>
      </c>
      <c r="B190">
        <v>3542</v>
      </c>
      <c r="C190" t="s">
        <v>4844</v>
      </c>
    </row>
    <row r="191" spans="1:3">
      <c r="A191" t="s">
        <v>1241</v>
      </c>
      <c r="B191">
        <v>0</v>
      </c>
      <c r="C191" t="s">
        <v>4844</v>
      </c>
    </row>
    <row r="192" spans="1:3">
      <c r="A192" t="s">
        <v>1258</v>
      </c>
      <c r="B192">
        <v>0</v>
      </c>
      <c r="C192" t="s">
        <v>4844</v>
      </c>
    </row>
    <row r="193" spans="1:3">
      <c r="A193" t="s">
        <v>1270</v>
      </c>
      <c r="B193">
        <v>0</v>
      </c>
      <c r="C193" t="s">
        <v>4844</v>
      </c>
    </row>
    <row r="194" spans="1:3">
      <c r="A194" t="s">
        <v>1289</v>
      </c>
      <c r="B194">
        <v>0</v>
      </c>
      <c r="C194" t="s">
        <v>4844</v>
      </c>
    </row>
    <row r="195" spans="1:3">
      <c r="A195" t="s">
        <v>1267</v>
      </c>
      <c r="B195">
        <v>0</v>
      </c>
      <c r="C195" t="s">
        <v>4844</v>
      </c>
    </row>
    <row r="196" spans="1:3">
      <c r="A196" t="s">
        <v>1308</v>
      </c>
      <c r="B196">
        <v>0</v>
      </c>
      <c r="C196" t="s">
        <v>4844</v>
      </c>
    </row>
    <row r="197" spans="1:3">
      <c r="A197" t="s">
        <v>1311</v>
      </c>
      <c r="B197">
        <v>0</v>
      </c>
      <c r="C197" t="s">
        <v>4844</v>
      </c>
    </row>
    <row r="198" spans="1:3">
      <c r="A198" t="s">
        <v>1314</v>
      </c>
      <c r="B198">
        <v>17</v>
      </c>
      <c r="C198" t="s">
        <v>4844</v>
      </c>
    </row>
    <row r="199" spans="1:3">
      <c r="A199" t="s">
        <v>1331</v>
      </c>
      <c r="B199">
        <v>2</v>
      </c>
      <c r="C199" t="s">
        <v>4844</v>
      </c>
    </row>
    <row r="200" spans="1:3">
      <c r="A200" t="s">
        <v>1343</v>
      </c>
      <c r="B200">
        <v>39</v>
      </c>
      <c r="C200" t="s">
        <v>4844</v>
      </c>
    </row>
    <row r="201" spans="1:3">
      <c r="A201" t="s">
        <v>1345</v>
      </c>
      <c r="B201">
        <v>0</v>
      </c>
      <c r="C201" t="s">
        <v>4844</v>
      </c>
    </row>
    <row r="202" spans="1:3">
      <c r="A202" t="s">
        <v>1347</v>
      </c>
      <c r="B202">
        <v>39</v>
      </c>
      <c r="C202" t="s">
        <v>4844</v>
      </c>
    </row>
    <row r="203" spans="1:3">
      <c r="A203" t="s">
        <v>1355</v>
      </c>
      <c r="B203">
        <v>0</v>
      </c>
      <c r="C203" t="s">
        <v>4844</v>
      </c>
    </row>
    <row r="204" spans="1:3">
      <c r="A204" t="s">
        <v>2603</v>
      </c>
      <c r="B204">
        <v>336</v>
      </c>
      <c r="C204" t="s">
        <v>4844</v>
      </c>
    </row>
    <row r="205" spans="1:3">
      <c r="A205" t="s">
        <v>1367</v>
      </c>
      <c r="B205">
        <v>140</v>
      </c>
      <c r="C205" t="s">
        <v>4844</v>
      </c>
    </row>
    <row r="206" spans="1:3">
      <c r="A206" t="s">
        <v>1370</v>
      </c>
      <c r="B206">
        <v>13</v>
      </c>
      <c r="C206" t="s">
        <v>4844</v>
      </c>
    </row>
    <row r="207" spans="1:3">
      <c r="A207" t="s">
        <v>1379</v>
      </c>
      <c r="B207">
        <v>134</v>
      </c>
      <c r="C207" t="s">
        <v>4844</v>
      </c>
    </row>
    <row r="208" spans="1:3">
      <c r="A208" t="s">
        <v>1381</v>
      </c>
      <c r="B208">
        <v>0</v>
      </c>
      <c r="C208" t="s">
        <v>4844</v>
      </c>
    </row>
    <row r="209" spans="1:3">
      <c r="A209" t="s">
        <v>1392</v>
      </c>
      <c r="B209">
        <v>4</v>
      </c>
      <c r="C209" t="s">
        <v>4844</v>
      </c>
    </row>
    <row r="210" spans="1:3">
      <c r="A210" t="s">
        <v>1401</v>
      </c>
      <c r="B210">
        <v>7610</v>
      </c>
      <c r="C210" t="s">
        <v>4844</v>
      </c>
    </row>
    <row r="211" spans="1:3">
      <c r="A211" t="s">
        <v>1404</v>
      </c>
      <c r="B211">
        <v>521</v>
      </c>
      <c r="C211" t="s">
        <v>4844</v>
      </c>
    </row>
    <row r="212" spans="1:3">
      <c r="A212" t="s">
        <v>1407</v>
      </c>
      <c r="B212">
        <v>310</v>
      </c>
      <c r="C212" t="s">
        <v>4844</v>
      </c>
    </row>
    <row r="213" spans="1:3">
      <c r="A213" t="s">
        <v>1409</v>
      </c>
      <c r="B213">
        <v>0</v>
      </c>
      <c r="C213" t="s">
        <v>4844</v>
      </c>
    </row>
    <row r="214" spans="1:3">
      <c r="A214" t="s">
        <v>1412</v>
      </c>
      <c r="B214">
        <v>2000</v>
      </c>
      <c r="C214" t="s">
        <v>4844</v>
      </c>
    </row>
    <row r="215" spans="1:3">
      <c r="A215" t="s">
        <v>1414</v>
      </c>
      <c r="B215">
        <v>823</v>
      </c>
      <c r="C215" t="s">
        <v>4844</v>
      </c>
    </row>
    <row r="216" spans="1:3">
      <c r="A216" t="s">
        <v>1416</v>
      </c>
      <c r="B216">
        <v>0</v>
      </c>
      <c r="C216" t="s">
        <v>4844</v>
      </c>
    </row>
    <row r="217" spans="1:3">
      <c r="A217" t="s">
        <v>1423</v>
      </c>
      <c r="B217">
        <v>0</v>
      </c>
      <c r="C217" t="s">
        <v>4844</v>
      </c>
    </row>
    <row r="218" spans="1:3">
      <c r="A218" t="s">
        <v>1799</v>
      </c>
      <c r="B218">
        <v>3</v>
      </c>
      <c r="C218" t="s">
        <v>4844</v>
      </c>
    </row>
    <row r="219" spans="1:3">
      <c r="A219" t="s">
        <v>1438</v>
      </c>
      <c r="B219">
        <v>0</v>
      </c>
      <c r="C219" t="s">
        <v>4844</v>
      </c>
    </row>
    <row r="220" spans="1:3">
      <c r="A220" t="s">
        <v>1441</v>
      </c>
      <c r="B220">
        <v>1385</v>
      </c>
      <c r="C220" t="s">
        <v>4844</v>
      </c>
    </row>
    <row r="221" spans="1:3">
      <c r="A221" t="s">
        <v>1435</v>
      </c>
      <c r="B221">
        <v>915</v>
      </c>
      <c r="C221" t="s">
        <v>4844</v>
      </c>
    </row>
    <row r="222" spans="1:3">
      <c r="A222" t="s">
        <v>1444</v>
      </c>
      <c r="B222">
        <v>579</v>
      </c>
      <c r="C222" t="s">
        <v>4844</v>
      </c>
    </row>
    <row r="223" spans="1:3">
      <c r="A223" t="s">
        <v>1447</v>
      </c>
      <c r="B223">
        <v>0</v>
      </c>
      <c r="C223" t="s">
        <v>4844</v>
      </c>
    </row>
    <row r="224" spans="1:3">
      <c r="A224" t="s">
        <v>1478</v>
      </c>
      <c r="B224">
        <v>0</v>
      </c>
      <c r="C224" t="s">
        <v>4844</v>
      </c>
    </row>
    <row r="225" spans="1:3">
      <c r="A225" t="s">
        <v>1464</v>
      </c>
      <c r="B225">
        <v>0</v>
      </c>
      <c r="C225" t="s">
        <v>4844</v>
      </c>
    </row>
    <row r="226" spans="1:3">
      <c r="A226" t="s">
        <v>1511</v>
      </c>
      <c r="B226">
        <v>43</v>
      </c>
      <c r="C226" t="s">
        <v>4844</v>
      </c>
    </row>
    <row r="227" spans="1:3">
      <c r="A227" t="s">
        <v>1514</v>
      </c>
      <c r="B227">
        <v>3</v>
      </c>
      <c r="C227" t="s">
        <v>4844</v>
      </c>
    </row>
    <row r="228" spans="1:3">
      <c r="A228" t="s">
        <v>3563</v>
      </c>
      <c r="B228">
        <v>54</v>
      </c>
      <c r="C228" t="s">
        <v>4844</v>
      </c>
    </row>
    <row r="229" spans="1:3">
      <c r="A229" t="s">
        <v>1520</v>
      </c>
      <c r="B229">
        <v>16</v>
      </c>
      <c r="C229" t="s">
        <v>4844</v>
      </c>
    </row>
    <row r="230" spans="1:3">
      <c r="A230" t="s">
        <v>1546</v>
      </c>
      <c r="B230">
        <v>538</v>
      </c>
      <c r="C230" t="s">
        <v>4844</v>
      </c>
    </row>
    <row r="231" spans="1:3">
      <c r="A231" t="s">
        <v>1540</v>
      </c>
      <c r="B231">
        <v>0</v>
      </c>
      <c r="C231" t="s">
        <v>4844</v>
      </c>
    </row>
    <row r="232" spans="1:3">
      <c r="A232" t="s">
        <v>1549</v>
      </c>
      <c r="B232">
        <v>0</v>
      </c>
      <c r="C232" t="s">
        <v>4844</v>
      </c>
    </row>
    <row r="233" spans="1:3">
      <c r="A233" t="s">
        <v>1552</v>
      </c>
      <c r="B233">
        <v>323</v>
      </c>
      <c r="C233" t="s">
        <v>4844</v>
      </c>
    </row>
    <row r="234" spans="1:3">
      <c r="A234" t="s">
        <v>1593</v>
      </c>
      <c r="B234">
        <v>5</v>
      </c>
      <c r="C234" t="s">
        <v>4844</v>
      </c>
    </row>
    <row r="235" spans="1:3">
      <c r="A235" t="s">
        <v>1594</v>
      </c>
      <c r="B235">
        <v>0</v>
      </c>
      <c r="C235" t="s">
        <v>4844</v>
      </c>
    </row>
    <row r="236" spans="1:3">
      <c r="A236" t="s">
        <v>1602</v>
      </c>
      <c r="B236">
        <v>0</v>
      </c>
      <c r="C236" t="s">
        <v>4844</v>
      </c>
    </row>
    <row r="237" spans="1:3">
      <c r="A237" t="s">
        <v>1604</v>
      </c>
      <c r="B237">
        <v>0</v>
      </c>
      <c r="C237" t="s">
        <v>4844</v>
      </c>
    </row>
    <row r="238" spans="1:3">
      <c r="A238" t="s">
        <v>1612</v>
      </c>
      <c r="B238">
        <v>0</v>
      </c>
      <c r="C238" t="s">
        <v>4844</v>
      </c>
    </row>
    <row r="239" spans="1:3">
      <c r="A239" t="s">
        <v>3220</v>
      </c>
      <c r="B239">
        <v>1000</v>
      </c>
      <c r="C239" t="s">
        <v>4844</v>
      </c>
    </row>
    <row r="240" spans="1:3">
      <c r="A240" t="s">
        <v>3610</v>
      </c>
      <c r="B240">
        <v>0</v>
      </c>
      <c r="C240" t="s">
        <v>4844</v>
      </c>
    </row>
    <row r="241" spans="1:3">
      <c r="A241" t="s">
        <v>1779</v>
      </c>
      <c r="B241">
        <v>189</v>
      </c>
      <c r="C241" t="s">
        <v>4844</v>
      </c>
    </row>
    <row r="242" spans="1:3">
      <c r="A242" t="s">
        <v>1639</v>
      </c>
      <c r="B242">
        <v>0</v>
      </c>
      <c r="C242" t="s">
        <v>4844</v>
      </c>
    </row>
    <row r="243" spans="1:3">
      <c r="A243" t="s">
        <v>1642</v>
      </c>
      <c r="B243">
        <v>0</v>
      </c>
      <c r="C243" t="s">
        <v>4844</v>
      </c>
    </row>
    <row r="244" spans="1:3">
      <c r="A244" t="s">
        <v>1645</v>
      </c>
      <c r="B244">
        <v>0</v>
      </c>
      <c r="C244" t="s">
        <v>4844</v>
      </c>
    </row>
    <row r="245" spans="1:3">
      <c r="A245" t="s">
        <v>1647</v>
      </c>
      <c r="B245">
        <v>0</v>
      </c>
      <c r="C245" t="s">
        <v>4844</v>
      </c>
    </row>
    <row r="246" spans="1:3">
      <c r="A246" t="s">
        <v>1663</v>
      </c>
      <c r="B246">
        <v>18</v>
      </c>
      <c r="C246" t="s">
        <v>4844</v>
      </c>
    </row>
    <row r="247" spans="1:3">
      <c r="A247" t="s">
        <v>1681</v>
      </c>
      <c r="B247">
        <v>40</v>
      </c>
      <c r="C247" t="s">
        <v>4844</v>
      </c>
    </row>
    <row r="248" spans="1:3">
      <c r="A248" t="s">
        <v>1684</v>
      </c>
      <c r="B248">
        <v>0</v>
      </c>
      <c r="C248" t="s">
        <v>4844</v>
      </c>
    </row>
    <row r="249" spans="1:3">
      <c r="A249" t="s">
        <v>1689</v>
      </c>
      <c r="B249">
        <v>68</v>
      </c>
      <c r="C249" t="s">
        <v>4844</v>
      </c>
    </row>
    <row r="250" spans="1:3">
      <c r="A250" t="s">
        <v>1692</v>
      </c>
      <c r="B250">
        <v>0</v>
      </c>
      <c r="C250" t="s">
        <v>4844</v>
      </c>
    </row>
    <row r="251" spans="1:3">
      <c r="A251" t="s">
        <v>1704</v>
      </c>
      <c r="B251">
        <v>3</v>
      </c>
      <c r="C251" t="s">
        <v>4844</v>
      </c>
    </row>
    <row r="252" spans="1:3">
      <c r="A252" t="s">
        <v>1707</v>
      </c>
      <c r="B252">
        <v>9</v>
      </c>
      <c r="C252" t="s">
        <v>4844</v>
      </c>
    </row>
    <row r="253" spans="1:3">
      <c r="A253" t="s">
        <v>1710</v>
      </c>
      <c r="B253">
        <v>35</v>
      </c>
      <c r="C253" t="s">
        <v>4844</v>
      </c>
    </row>
    <row r="254" spans="1:3">
      <c r="A254" t="s">
        <v>1713</v>
      </c>
      <c r="B254">
        <v>311</v>
      </c>
      <c r="C254" t="s">
        <v>4844</v>
      </c>
    </row>
    <row r="255" spans="1:3">
      <c r="A255" t="s">
        <v>1728</v>
      </c>
      <c r="B255">
        <v>0</v>
      </c>
      <c r="C255" t="s">
        <v>4844</v>
      </c>
    </row>
    <row r="256" spans="1:3">
      <c r="A256" t="s">
        <v>1731</v>
      </c>
      <c r="B256">
        <v>74</v>
      </c>
      <c r="C256" t="s">
        <v>4844</v>
      </c>
    </row>
    <row r="257" spans="1:3">
      <c r="A257" t="s">
        <v>1734</v>
      </c>
      <c r="B257">
        <v>20</v>
      </c>
      <c r="C257" t="s">
        <v>4844</v>
      </c>
    </row>
    <row r="258" spans="1:3">
      <c r="A258" t="s">
        <v>1737</v>
      </c>
      <c r="B258">
        <v>468</v>
      </c>
      <c r="C258" t="s">
        <v>4844</v>
      </c>
    </row>
    <row r="259" spans="1:3">
      <c r="A259" t="s">
        <v>1740</v>
      </c>
      <c r="B259">
        <v>0</v>
      </c>
      <c r="C259" t="s">
        <v>4844</v>
      </c>
    </row>
    <row r="260" spans="1:3">
      <c r="A260" t="s">
        <v>1743</v>
      </c>
      <c r="B260">
        <v>0</v>
      </c>
      <c r="C260" t="s">
        <v>4844</v>
      </c>
    </row>
    <row r="261" spans="1:3">
      <c r="A261" t="s">
        <v>1745</v>
      </c>
      <c r="B261">
        <v>0</v>
      </c>
      <c r="C261" t="s">
        <v>4844</v>
      </c>
    </row>
    <row r="262" spans="1:3">
      <c r="A262" t="s">
        <v>1716</v>
      </c>
      <c r="B262">
        <v>23</v>
      </c>
      <c r="C262" t="s">
        <v>4844</v>
      </c>
    </row>
    <row r="263" spans="1:3">
      <c r="A263" t="s">
        <v>1758</v>
      </c>
      <c r="B263">
        <v>0</v>
      </c>
      <c r="C263" t="s">
        <v>4844</v>
      </c>
    </row>
    <row r="264" spans="1:3">
      <c r="A264" t="s">
        <v>1748</v>
      </c>
      <c r="B264">
        <v>0</v>
      </c>
      <c r="C264" t="s">
        <v>4844</v>
      </c>
    </row>
    <row r="265" spans="1:3">
      <c r="A265" t="s">
        <v>1764</v>
      </c>
      <c r="B265">
        <v>0</v>
      </c>
      <c r="C265" t="s">
        <v>4844</v>
      </c>
    </row>
    <row r="266" spans="1:3">
      <c r="A266" t="s">
        <v>1832</v>
      </c>
      <c r="B266">
        <v>32</v>
      </c>
      <c r="C266" t="s">
        <v>4844</v>
      </c>
    </row>
    <row r="267" spans="1:3">
      <c r="A267" t="s">
        <v>1903</v>
      </c>
      <c r="B267">
        <v>0</v>
      </c>
      <c r="C267" t="s">
        <v>4844</v>
      </c>
    </row>
    <row r="268" spans="1:3">
      <c r="A268" t="s">
        <v>1949</v>
      </c>
      <c r="B268">
        <v>583</v>
      </c>
      <c r="C268" t="s">
        <v>4844</v>
      </c>
    </row>
    <row r="269" spans="1:3">
      <c r="A269" t="s">
        <v>1952</v>
      </c>
      <c r="B269">
        <v>490</v>
      </c>
      <c r="C269" t="s">
        <v>4844</v>
      </c>
    </row>
    <row r="270" spans="1:3">
      <c r="A270" t="s">
        <v>2006</v>
      </c>
      <c r="B270">
        <v>94</v>
      </c>
      <c r="C270" t="s">
        <v>4844</v>
      </c>
    </row>
    <row r="271" spans="1:3">
      <c r="A271" t="s">
        <v>2015</v>
      </c>
      <c r="B271">
        <v>1357</v>
      </c>
      <c r="C271" t="s">
        <v>4844</v>
      </c>
    </row>
    <row r="272" spans="1:3">
      <c r="A272" t="s">
        <v>2020</v>
      </c>
      <c r="B272">
        <v>159</v>
      </c>
      <c r="C272" t="s">
        <v>4844</v>
      </c>
    </row>
    <row r="273" spans="1:3">
      <c r="A273" t="s">
        <v>2035</v>
      </c>
      <c r="B273">
        <v>622</v>
      </c>
      <c r="C273" t="s">
        <v>4844</v>
      </c>
    </row>
    <row r="274" spans="1:3">
      <c r="A274" t="s">
        <v>2044</v>
      </c>
      <c r="B274">
        <v>0</v>
      </c>
      <c r="C274" t="s">
        <v>4844</v>
      </c>
    </row>
    <row r="275" spans="1:3">
      <c r="A275" t="s">
        <v>2083</v>
      </c>
      <c r="B275">
        <v>1769</v>
      </c>
      <c r="C275" t="s">
        <v>4844</v>
      </c>
    </row>
    <row r="276" spans="1:3">
      <c r="A276" t="s">
        <v>2086</v>
      </c>
      <c r="B276">
        <v>84</v>
      </c>
      <c r="C276" t="s">
        <v>4844</v>
      </c>
    </row>
    <row r="277" spans="1:3">
      <c r="A277" t="s">
        <v>2089</v>
      </c>
      <c r="B277">
        <v>175</v>
      </c>
      <c r="C277" t="s">
        <v>4844</v>
      </c>
    </row>
    <row r="278" spans="1:3">
      <c r="A278" t="s">
        <v>2092</v>
      </c>
      <c r="B278">
        <v>527</v>
      </c>
      <c r="C278" t="s">
        <v>4844</v>
      </c>
    </row>
    <row r="279" spans="1:3">
      <c r="A279" t="s">
        <v>2095</v>
      </c>
      <c r="B279">
        <v>110</v>
      </c>
      <c r="C279" t="s">
        <v>4844</v>
      </c>
    </row>
    <row r="280" spans="1:3">
      <c r="A280" t="s">
        <v>2098</v>
      </c>
      <c r="B280">
        <v>1435</v>
      </c>
      <c r="C280" t="s">
        <v>4844</v>
      </c>
    </row>
    <row r="281" spans="1:3">
      <c r="A281" t="s">
        <v>2101</v>
      </c>
      <c r="B281">
        <v>10</v>
      </c>
      <c r="C281" t="s">
        <v>4844</v>
      </c>
    </row>
    <row r="282" spans="1:3">
      <c r="A282" t="s">
        <v>2104</v>
      </c>
      <c r="B282">
        <v>48</v>
      </c>
      <c r="C282" t="s">
        <v>4844</v>
      </c>
    </row>
    <row r="283" spans="1:3">
      <c r="A283" t="s">
        <v>2107</v>
      </c>
      <c r="B283">
        <v>102</v>
      </c>
      <c r="C283" t="s">
        <v>4844</v>
      </c>
    </row>
    <row r="284" spans="1:3">
      <c r="A284" t="s">
        <v>2110</v>
      </c>
      <c r="B284">
        <v>129</v>
      </c>
      <c r="C284" t="s">
        <v>4844</v>
      </c>
    </row>
    <row r="285" spans="1:3">
      <c r="A285" t="s">
        <v>2113</v>
      </c>
      <c r="B285">
        <v>301</v>
      </c>
      <c r="C285" t="s">
        <v>4844</v>
      </c>
    </row>
    <row r="286" spans="1:3">
      <c r="A286" t="s">
        <v>2116</v>
      </c>
      <c r="B286">
        <v>63</v>
      </c>
      <c r="C286" t="s">
        <v>4844</v>
      </c>
    </row>
    <row r="287" spans="1:3">
      <c r="A287" t="s">
        <v>2119</v>
      </c>
      <c r="B287">
        <v>19</v>
      </c>
      <c r="C287" t="s">
        <v>4844</v>
      </c>
    </row>
    <row r="288" spans="1:3">
      <c r="A288" t="s">
        <v>2122</v>
      </c>
      <c r="B288">
        <v>72</v>
      </c>
      <c r="C288" t="s">
        <v>4844</v>
      </c>
    </row>
    <row r="289" spans="1:3">
      <c r="A289" t="s">
        <v>2125</v>
      </c>
      <c r="B289">
        <v>62</v>
      </c>
      <c r="C289" t="s">
        <v>4844</v>
      </c>
    </row>
    <row r="290" spans="1:3">
      <c r="A290" t="s">
        <v>2128</v>
      </c>
      <c r="B290">
        <v>0</v>
      </c>
      <c r="C290" t="s">
        <v>4844</v>
      </c>
    </row>
    <row r="291" spans="1:3">
      <c r="A291" t="s">
        <v>2616</v>
      </c>
      <c r="B291">
        <v>1774</v>
      </c>
      <c r="C291" t="s">
        <v>4844</v>
      </c>
    </row>
    <row r="292" spans="1:3">
      <c r="A292" t="s">
        <v>2135</v>
      </c>
      <c r="B292">
        <v>102</v>
      </c>
      <c r="C292" t="s">
        <v>4844</v>
      </c>
    </row>
    <row r="293" spans="1:3">
      <c r="A293" t="s">
        <v>2138</v>
      </c>
      <c r="B293">
        <v>174</v>
      </c>
      <c r="C293" t="s">
        <v>4844</v>
      </c>
    </row>
    <row r="294" spans="1:3">
      <c r="A294" t="s">
        <v>3557</v>
      </c>
      <c r="B294">
        <v>0</v>
      </c>
      <c r="C294" t="s">
        <v>4844</v>
      </c>
    </row>
    <row r="295" spans="1:3">
      <c r="A295" t="s">
        <v>2143</v>
      </c>
      <c r="B295">
        <v>974</v>
      </c>
      <c r="C295" t="s">
        <v>4844</v>
      </c>
    </row>
    <row r="296" spans="1:3">
      <c r="A296" t="s">
        <v>2149</v>
      </c>
      <c r="B296">
        <v>825</v>
      </c>
      <c r="C296" t="s">
        <v>4844</v>
      </c>
    </row>
    <row r="297" spans="1:3">
      <c r="A297" t="s">
        <v>2152</v>
      </c>
      <c r="B297">
        <v>1383</v>
      </c>
      <c r="C297" t="s">
        <v>4844</v>
      </c>
    </row>
    <row r="298" spans="1:3">
      <c r="A298" t="s">
        <v>2155</v>
      </c>
      <c r="B298">
        <v>0</v>
      </c>
      <c r="C298" t="s">
        <v>4844</v>
      </c>
    </row>
    <row r="299" spans="1:3">
      <c r="A299" t="s">
        <v>2158</v>
      </c>
      <c r="B299">
        <v>0</v>
      </c>
      <c r="C299" t="s">
        <v>4844</v>
      </c>
    </row>
    <row r="300" spans="1:3">
      <c r="A300" t="s">
        <v>2171</v>
      </c>
      <c r="B300">
        <v>1800</v>
      </c>
      <c r="C300" t="s">
        <v>4844</v>
      </c>
    </row>
    <row r="301" spans="1:3">
      <c r="A301" t="s">
        <v>2188</v>
      </c>
      <c r="B301">
        <v>0</v>
      </c>
      <c r="C301" t="s">
        <v>4844</v>
      </c>
    </row>
    <row r="302" spans="1:3">
      <c r="A302" t="s">
        <v>2214</v>
      </c>
      <c r="B302">
        <v>0</v>
      </c>
      <c r="C302" t="s">
        <v>4844</v>
      </c>
    </row>
    <row r="303" spans="1:3">
      <c r="A303" t="s">
        <v>2239</v>
      </c>
      <c r="B303">
        <v>0</v>
      </c>
      <c r="C303" t="s">
        <v>4844</v>
      </c>
    </row>
    <row r="304" spans="1:3">
      <c r="A304" t="s">
        <v>2258</v>
      </c>
      <c r="B304">
        <v>1506</v>
      </c>
      <c r="C304" t="s">
        <v>4844</v>
      </c>
    </row>
    <row r="305" spans="1:3">
      <c r="A305" t="s">
        <v>2272</v>
      </c>
      <c r="B305">
        <v>387</v>
      </c>
      <c r="C305" t="s">
        <v>4844</v>
      </c>
    </row>
    <row r="306" spans="1:3">
      <c r="A306" t="s">
        <v>2275</v>
      </c>
      <c r="B306">
        <v>0</v>
      </c>
      <c r="C306" t="s">
        <v>4844</v>
      </c>
    </row>
    <row r="307" spans="1:3">
      <c r="A307" t="s">
        <v>2278</v>
      </c>
      <c r="B307">
        <v>0</v>
      </c>
      <c r="C307" t="s">
        <v>4844</v>
      </c>
    </row>
    <row r="308" spans="1:3">
      <c r="A308" t="s">
        <v>2280</v>
      </c>
      <c r="B308">
        <v>457</v>
      </c>
      <c r="C308" t="s">
        <v>4844</v>
      </c>
    </row>
    <row r="309" spans="1:3">
      <c r="A309" t="s">
        <v>2282</v>
      </c>
      <c r="B309">
        <v>0</v>
      </c>
      <c r="C309" t="s">
        <v>4844</v>
      </c>
    </row>
    <row r="310" spans="1:3">
      <c r="A310" t="s">
        <v>2285</v>
      </c>
      <c r="B310">
        <v>83</v>
      </c>
      <c r="C310" t="s">
        <v>4844</v>
      </c>
    </row>
    <row r="311" spans="1:3">
      <c r="A311" t="s">
        <v>2287</v>
      </c>
      <c r="B311">
        <v>4500</v>
      </c>
      <c r="C311" t="s">
        <v>4844</v>
      </c>
    </row>
    <row r="312" spans="1:3">
      <c r="A312" t="s">
        <v>2289</v>
      </c>
      <c r="B312">
        <v>0</v>
      </c>
      <c r="C312" t="s">
        <v>4844</v>
      </c>
    </row>
    <row r="313" spans="1:3">
      <c r="A313" t="s">
        <v>2291</v>
      </c>
      <c r="B313">
        <v>79</v>
      </c>
      <c r="C313" t="s">
        <v>4844</v>
      </c>
    </row>
    <row r="314" spans="1:3">
      <c r="A314" t="s">
        <v>2041</v>
      </c>
      <c r="B314">
        <v>0</v>
      </c>
      <c r="C314" t="s">
        <v>4844</v>
      </c>
    </row>
    <row r="315" spans="1:3">
      <c r="A315" t="s">
        <v>2003</v>
      </c>
      <c r="B315">
        <v>237</v>
      </c>
      <c r="C315" t="s">
        <v>4844</v>
      </c>
    </row>
    <row r="316" spans="1:3">
      <c r="A316" t="s">
        <v>2300</v>
      </c>
      <c r="B316">
        <v>1216</v>
      </c>
      <c r="C316" t="s">
        <v>4844</v>
      </c>
    </row>
    <row r="317" spans="1:3">
      <c r="A317" t="s">
        <v>2303</v>
      </c>
      <c r="B317">
        <v>26</v>
      </c>
      <c r="C317" t="s">
        <v>4844</v>
      </c>
    </row>
    <row r="318" spans="1:3">
      <c r="A318" t="s">
        <v>2306</v>
      </c>
      <c r="B318">
        <v>0</v>
      </c>
      <c r="C318" t="s">
        <v>4844</v>
      </c>
    </row>
    <row r="319" spans="1:3">
      <c r="A319" t="s">
        <v>2312</v>
      </c>
      <c r="B319">
        <v>0</v>
      </c>
      <c r="C319" t="s">
        <v>4844</v>
      </c>
    </row>
    <row r="320" spans="1:3">
      <c r="A320" t="s">
        <v>2315</v>
      </c>
      <c r="B320">
        <v>67</v>
      </c>
      <c r="C320" t="s">
        <v>4844</v>
      </c>
    </row>
    <row r="321" spans="1:3">
      <c r="A321" t="s">
        <v>2318</v>
      </c>
      <c r="B321">
        <v>17</v>
      </c>
      <c r="C321" t="s">
        <v>4844</v>
      </c>
    </row>
    <row r="322" spans="1:3">
      <c r="A322" t="s">
        <v>2325</v>
      </c>
      <c r="B322">
        <v>469</v>
      </c>
      <c r="C322" t="s">
        <v>4844</v>
      </c>
    </row>
    <row r="323" spans="1:3">
      <c r="A323" t="s">
        <v>2328</v>
      </c>
      <c r="B323">
        <v>1611</v>
      </c>
      <c r="C323" t="s">
        <v>4844</v>
      </c>
    </row>
    <row r="324" spans="1:3">
      <c r="A324" t="s">
        <v>2331</v>
      </c>
      <c r="B324">
        <v>0</v>
      </c>
      <c r="C324" t="s">
        <v>4844</v>
      </c>
    </row>
    <row r="325" spans="1:3">
      <c r="A325" t="s">
        <v>2340</v>
      </c>
      <c r="B325">
        <v>0</v>
      </c>
      <c r="C325" t="s">
        <v>4844</v>
      </c>
    </row>
    <row r="326" spans="1:3">
      <c r="A326" t="s">
        <v>2362</v>
      </c>
      <c r="B326">
        <v>42</v>
      </c>
      <c r="C326" t="s">
        <v>4844</v>
      </c>
    </row>
    <row r="327" spans="1:3">
      <c r="A327" t="s">
        <v>2374</v>
      </c>
      <c r="B327">
        <v>145</v>
      </c>
      <c r="C327" t="s">
        <v>4844</v>
      </c>
    </row>
    <row r="328" spans="1:3">
      <c r="A328" t="s">
        <v>2377</v>
      </c>
      <c r="B328">
        <v>0</v>
      </c>
      <c r="C328" t="s">
        <v>4844</v>
      </c>
    </row>
    <row r="329" spans="1:3">
      <c r="A329" t="s">
        <v>2382</v>
      </c>
      <c r="B329">
        <v>0</v>
      </c>
      <c r="C329" t="s">
        <v>4844</v>
      </c>
    </row>
    <row r="330" spans="1:3">
      <c r="A330" t="s">
        <v>2418</v>
      </c>
      <c r="B330">
        <v>32</v>
      </c>
      <c r="C330" t="s">
        <v>4844</v>
      </c>
    </row>
    <row r="331" spans="1:3">
      <c r="A331" t="s">
        <v>2421</v>
      </c>
      <c r="B331">
        <v>0</v>
      </c>
      <c r="C331" t="s">
        <v>4844</v>
      </c>
    </row>
    <row r="332" spans="1:3">
      <c r="A332" t="s">
        <v>2426</v>
      </c>
      <c r="B332">
        <v>73</v>
      </c>
      <c r="C332" t="s">
        <v>4844</v>
      </c>
    </row>
    <row r="333" spans="1:3">
      <c r="A333" t="s">
        <v>2429</v>
      </c>
      <c r="B333">
        <v>1213</v>
      </c>
      <c r="C333" t="s">
        <v>4844</v>
      </c>
    </row>
    <row r="334" spans="1:3">
      <c r="A334" t="s">
        <v>2432</v>
      </c>
      <c r="B334">
        <v>235</v>
      </c>
      <c r="C334" t="s">
        <v>4844</v>
      </c>
    </row>
    <row r="335" spans="1:3">
      <c r="A335" t="s">
        <v>2435</v>
      </c>
      <c r="B335">
        <v>116</v>
      </c>
      <c r="C335" t="s">
        <v>4844</v>
      </c>
    </row>
    <row r="336" spans="1:3">
      <c r="A336" t="s">
        <v>2415</v>
      </c>
      <c r="B336">
        <v>325</v>
      </c>
      <c r="C336" t="s">
        <v>4844</v>
      </c>
    </row>
    <row r="337" spans="1:3">
      <c r="A337" t="s">
        <v>2438</v>
      </c>
      <c r="B337">
        <v>0</v>
      </c>
      <c r="C337" t="s">
        <v>4844</v>
      </c>
    </row>
    <row r="338" spans="1:3">
      <c r="A338" t="s">
        <v>2440</v>
      </c>
      <c r="B338">
        <v>1895</v>
      </c>
      <c r="C338" t="s">
        <v>4844</v>
      </c>
    </row>
    <row r="339" spans="1:3">
      <c r="A339" t="s">
        <v>2447</v>
      </c>
      <c r="B339">
        <v>226</v>
      </c>
      <c r="C339" t="s">
        <v>4844</v>
      </c>
    </row>
    <row r="340" spans="1:3">
      <c r="A340" t="s">
        <v>2450</v>
      </c>
      <c r="B340">
        <v>138</v>
      </c>
      <c r="C340" t="s">
        <v>4844</v>
      </c>
    </row>
    <row r="341" spans="1:3">
      <c r="A341" t="s">
        <v>2453</v>
      </c>
      <c r="B341">
        <v>23</v>
      </c>
      <c r="C341" t="s">
        <v>4844</v>
      </c>
    </row>
    <row r="342" spans="1:3">
      <c r="A342" t="s">
        <v>2468</v>
      </c>
      <c r="B342">
        <v>14</v>
      </c>
      <c r="C342" t="s">
        <v>4844</v>
      </c>
    </row>
    <row r="343" spans="1:3">
      <c r="A343" t="s">
        <v>3376</v>
      </c>
      <c r="B343">
        <v>769</v>
      </c>
      <c r="C343" t="s">
        <v>4844</v>
      </c>
    </row>
    <row r="344" spans="1:3">
      <c r="A344" t="s">
        <v>2483</v>
      </c>
      <c r="B344">
        <v>94</v>
      </c>
      <c r="C344" t="s">
        <v>4844</v>
      </c>
    </row>
    <row r="345" spans="1:3">
      <c r="A345" t="s">
        <v>2486</v>
      </c>
      <c r="B345">
        <v>0</v>
      </c>
      <c r="C345" t="s">
        <v>4844</v>
      </c>
    </row>
    <row r="346" spans="1:3">
      <c r="A346" t="s">
        <v>2497</v>
      </c>
      <c r="B346">
        <v>0</v>
      </c>
      <c r="C346" t="s">
        <v>4844</v>
      </c>
    </row>
    <row r="347" spans="1:3">
      <c r="A347" t="s">
        <v>2558</v>
      </c>
      <c r="B347">
        <v>624</v>
      </c>
      <c r="C347" t="s">
        <v>4844</v>
      </c>
    </row>
    <row r="348" spans="1:3">
      <c r="A348" t="s">
        <v>2561</v>
      </c>
      <c r="B348">
        <v>59</v>
      </c>
      <c r="C348" t="s">
        <v>4844</v>
      </c>
    </row>
    <row r="349" spans="1:3">
      <c r="A349" t="s">
        <v>2564</v>
      </c>
      <c r="B349">
        <v>554</v>
      </c>
      <c r="C349" t="s">
        <v>4844</v>
      </c>
    </row>
    <row r="350" spans="1:3">
      <c r="A350" t="s">
        <v>2567</v>
      </c>
      <c r="B350">
        <v>191</v>
      </c>
      <c r="C350" t="s">
        <v>4844</v>
      </c>
    </row>
    <row r="351" spans="1:3">
      <c r="A351" t="s">
        <v>2570</v>
      </c>
      <c r="B351">
        <v>0</v>
      </c>
      <c r="C351" t="s">
        <v>4844</v>
      </c>
    </row>
    <row r="352" spans="1:3">
      <c r="A352" t="s">
        <v>2573</v>
      </c>
      <c r="B352">
        <v>0</v>
      </c>
      <c r="C352" t="s">
        <v>4844</v>
      </c>
    </row>
    <row r="353" spans="1:3">
      <c r="A353" t="s">
        <v>2579</v>
      </c>
      <c r="B353">
        <v>2400</v>
      </c>
      <c r="C353" t="s">
        <v>4844</v>
      </c>
    </row>
    <row r="354" spans="1:3">
      <c r="A354" t="s">
        <v>2582</v>
      </c>
      <c r="B354">
        <v>26</v>
      </c>
      <c r="C354" t="s">
        <v>4844</v>
      </c>
    </row>
    <row r="355" spans="1:3">
      <c r="A355" t="s">
        <v>2606</v>
      </c>
      <c r="B355">
        <v>0</v>
      </c>
      <c r="C355" t="s">
        <v>4844</v>
      </c>
    </row>
    <row r="356" spans="1:3">
      <c r="A356" t="s">
        <v>2609</v>
      </c>
      <c r="B356">
        <v>772</v>
      </c>
      <c r="C356" t="s">
        <v>4844</v>
      </c>
    </row>
    <row r="357" spans="1:3">
      <c r="A357" t="s">
        <v>2600</v>
      </c>
      <c r="B357">
        <v>11</v>
      </c>
      <c r="C357" t="s">
        <v>4844</v>
      </c>
    </row>
    <row r="358" spans="1:3">
      <c r="A358" t="s">
        <v>2631</v>
      </c>
      <c r="B358">
        <v>525</v>
      </c>
      <c r="C358" t="s">
        <v>4844</v>
      </c>
    </row>
    <row r="359" spans="1:3">
      <c r="A359" t="s">
        <v>2642</v>
      </c>
      <c r="B359">
        <v>431</v>
      </c>
      <c r="C359" t="s">
        <v>4844</v>
      </c>
    </row>
    <row r="360" spans="1:3">
      <c r="A360" t="s">
        <v>2651</v>
      </c>
      <c r="B360">
        <v>30</v>
      </c>
      <c r="C360" t="s">
        <v>4844</v>
      </c>
    </row>
    <row r="361" spans="1:3">
      <c r="A361" t="s">
        <v>2645</v>
      </c>
      <c r="B361">
        <v>22</v>
      </c>
      <c r="C361" t="s">
        <v>4844</v>
      </c>
    </row>
    <row r="362" spans="1:3">
      <c r="A362" t="s">
        <v>2668</v>
      </c>
      <c r="B362">
        <v>678</v>
      </c>
      <c r="C362" t="s">
        <v>4844</v>
      </c>
    </row>
    <row r="363" spans="1:3">
      <c r="A363" t="s">
        <v>2663</v>
      </c>
      <c r="B363">
        <v>2497</v>
      </c>
      <c r="C363" t="s">
        <v>4844</v>
      </c>
    </row>
    <row r="364" spans="1:3">
      <c r="A364" t="s">
        <v>2660</v>
      </c>
      <c r="B364">
        <v>0</v>
      </c>
      <c r="C364" t="s">
        <v>4844</v>
      </c>
    </row>
    <row r="365" spans="1:3">
      <c r="A365" t="s">
        <v>2671</v>
      </c>
      <c r="B365">
        <v>0</v>
      </c>
      <c r="C365" t="s">
        <v>4844</v>
      </c>
    </row>
    <row r="366" spans="1:3">
      <c r="A366" t="s">
        <v>2674</v>
      </c>
      <c r="B366">
        <v>709</v>
      </c>
      <c r="C366" t="s">
        <v>4844</v>
      </c>
    </row>
    <row r="367" spans="1:3">
      <c r="A367" t="s">
        <v>2709</v>
      </c>
      <c r="B367">
        <v>0</v>
      </c>
      <c r="C367" t="s">
        <v>4844</v>
      </c>
    </row>
    <row r="368" spans="1:3">
      <c r="A368" t="s">
        <v>2711</v>
      </c>
      <c r="B368">
        <v>0</v>
      </c>
      <c r="C368" t="s">
        <v>4844</v>
      </c>
    </row>
    <row r="369" spans="1:3">
      <c r="A369" t="s">
        <v>2712</v>
      </c>
      <c r="B369">
        <v>485</v>
      </c>
      <c r="C369" t="s">
        <v>4844</v>
      </c>
    </row>
    <row r="370" spans="1:3">
      <c r="A370" t="s">
        <v>2695</v>
      </c>
      <c r="B370">
        <v>14</v>
      </c>
      <c r="C370" t="s">
        <v>4844</v>
      </c>
    </row>
    <row r="371" spans="1:3">
      <c r="A371" t="s">
        <v>2744</v>
      </c>
      <c r="B371">
        <v>2070</v>
      </c>
      <c r="C371" t="s">
        <v>4844</v>
      </c>
    </row>
    <row r="372" spans="1:3">
      <c r="A372" t="s">
        <v>2747</v>
      </c>
      <c r="B372">
        <v>2607</v>
      </c>
      <c r="C372" t="s">
        <v>4844</v>
      </c>
    </row>
    <row r="373" spans="1:3">
      <c r="A373" t="s">
        <v>2755</v>
      </c>
      <c r="B373">
        <v>1755</v>
      </c>
      <c r="C373" t="s">
        <v>4844</v>
      </c>
    </row>
    <row r="374" spans="1:3">
      <c r="A374" t="s">
        <v>2758</v>
      </c>
      <c r="B374">
        <v>2783</v>
      </c>
      <c r="C374" t="s">
        <v>4844</v>
      </c>
    </row>
    <row r="375" spans="1:3">
      <c r="A375" t="s">
        <v>2769</v>
      </c>
      <c r="B375">
        <v>0</v>
      </c>
      <c r="C375" t="s">
        <v>4844</v>
      </c>
    </row>
    <row r="376" spans="1:3">
      <c r="A376" t="s">
        <v>2772</v>
      </c>
      <c r="B376">
        <v>128</v>
      </c>
      <c r="C376" t="s">
        <v>4844</v>
      </c>
    </row>
    <row r="377" spans="1:3">
      <c r="A377" t="s">
        <v>2774</v>
      </c>
      <c r="B377">
        <v>160</v>
      </c>
      <c r="C377" t="s">
        <v>4844</v>
      </c>
    </row>
    <row r="378" spans="1:3">
      <c r="A378" t="s">
        <v>2777</v>
      </c>
      <c r="B378">
        <v>0</v>
      </c>
      <c r="C378" t="s">
        <v>4844</v>
      </c>
    </row>
    <row r="379" spans="1:3">
      <c r="A379" t="s">
        <v>2789</v>
      </c>
      <c r="B379">
        <v>0</v>
      </c>
      <c r="C379" t="s">
        <v>4844</v>
      </c>
    </row>
    <row r="380" spans="1:3">
      <c r="A380" t="s">
        <v>2801</v>
      </c>
      <c r="B380">
        <v>28</v>
      </c>
      <c r="C380" t="s">
        <v>4844</v>
      </c>
    </row>
    <row r="381" spans="1:3">
      <c r="A381" t="s">
        <v>2810</v>
      </c>
      <c r="B381">
        <v>0</v>
      </c>
      <c r="C381" t="s">
        <v>4844</v>
      </c>
    </row>
    <row r="382" spans="1:3">
      <c r="A382" t="s">
        <v>2818</v>
      </c>
      <c r="B382">
        <v>742</v>
      </c>
      <c r="C382" t="s">
        <v>4844</v>
      </c>
    </row>
    <row r="383" spans="1:3">
      <c r="A383" t="s">
        <v>2783</v>
      </c>
      <c r="B383">
        <v>0</v>
      </c>
      <c r="C383" t="s">
        <v>4844</v>
      </c>
    </row>
    <row r="384" spans="1:3">
      <c r="A384" t="s">
        <v>2821</v>
      </c>
      <c r="B384">
        <v>231</v>
      </c>
      <c r="C384" t="s">
        <v>4844</v>
      </c>
    </row>
    <row r="385" spans="1:3">
      <c r="A385" t="s">
        <v>2823</v>
      </c>
      <c r="B385">
        <v>1628</v>
      </c>
      <c r="C385" t="s">
        <v>4844</v>
      </c>
    </row>
    <row r="386" spans="1:3">
      <c r="A386" t="s">
        <v>2826</v>
      </c>
      <c r="B386">
        <v>0</v>
      </c>
      <c r="C386" t="s">
        <v>4844</v>
      </c>
    </row>
    <row r="387" spans="1:3">
      <c r="A387" t="s">
        <v>2829</v>
      </c>
      <c r="B387">
        <v>19</v>
      </c>
      <c r="C387" t="s">
        <v>4844</v>
      </c>
    </row>
    <row r="388" spans="1:3">
      <c r="A388" t="s">
        <v>2839</v>
      </c>
      <c r="B388">
        <v>251</v>
      </c>
      <c r="C388" t="s">
        <v>4844</v>
      </c>
    </row>
    <row r="389" spans="1:3">
      <c r="A389" t="s">
        <v>2848</v>
      </c>
      <c r="B389">
        <v>0</v>
      </c>
      <c r="C389" t="s">
        <v>4844</v>
      </c>
    </row>
    <row r="390" spans="1:3">
      <c r="A390" t="s">
        <v>2851</v>
      </c>
      <c r="B390">
        <v>0</v>
      </c>
      <c r="C390" t="s">
        <v>4844</v>
      </c>
    </row>
    <row r="391" spans="1:3">
      <c r="A391" t="s">
        <v>2853</v>
      </c>
      <c r="B391">
        <v>0</v>
      </c>
      <c r="C391" t="s">
        <v>4844</v>
      </c>
    </row>
    <row r="392" spans="1:3">
      <c r="A392" t="s">
        <v>2859</v>
      </c>
      <c r="B392">
        <v>30</v>
      </c>
      <c r="C392" t="s">
        <v>4844</v>
      </c>
    </row>
    <row r="393" spans="1:3">
      <c r="A393" t="s">
        <v>2862</v>
      </c>
      <c r="B393">
        <v>327</v>
      </c>
      <c r="C393" t="s">
        <v>4844</v>
      </c>
    </row>
    <row r="394" spans="1:3">
      <c r="A394" t="s">
        <v>2865</v>
      </c>
      <c r="B394">
        <v>55</v>
      </c>
      <c r="C394" t="s">
        <v>4844</v>
      </c>
    </row>
    <row r="395" spans="1:3">
      <c r="A395" t="s">
        <v>2926</v>
      </c>
      <c r="B395">
        <v>499</v>
      </c>
      <c r="C395" t="s">
        <v>4844</v>
      </c>
    </row>
    <row r="396" spans="1:3">
      <c r="A396" t="s">
        <v>2929</v>
      </c>
      <c r="B396">
        <v>416</v>
      </c>
      <c r="C396" t="s">
        <v>4844</v>
      </c>
    </row>
    <row r="397" spans="1:3">
      <c r="A397" t="s">
        <v>2943</v>
      </c>
      <c r="B397">
        <v>1600</v>
      </c>
      <c r="C397" t="s">
        <v>4844</v>
      </c>
    </row>
    <row r="398" spans="1:3">
      <c r="A398" t="s">
        <v>2946</v>
      </c>
      <c r="B398">
        <v>2730</v>
      </c>
      <c r="C398" t="s">
        <v>4844</v>
      </c>
    </row>
    <row r="399" spans="1:3">
      <c r="A399" t="s">
        <v>2948</v>
      </c>
      <c r="B399">
        <v>10755</v>
      </c>
      <c r="C399" t="s">
        <v>4844</v>
      </c>
    </row>
    <row r="400" spans="1:3">
      <c r="A400" t="s">
        <v>2951</v>
      </c>
      <c r="B400">
        <v>0</v>
      </c>
      <c r="C400" t="s">
        <v>4844</v>
      </c>
    </row>
    <row r="401" spans="1:3">
      <c r="A401" t="s">
        <v>2953</v>
      </c>
      <c r="B401">
        <v>21</v>
      </c>
      <c r="C401" t="s">
        <v>4844</v>
      </c>
    </row>
    <row r="402" spans="1:3">
      <c r="A402" t="s">
        <v>2955</v>
      </c>
      <c r="B402">
        <v>580</v>
      </c>
      <c r="C402" t="s">
        <v>4844</v>
      </c>
    </row>
    <row r="403" spans="1:3">
      <c r="A403" t="s">
        <v>2957</v>
      </c>
      <c r="B403">
        <v>270</v>
      </c>
      <c r="C403" t="s">
        <v>4844</v>
      </c>
    </row>
    <row r="404" spans="1:3">
      <c r="A404" t="s">
        <v>2973</v>
      </c>
      <c r="B404">
        <v>3</v>
      </c>
      <c r="C404" t="s">
        <v>4844</v>
      </c>
    </row>
    <row r="405" spans="1:3">
      <c r="A405" t="s">
        <v>2979</v>
      </c>
      <c r="B405">
        <v>21</v>
      </c>
      <c r="C405" t="s">
        <v>4844</v>
      </c>
    </row>
    <row r="406" spans="1:3">
      <c r="A406" t="s">
        <v>2982</v>
      </c>
      <c r="B406">
        <v>977</v>
      </c>
      <c r="C406" t="s">
        <v>4844</v>
      </c>
    </row>
    <row r="407" spans="1:3">
      <c r="A407" t="s">
        <v>2985</v>
      </c>
      <c r="B407">
        <v>235</v>
      </c>
      <c r="C407" t="s">
        <v>4844</v>
      </c>
    </row>
    <row r="408" spans="1:3">
      <c r="A408" t="s">
        <v>2987</v>
      </c>
      <c r="B408">
        <v>536</v>
      </c>
      <c r="C408" t="s">
        <v>4844</v>
      </c>
    </row>
    <row r="409" spans="1:3">
      <c r="A409" t="s">
        <v>2989</v>
      </c>
      <c r="B409">
        <v>50407</v>
      </c>
      <c r="C409" t="s">
        <v>4844</v>
      </c>
    </row>
    <row r="410" spans="1:3">
      <c r="A410" t="s">
        <v>2991</v>
      </c>
      <c r="B410">
        <v>1240</v>
      </c>
      <c r="C410" t="s">
        <v>4844</v>
      </c>
    </row>
    <row r="411" spans="1:3">
      <c r="A411" t="s">
        <v>2993</v>
      </c>
      <c r="B411">
        <v>16735</v>
      </c>
      <c r="C411" t="s">
        <v>4844</v>
      </c>
    </row>
    <row r="412" spans="1:3">
      <c r="A412" t="s">
        <v>2995</v>
      </c>
      <c r="B412">
        <v>763</v>
      </c>
      <c r="C412" t="s">
        <v>4844</v>
      </c>
    </row>
    <row r="413" spans="1:3">
      <c r="A413" t="s">
        <v>2999</v>
      </c>
      <c r="B413">
        <v>260</v>
      </c>
      <c r="C413" t="s">
        <v>4844</v>
      </c>
    </row>
    <row r="414" spans="1:3">
      <c r="A414" t="s">
        <v>3002</v>
      </c>
      <c r="B414">
        <v>2000</v>
      </c>
      <c r="C414" t="s">
        <v>4844</v>
      </c>
    </row>
    <row r="415" spans="1:3">
      <c r="A415" t="s">
        <v>3020</v>
      </c>
      <c r="B415">
        <v>18</v>
      </c>
      <c r="C415" t="s">
        <v>4844</v>
      </c>
    </row>
    <row r="416" spans="1:3">
      <c r="A416" t="s">
        <v>3022</v>
      </c>
      <c r="B416">
        <v>800</v>
      </c>
      <c r="C416" t="s">
        <v>4844</v>
      </c>
    </row>
    <row r="417" spans="1:3">
      <c r="A417" t="s">
        <v>3024</v>
      </c>
      <c r="B417">
        <v>19</v>
      </c>
      <c r="C417" t="s">
        <v>4844</v>
      </c>
    </row>
    <row r="418" spans="1:3">
      <c r="A418" t="s">
        <v>3026</v>
      </c>
      <c r="B418">
        <v>25</v>
      </c>
      <c r="C418" t="s">
        <v>4844</v>
      </c>
    </row>
    <row r="419" spans="1:3">
      <c r="A419" t="s">
        <v>3028</v>
      </c>
      <c r="B419">
        <v>1980</v>
      </c>
      <c r="C419" t="s">
        <v>4844</v>
      </c>
    </row>
    <row r="420" spans="1:3">
      <c r="A420" t="s">
        <v>3030</v>
      </c>
      <c r="B420">
        <v>18</v>
      </c>
      <c r="C420" t="s">
        <v>4844</v>
      </c>
    </row>
    <row r="421" spans="1:3">
      <c r="A421" t="s">
        <v>3032</v>
      </c>
      <c r="B421">
        <v>217</v>
      </c>
      <c r="C421" t="s">
        <v>4844</v>
      </c>
    </row>
    <row r="422" spans="1:3">
      <c r="A422" t="s">
        <v>3034</v>
      </c>
      <c r="B422">
        <v>0</v>
      </c>
      <c r="C422" t="s">
        <v>4844</v>
      </c>
    </row>
    <row r="423" spans="1:3">
      <c r="A423" t="s">
        <v>3040</v>
      </c>
      <c r="B423">
        <v>0</v>
      </c>
      <c r="C423" t="s">
        <v>4844</v>
      </c>
    </row>
    <row r="424" spans="1:3">
      <c r="A424" t="s">
        <v>3059</v>
      </c>
      <c r="B424">
        <v>0</v>
      </c>
      <c r="C424" t="s">
        <v>4844</v>
      </c>
    </row>
    <row r="425" spans="1:3">
      <c r="A425" t="s">
        <v>3062</v>
      </c>
      <c r="B425">
        <v>0</v>
      </c>
      <c r="C425" t="s">
        <v>4844</v>
      </c>
    </row>
    <row r="426" spans="1:3">
      <c r="A426" t="s">
        <v>3109</v>
      </c>
      <c r="B426">
        <v>379</v>
      </c>
      <c r="C426" t="s">
        <v>4844</v>
      </c>
    </row>
    <row r="427" spans="1:3">
      <c r="A427" t="s">
        <v>3133</v>
      </c>
      <c r="B427">
        <v>0</v>
      </c>
      <c r="C427" t="s">
        <v>4844</v>
      </c>
    </row>
    <row r="428" spans="1:3">
      <c r="A428" t="s">
        <v>3150</v>
      </c>
      <c r="B428">
        <v>122</v>
      </c>
      <c r="C428" t="s">
        <v>4844</v>
      </c>
    </row>
    <row r="429" spans="1:3">
      <c r="A429" t="s">
        <v>3152</v>
      </c>
      <c r="B429">
        <v>7</v>
      </c>
      <c r="C429" t="s">
        <v>4844</v>
      </c>
    </row>
    <row r="430" spans="1:3">
      <c r="A430" t="s">
        <v>3154</v>
      </c>
      <c r="B430">
        <v>1549</v>
      </c>
      <c r="C430" t="s">
        <v>4844</v>
      </c>
    </row>
    <row r="431" spans="1:3">
      <c r="A431" t="s">
        <v>3157</v>
      </c>
      <c r="B431">
        <v>121</v>
      </c>
      <c r="C431" t="s">
        <v>4844</v>
      </c>
    </row>
    <row r="432" spans="1:3">
      <c r="A432" t="s">
        <v>3163</v>
      </c>
      <c r="B432">
        <v>531</v>
      </c>
      <c r="C432" t="s">
        <v>4844</v>
      </c>
    </row>
    <row r="433" spans="1:3">
      <c r="A433" t="s">
        <v>3166</v>
      </c>
      <c r="B433">
        <v>301</v>
      </c>
      <c r="C433" t="s">
        <v>4844</v>
      </c>
    </row>
    <row r="434" spans="1:3">
      <c r="A434" t="s">
        <v>3177</v>
      </c>
      <c r="B434">
        <v>230</v>
      </c>
      <c r="C434" t="s">
        <v>4844</v>
      </c>
    </row>
    <row r="435" spans="1:3">
      <c r="A435" t="s">
        <v>3180</v>
      </c>
      <c r="B435">
        <v>4334</v>
      </c>
      <c r="C435" t="s">
        <v>4844</v>
      </c>
    </row>
    <row r="436" spans="1:3">
      <c r="A436" t="s">
        <v>3182</v>
      </c>
      <c r="B436">
        <v>3550</v>
      </c>
      <c r="C436" t="s">
        <v>4844</v>
      </c>
    </row>
    <row r="437" spans="1:3">
      <c r="A437" t="s">
        <v>3185</v>
      </c>
      <c r="B437">
        <v>353</v>
      </c>
      <c r="C437" t="s">
        <v>4844</v>
      </c>
    </row>
    <row r="438" spans="1:3">
      <c r="A438" t="s">
        <v>3187</v>
      </c>
      <c r="B438">
        <v>2962</v>
      </c>
      <c r="C438" t="s">
        <v>4844</v>
      </c>
    </row>
    <row r="439" spans="1:3">
      <c r="A439" t="s">
        <v>3189</v>
      </c>
      <c r="B439">
        <v>22</v>
      </c>
      <c r="C439" t="s">
        <v>4844</v>
      </c>
    </row>
    <row r="440" spans="1:3">
      <c r="A440" t="s">
        <v>3195</v>
      </c>
      <c r="B440">
        <v>110</v>
      </c>
      <c r="C440" t="s">
        <v>4844</v>
      </c>
    </row>
    <row r="441" spans="1:3">
      <c r="A441" t="s">
        <v>3198</v>
      </c>
      <c r="B441">
        <v>1828</v>
      </c>
      <c r="C441" t="s">
        <v>4844</v>
      </c>
    </row>
    <row r="442" spans="1:3">
      <c r="A442" t="s">
        <v>3201</v>
      </c>
      <c r="B442">
        <v>4278</v>
      </c>
      <c r="C442" t="s">
        <v>4844</v>
      </c>
    </row>
    <row r="443" spans="1:3">
      <c r="A443" t="s">
        <v>3204</v>
      </c>
      <c r="B443">
        <v>1029</v>
      </c>
      <c r="C443" t="s">
        <v>4844</v>
      </c>
    </row>
    <row r="444" spans="1:3">
      <c r="A444" t="s">
        <v>3207</v>
      </c>
      <c r="B444">
        <v>3077</v>
      </c>
      <c r="C444" t="s">
        <v>4844</v>
      </c>
    </row>
    <row r="445" spans="1:3">
      <c r="A445" t="s">
        <v>3212</v>
      </c>
      <c r="B445">
        <v>464</v>
      </c>
      <c r="C445" t="s">
        <v>4844</v>
      </c>
    </row>
    <row r="446" spans="1:3">
      <c r="A446" t="s">
        <v>3215</v>
      </c>
      <c r="B446">
        <v>2000</v>
      </c>
      <c r="C446" t="s">
        <v>4844</v>
      </c>
    </row>
    <row r="447" spans="1:3">
      <c r="A447" t="s">
        <v>3223</v>
      </c>
      <c r="B447">
        <v>599</v>
      </c>
      <c r="C447" t="s">
        <v>4844</v>
      </c>
    </row>
    <row r="448" spans="1:3">
      <c r="A448" t="s">
        <v>3226</v>
      </c>
      <c r="B448">
        <v>0</v>
      </c>
      <c r="C448" t="s">
        <v>4844</v>
      </c>
    </row>
    <row r="449" spans="1:3">
      <c r="A449" t="s">
        <v>3229</v>
      </c>
      <c r="B449">
        <v>5</v>
      </c>
      <c r="C449" t="s">
        <v>4844</v>
      </c>
    </row>
    <row r="450" spans="1:3">
      <c r="A450" t="s">
        <v>3235</v>
      </c>
      <c r="B450">
        <v>648</v>
      </c>
      <c r="C450" t="s">
        <v>4844</v>
      </c>
    </row>
    <row r="451" spans="1:3">
      <c r="A451" t="s">
        <v>3240</v>
      </c>
      <c r="B451">
        <v>0</v>
      </c>
      <c r="C451" t="s">
        <v>4844</v>
      </c>
    </row>
    <row r="452" spans="1:3">
      <c r="A452" t="s">
        <v>3243</v>
      </c>
      <c r="B452">
        <v>11698</v>
      </c>
      <c r="C452" t="s">
        <v>4844</v>
      </c>
    </row>
    <row r="453" spans="1:3">
      <c r="A453" t="s">
        <v>3246</v>
      </c>
      <c r="B453">
        <v>0</v>
      </c>
      <c r="C453" t="s">
        <v>4844</v>
      </c>
    </row>
    <row r="454" spans="1:3">
      <c r="A454" t="s">
        <v>3249</v>
      </c>
      <c r="B454">
        <v>0</v>
      </c>
      <c r="C454" t="s">
        <v>4844</v>
      </c>
    </row>
    <row r="455" spans="1:3">
      <c r="A455" t="s">
        <v>3252</v>
      </c>
      <c r="B455">
        <v>1173</v>
      </c>
      <c r="C455" t="s">
        <v>4844</v>
      </c>
    </row>
    <row r="456" spans="1:3">
      <c r="A456" t="s">
        <v>3255</v>
      </c>
      <c r="B456">
        <v>1671</v>
      </c>
      <c r="C456" t="s">
        <v>4844</v>
      </c>
    </row>
    <row r="457" spans="1:3">
      <c r="A457" t="s">
        <v>3258</v>
      </c>
      <c r="B457">
        <v>965</v>
      </c>
      <c r="C457" t="s">
        <v>4844</v>
      </c>
    </row>
    <row r="458" spans="1:3">
      <c r="A458" t="s">
        <v>3261</v>
      </c>
      <c r="B458">
        <v>0</v>
      </c>
      <c r="C458" t="s">
        <v>4844</v>
      </c>
    </row>
    <row r="459" spans="1:3">
      <c r="A459" t="s">
        <v>346</v>
      </c>
      <c r="B459">
        <v>0</v>
      </c>
      <c r="C459" t="s">
        <v>4844</v>
      </c>
    </row>
    <row r="460" spans="1:3">
      <c r="A460" t="s">
        <v>3356</v>
      </c>
      <c r="B460">
        <v>74</v>
      </c>
      <c r="C460" t="s">
        <v>4844</v>
      </c>
    </row>
    <row r="461" spans="1:3">
      <c r="A461" t="s">
        <v>343</v>
      </c>
      <c r="B461">
        <v>0</v>
      </c>
      <c r="C461" t="s">
        <v>4844</v>
      </c>
    </row>
    <row r="462" spans="1:3">
      <c r="A462" t="s">
        <v>3359</v>
      </c>
      <c r="B462">
        <v>49</v>
      </c>
      <c r="C462" t="s">
        <v>4844</v>
      </c>
    </row>
    <row r="463" spans="1:3">
      <c r="A463" t="s">
        <v>3402</v>
      </c>
      <c r="B463">
        <v>127</v>
      </c>
      <c r="C463" t="s">
        <v>4844</v>
      </c>
    </row>
    <row r="464" spans="1:3">
      <c r="A464" t="s">
        <v>3411</v>
      </c>
      <c r="B464">
        <v>88</v>
      </c>
      <c r="C464" t="s">
        <v>4844</v>
      </c>
    </row>
    <row r="465" spans="1:3">
      <c r="A465" t="s">
        <v>3394</v>
      </c>
      <c r="B465">
        <v>24</v>
      </c>
      <c r="C465" t="s">
        <v>4844</v>
      </c>
    </row>
    <row r="466" spans="1:3">
      <c r="A466" t="s">
        <v>3423</v>
      </c>
      <c r="B466">
        <v>302</v>
      </c>
      <c r="C466" t="s">
        <v>4844</v>
      </c>
    </row>
    <row r="467" spans="1:3">
      <c r="A467" t="s">
        <v>3426</v>
      </c>
      <c r="B467">
        <v>2680</v>
      </c>
      <c r="C467" t="s">
        <v>4844</v>
      </c>
    </row>
    <row r="468" spans="1:3">
      <c r="A468" t="s">
        <v>3429</v>
      </c>
      <c r="B468">
        <v>0</v>
      </c>
      <c r="C468" t="s">
        <v>4844</v>
      </c>
    </row>
    <row r="469" spans="1:3">
      <c r="A469" t="s">
        <v>3435</v>
      </c>
      <c r="B469">
        <v>1773</v>
      </c>
      <c r="C469" t="s">
        <v>4844</v>
      </c>
    </row>
    <row r="470" spans="1:3">
      <c r="A470" t="s">
        <v>3438</v>
      </c>
      <c r="B470">
        <v>335</v>
      </c>
      <c r="C470" t="s">
        <v>4844</v>
      </c>
    </row>
    <row r="471" spans="1:3">
      <c r="A471" t="s">
        <v>3444</v>
      </c>
      <c r="B471">
        <v>0</v>
      </c>
      <c r="C471" t="s">
        <v>4844</v>
      </c>
    </row>
    <row r="472" spans="1:3">
      <c r="A472" t="s">
        <v>3447</v>
      </c>
      <c r="B472">
        <v>72</v>
      </c>
      <c r="C472" t="s">
        <v>4844</v>
      </c>
    </row>
    <row r="473" spans="1:3">
      <c r="A473" t="s">
        <v>3361</v>
      </c>
      <c r="B473">
        <v>0</v>
      </c>
      <c r="C473" t="s">
        <v>4844</v>
      </c>
    </row>
    <row r="474" spans="1:3">
      <c r="A474" t="s">
        <v>3449</v>
      </c>
      <c r="B474">
        <v>0</v>
      </c>
      <c r="C474" t="s">
        <v>4844</v>
      </c>
    </row>
    <row r="475" spans="1:3">
      <c r="A475" t="s">
        <v>3455</v>
      </c>
      <c r="B475">
        <v>337</v>
      </c>
      <c r="C475" t="s">
        <v>4844</v>
      </c>
    </row>
    <row r="476" spans="1:3">
      <c r="A476" t="s">
        <v>3458</v>
      </c>
      <c r="B476">
        <v>86</v>
      </c>
      <c r="C476" t="s">
        <v>4844</v>
      </c>
    </row>
    <row r="477" spans="1:3">
      <c r="A477" t="s">
        <v>3461</v>
      </c>
      <c r="B477">
        <v>32</v>
      </c>
      <c r="C477" t="s">
        <v>4844</v>
      </c>
    </row>
    <row r="478" spans="1:3">
      <c r="A478" t="s">
        <v>3469</v>
      </c>
      <c r="B478">
        <v>18874</v>
      </c>
      <c r="C478" t="s">
        <v>4844</v>
      </c>
    </row>
    <row r="479" spans="1:3">
      <c r="A479" t="s">
        <v>3472</v>
      </c>
      <c r="B479">
        <v>8381</v>
      </c>
      <c r="C479" t="s">
        <v>4844</v>
      </c>
    </row>
    <row r="480" spans="1:3">
      <c r="A480" t="s">
        <v>3487</v>
      </c>
      <c r="B480">
        <v>1152</v>
      </c>
      <c r="C480" t="s">
        <v>4844</v>
      </c>
    </row>
    <row r="481" spans="1:3">
      <c r="A481" t="s">
        <v>3490</v>
      </c>
      <c r="B481">
        <v>0</v>
      </c>
      <c r="C481" t="s">
        <v>4844</v>
      </c>
    </row>
    <row r="482" spans="1:3">
      <c r="A482" t="s">
        <v>3493</v>
      </c>
      <c r="B482">
        <v>0</v>
      </c>
      <c r="C482" t="s">
        <v>4844</v>
      </c>
    </row>
    <row r="483" spans="1:3">
      <c r="A483" t="s">
        <v>3499</v>
      </c>
      <c r="B483">
        <v>804</v>
      </c>
      <c r="C483" t="s">
        <v>4844</v>
      </c>
    </row>
    <row r="484" spans="1:3">
      <c r="A484" t="s">
        <v>3502</v>
      </c>
      <c r="B484">
        <v>168</v>
      </c>
      <c r="C484" t="s">
        <v>4844</v>
      </c>
    </row>
    <row r="485" spans="1:3">
      <c r="A485" t="s">
        <v>3508</v>
      </c>
      <c r="B485">
        <v>0</v>
      </c>
      <c r="C485" t="s">
        <v>4844</v>
      </c>
    </row>
    <row r="486" spans="1:3">
      <c r="A486" t="s">
        <v>3511</v>
      </c>
      <c r="B486">
        <v>124</v>
      </c>
      <c r="C486" t="s">
        <v>4844</v>
      </c>
    </row>
    <row r="487" spans="1:3">
      <c r="A487" t="s">
        <v>3520</v>
      </c>
      <c r="B487">
        <v>5876</v>
      </c>
      <c r="C487" t="s">
        <v>4844</v>
      </c>
    </row>
    <row r="488" spans="1:3">
      <c r="A488" t="s">
        <v>3523</v>
      </c>
      <c r="B488">
        <v>236</v>
      </c>
      <c r="C488" t="s">
        <v>4844</v>
      </c>
    </row>
    <row r="489" spans="1:3">
      <c r="A489" t="s">
        <v>3526</v>
      </c>
      <c r="B489">
        <v>32</v>
      </c>
      <c r="C489" t="s">
        <v>4844</v>
      </c>
    </row>
    <row r="490" spans="1:3">
      <c r="A490" t="s">
        <v>3382</v>
      </c>
      <c r="B490">
        <v>8</v>
      </c>
      <c r="C490" t="s">
        <v>4844</v>
      </c>
    </row>
    <row r="491" spans="1:3">
      <c r="A491" t="s">
        <v>3551</v>
      </c>
      <c r="B491">
        <v>0</v>
      </c>
      <c r="C491" t="s">
        <v>4844</v>
      </c>
    </row>
    <row r="492" spans="1:3">
      <c r="A492" t="s">
        <v>3572</v>
      </c>
      <c r="B492">
        <v>95</v>
      </c>
      <c r="C492" t="s">
        <v>4844</v>
      </c>
    </row>
    <row r="493" spans="1:3">
      <c r="A493" t="s">
        <v>3586</v>
      </c>
      <c r="B493">
        <v>30</v>
      </c>
      <c r="C493" t="s">
        <v>4844</v>
      </c>
    </row>
    <row r="494" spans="1:3">
      <c r="A494" t="s">
        <v>3589</v>
      </c>
      <c r="B494">
        <v>0</v>
      </c>
      <c r="C494" t="s">
        <v>4844</v>
      </c>
    </row>
    <row r="495" spans="1:3">
      <c r="A495" t="s">
        <v>3595</v>
      </c>
      <c r="B495">
        <v>1</v>
      </c>
      <c r="C495" t="s">
        <v>4844</v>
      </c>
    </row>
    <row r="496" spans="1:3">
      <c r="A496" t="s">
        <v>3598</v>
      </c>
      <c r="B496">
        <v>739</v>
      </c>
      <c r="C496" t="s">
        <v>4844</v>
      </c>
    </row>
    <row r="497" spans="1:3">
      <c r="A497" t="s">
        <v>3601</v>
      </c>
      <c r="B497">
        <v>2</v>
      </c>
      <c r="C497" t="s">
        <v>4844</v>
      </c>
    </row>
    <row r="498" spans="1:3">
      <c r="A498" t="s">
        <v>3630</v>
      </c>
      <c r="B498">
        <v>241</v>
      </c>
      <c r="C498" t="s">
        <v>4844</v>
      </c>
    </row>
    <row r="499" spans="1:3">
      <c r="A499" t="s">
        <v>3632</v>
      </c>
      <c r="B499">
        <v>272</v>
      </c>
      <c r="C499" t="s">
        <v>4844</v>
      </c>
    </row>
    <row r="500" spans="1:3">
      <c r="A500" t="s">
        <v>3634</v>
      </c>
      <c r="B500">
        <v>285</v>
      </c>
      <c r="C500" t="s">
        <v>4844</v>
      </c>
    </row>
    <row r="501" spans="1:3">
      <c r="A501" t="s">
        <v>3637</v>
      </c>
      <c r="B501">
        <v>255</v>
      </c>
      <c r="C501" t="s">
        <v>4844</v>
      </c>
    </row>
    <row r="502" spans="1:3">
      <c r="A502" t="s">
        <v>3710</v>
      </c>
      <c r="B502">
        <v>1345</v>
      </c>
      <c r="C502" t="s">
        <v>4844</v>
      </c>
    </row>
    <row r="503" spans="1:3">
      <c r="A503" t="s">
        <v>3713</v>
      </c>
      <c r="B503">
        <v>226</v>
      </c>
      <c r="C503" t="s">
        <v>4844</v>
      </c>
    </row>
    <row r="504" spans="1:3">
      <c r="A504" t="s">
        <v>3722</v>
      </c>
      <c r="B504">
        <v>3940</v>
      </c>
      <c r="C504" t="s">
        <v>4844</v>
      </c>
    </row>
    <row r="505" spans="1:3">
      <c r="A505" t="s">
        <v>3719</v>
      </c>
      <c r="B505">
        <v>150</v>
      </c>
      <c r="C505" t="s">
        <v>4844</v>
      </c>
    </row>
    <row r="506" spans="1:3">
      <c r="A506" t="s">
        <v>3725</v>
      </c>
      <c r="B506">
        <v>3</v>
      </c>
      <c r="C506" t="s">
        <v>4844</v>
      </c>
    </row>
    <row r="507" spans="1:3">
      <c r="A507" t="s">
        <v>3734</v>
      </c>
      <c r="B507">
        <v>858</v>
      </c>
      <c r="C507" t="s">
        <v>4844</v>
      </c>
    </row>
    <row r="508" spans="1:3">
      <c r="A508" t="s">
        <v>3740</v>
      </c>
      <c r="B508">
        <v>11</v>
      </c>
      <c r="C508" t="s">
        <v>4844</v>
      </c>
    </row>
    <row r="509" spans="1:3">
      <c r="A509" t="s">
        <v>3755</v>
      </c>
      <c r="B509">
        <v>52</v>
      </c>
      <c r="C509" t="s">
        <v>4844</v>
      </c>
    </row>
    <row r="510" spans="1:3">
      <c r="A510" t="s">
        <v>3758</v>
      </c>
      <c r="B510">
        <v>45</v>
      </c>
      <c r="C510" t="s">
        <v>4844</v>
      </c>
    </row>
    <row r="511" spans="1:3">
      <c r="A511" t="s">
        <v>3764</v>
      </c>
      <c r="B511">
        <v>739</v>
      </c>
      <c r="C511" t="s">
        <v>4844</v>
      </c>
    </row>
    <row r="512" spans="1:3">
      <c r="A512" t="s">
        <v>3767</v>
      </c>
      <c r="B512">
        <v>526</v>
      </c>
      <c r="C512" t="s">
        <v>4844</v>
      </c>
    </row>
    <row r="513" spans="1:3">
      <c r="A513" t="s">
        <v>3770</v>
      </c>
      <c r="B513">
        <v>207</v>
      </c>
      <c r="C513" t="s">
        <v>4844</v>
      </c>
    </row>
    <row r="514" spans="1:3">
      <c r="A514" t="s">
        <v>3776</v>
      </c>
      <c r="B514">
        <v>634</v>
      </c>
      <c r="C514" t="s">
        <v>4844</v>
      </c>
    </row>
    <row r="515" spans="1:3">
      <c r="A515" t="s">
        <v>3788</v>
      </c>
      <c r="B515">
        <v>256</v>
      </c>
      <c r="C515" t="s">
        <v>4844</v>
      </c>
    </row>
    <row r="516" spans="1:3">
      <c r="A516" t="s">
        <v>3790</v>
      </c>
      <c r="B516">
        <v>0</v>
      </c>
      <c r="C516" t="s">
        <v>4844</v>
      </c>
    </row>
    <row r="517" spans="1:3">
      <c r="A517" t="s">
        <v>3793</v>
      </c>
      <c r="B517">
        <v>126</v>
      </c>
      <c r="C517" t="s">
        <v>4844</v>
      </c>
    </row>
    <row r="518" spans="1:3">
      <c r="A518" t="s">
        <v>3814</v>
      </c>
      <c r="B518">
        <v>0</v>
      </c>
      <c r="C518" t="s">
        <v>4844</v>
      </c>
    </row>
    <row r="519" spans="1:3">
      <c r="A519" t="s">
        <v>3811</v>
      </c>
      <c r="B519">
        <v>5</v>
      </c>
      <c r="C519" t="s">
        <v>4844</v>
      </c>
    </row>
    <row r="520" spans="1:3">
      <c r="A520" t="s">
        <v>3641</v>
      </c>
      <c r="B520">
        <v>3</v>
      </c>
      <c r="C520" t="s">
        <v>4844</v>
      </c>
    </row>
    <row r="521" spans="1:3">
      <c r="A521" t="s">
        <v>3689</v>
      </c>
      <c r="B521">
        <v>548</v>
      </c>
      <c r="C521" t="s">
        <v>4844</v>
      </c>
    </row>
    <row r="522" spans="1:3">
      <c r="A522" t="s">
        <v>3662</v>
      </c>
      <c r="B522">
        <v>189</v>
      </c>
      <c r="C522" t="s">
        <v>4844</v>
      </c>
    </row>
    <row r="523" spans="1:3">
      <c r="A523" t="s">
        <v>3832</v>
      </c>
      <c r="B523">
        <v>227</v>
      </c>
      <c r="C523" t="s">
        <v>4844</v>
      </c>
    </row>
    <row r="524" spans="1:3">
      <c r="A524" t="s">
        <v>3835</v>
      </c>
      <c r="B524">
        <v>0</v>
      </c>
      <c r="C524" t="s">
        <v>4844</v>
      </c>
    </row>
    <row r="525" spans="1:3">
      <c r="A525" t="s">
        <v>3838</v>
      </c>
      <c r="B525">
        <v>0</v>
      </c>
      <c r="C525" t="s">
        <v>4844</v>
      </c>
    </row>
    <row r="526" spans="1:3">
      <c r="A526" t="s">
        <v>3841</v>
      </c>
      <c r="B526">
        <v>0</v>
      </c>
      <c r="C526" t="s">
        <v>4844</v>
      </c>
    </row>
    <row r="527" spans="1:3">
      <c r="A527" t="s">
        <v>3844</v>
      </c>
      <c r="B527">
        <v>0</v>
      </c>
      <c r="C527" t="s">
        <v>4844</v>
      </c>
    </row>
    <row r="528" spans="1:3">
      <c r="A528" t="s">
        <v>3820</v>
      </c>
      <c r="B528">
        <v>62</v>
      </c>
      <c r="C528" t="s">
        <v>4844</v>
      </c>
    </row>
    <row r="529" spans="1:3">
      <c r="A529" t="s">
        <v>3856</v>
      </c>
      <c r="B529">
        <v>2200</v>
      </c>
      <c r="C529" t="s">
        <v>4844</v>
      </c>
    </row>
    <row r="530" spans="1:3">
      <c r="A530" t="s">
        <v>3859</v>
      </c>
      <c r="B530">
        <v>3000</v>
      </c>
      <c r="C530" t="s">
        <v>4844</v>
      </c>
    </row>
    <row r="531" spans="1:3">
      <c r="A531" t="s">
        <v>3861</v>
      </c>
      <c r="B531">
        <v>884</v>
      </c>
      <c r="C531" t="s">
        <v>4844</v>
      </c>
    </row>
    <row r="532" spans="1:3">
      <c r="A532" t="s">
        <v>3869</v>
      </c>
      <c r="B532">
        <v>2000</v>
      </c>
      <c r="C532" t="s">
        <v>4844</v>
      </c>
    </row>
    <row r="533" spans="1:3">
      <c r="A533" t="s">
        <v>3872</v>
      </c>
      <c r="B533">
        <v>3500</v>
      </c>
      <c r="C533" t="s">
        <v>4844</v>
      </c>
    </row>
    <row r="534" spans="1:3">
      <c r="A534" t="s">
        <v>3875</v>
      </c>
      <c r="B534">
        <v>17926</v>
      </c>
      <c r="C534" t="s">
        <v>4844</v>
      </c>
    </row>
    <row r="535" spans="1:3">
      <c r="A535" t="s">
        <v>3878</v>
      </c>
      <c r="B535">
        <v>3000</v>
      </c>
      <c r="C535" t="s">
        <v>4844</v>
      </c>
    </row>
    <row r="536" spans="1:3">
      <c r="A536" t="s">
        <v>3881</v>
      </c>
      <c r="B536">
        <v>18500</v>
      </c>
      <c r="C536" t="s">
        <v>4844</v>
      </c>
    </row>
    <row r="537" spans="1:3">
      <c r="A537" t="s">
        <v>3884</v>
      </c>
      <c r="B537">
        <v>23000</v>
      </c>
      <c r="C537" t="s">
        <v>4844</v>
      </c>
    </row>
    <row r="538" spans="1:3">
      <c r="A538" t="s">
        <v>3886</v>
      </c>
      <c r="B538">
        <v>98500</v>
      </c>
      <c r="C538" t="s">
        <v>4844</v>
      </c>
    </row>
    <row r="539" spans="1:3">
      <c r="A539" t="s">
        <v>3888</v>
      </c>
      <c r="B539">
        <v>6472</v>
      </c>
      <c r="C539" t="s">
        <v>4844</v>
      </c>
    </row>
    <row r="540" spans="1:3">
      <c r="A540" t="s">
        <v>3889</v>
      </c>
      <c r="B540">
        <v>21250</v>
      </c>
      <c r="C540" t="s">
        <v>4844</v>
      </c>
    </row>
    <row r="541" spans="1:3">
      <c r="A541" t="s">
        <v>3863</v>
      </c>
      <c r="B541">
        <v>2000</v>
      </c>
      <c r="C541" t="s">
        <v>4844</v>
      </c>
    </row>
    <row r="542" spans="1:3">
      <c r="A542" t="s">
        <v>3891</v>
      </c>
      <c r="B542">
        <v>3740</v>
      </c>
      <c r="C542" t="s">
        <v>4844</v>
      </c>
    </row>
    <row r="543" spans="1:3">
      <c r="A543" t="s">
        <v>3893</v>
      </c>
      <c r="B543">
        <v>42250</v>
      </c>
      <c r="C543" t="s">
        <v>4844</v>
      </c>
    </row>
    <row r="544" spans="1:3">
      <c r="A544" t="s">
        <v>3895</v>
      </c>
      <c r="B544">
        <v>1537</v>
      </c>
      <c r="C544" t="s">
        <v>4844</v>
      </c>
    </row>
    <row r="545" spans="1:3">
      <c r="A545" t="s">
        <v>3897</v>
      </c>
      <c r="B545">
        <v>3000</v>
      </c>
      <c r="C545" t="s">
        <v>4844</v>
      </c>
    </row>
    <row r="546" spans="1:3">
      <c r="A546" t="s">
        <v>3899</v>
      </c>
      <c r="B546">
        <v>10500</v>
      </c>
      <c r="C546" t="s">
        <v>4844</v>
      </c>
    </row>
    <row r="547" spans="1:3">
      <c r="A547" t="s">
        <v>3901</v>
      </c>
      <c r="B547">
        <v>750</v>
      </c>
      <c r="C547" t="s">
        <v>4844</v>
      </c>
    </row>
    <row r="548" spans="1:3">
      <c r="A548" t="s">
        <v>3903</v>
      </c>
      <c r="B548">
        <v>2556</v>
      </c>
      <c r="C548" t="s">
        <v>4844</v>
      </c>
    </row>
    <row r="549" spans="1:3">
      <c r="A549" t="s">
        <v>3905</v>
      </c>
      <c r="B549">
        <v>3726</v>
      </c>
      <c r="C549" t="s">
        <v>4844</v>
      </c>
    </row>
    <row r="550" spans="1:3">
      <c r="A550" t="s">
        <v>3908</v>
      </c>
      <c r="B550">
        <v>5485</v>
      </c>
      <c r="C550" t="s">
        <v>4844</v>
      </c>
    </row>
    <row r="551" spans="1:3">
      <c r="A551" t="s">
        <v>3910</v>
      </c>
      <c r="B551">
        <v>443</v>
      </c>
      <c r="C551" t="s">
        <v>4844</v>
      </c>
    </row>
    <row r="552" spans="1:3">
      <c r="A552" t="s">
        <v>3912</v>
      </c>
      <c r="B552">
        <v>6300</v>
      </c>
      <c r="C552" t="s">
        <v>4844</v>
      </c>
    </row>
    <row r="553" spans="1:3">
      <c r="A553" t="s">
        <v>3914</v>
      </c>
      <c r="B553">
        <v>750</v>
      </c>
      <c r="C553" t="s">
        <v>4844</v>
      </c>
    </row>
    <row r="554" spans="1:3">
      <c r="A554" t="s">
        <v>3917</v>
      </c>
      <c r="B554">
        <v>27</v>
      </c>
      <c r="C554" t="s">
        <v>4844</v>
      </c>
    </row>
    <row r="555" spans="1:3">
      <c r="A555" t="s">
        <v>3920</v>
      </c>
      <c r="B555">
        <v>1172</v>
      </c>
      <c r="C555" t="s">
        <v>4844</v>
      </c>
    </row>
    <row r="556" spans="1:3">
      <c r="A556" t="s">
        <v>3945</v>
      </c>
      <c r="B556">
        <v>519</v>
      </c>
      <c r="C556" t="s">
        <v>4844</v>
      </c>
    </row>
    <row r="557" spans="1:3">
      <c r="A557" t="s">
        <v>3948</v>
      </c>
      <c r="B557">
        <v>44</v>
      </c>
      <c r="C557" t="s">
        <v>4844</v>
      </c>
    </row>
    <row r="558" spans="1:3">
      <c r="A558" t="s">
        <v>3950</v>
      </c>
      <c r="B558">
        <v>486</v>
      </c>
      <c r="C558" t="s">
        <v>4844</v>
      </c>
    </row>
    <row r="559" spans="1:3">
      <c r="A559" t="s">
        <v>3952</v>
      </c>
      <c r="B559">
        <v>621</v>
      </c>
      <c r="C559" t="s">
        <v>4844</v>
      </c>
    </row>
    <row r="560" spans="1:3">
      <c r="A560" t="s">
        <v>3954</v>
      </c>
      <c r="B560">
        <v>40</v>
      </c>
      <c r="C560" t="s">
        <v>4844</v>
      </c>
    </row>
    <row r="561" spans="1:3">
      <c r="A561" t="s">
        <v>3956</v>
      </c>
      <c r="B561">
        <v>1</v>
      </c>
      <c r="C561" t="s">
        <v>4844</v>
      </c>
    </row>
    <row r="562" spans="1:3">
      <c r="A562" t="s">
        <v>3958</v>
      </c>
      <c r="B562">
        <v>500</v>
      </c>
      <c r="C562" t="s">
        <v>4844</v>
      </c>
    </row>
    <row r="563" spans="1:3">
      <c r="A563" t="s">
        <v>3975</v>
      </c>
      <c r="B563">
        <v>13</v>
      </c>
      <c r="C563" t="s">
        <v>4844</v>
      </c>
    </row>
    <row r="564" spans="1:3">
      <c r="A564" t="s">
        <v>3960</v>
      </c>
      <c r="B564">
        <v>610</v>
      </c>
      <c r="C564" t="s">
        <v>4844</v>
      </c>
    </row>
    <row r="565" spans="1:3">
      <c r="A565" t="s">
        <v>3978</v>
      </c>
      <c r="B565">
        <v>48</v>
      </c>
      <c r="C565" t="s">
        <v>4844</v>
      </c>
    </row>
    <row r="566" spans="1:3">
      <c r="A566" t="s">
        <v>3972</v>
      </c>
      <c r="B566">
        <v>855</v>
      </c>
      <c r="C566" t="s">
        <v>4844</v>
      </c>
    </row>
    <row r="567" spans="1:3">
      <c r="A567" t="s">
        <v>3962</v>
      </c>
      <c r="B567">
        <v>5</v>
      </c>
      <c r="C567" t="s">
        <v>4844</v>
      </c>
    </row>
    <row r="568" spans="1:3">
      <c r="A568" t="s">
        <v>3964</v>
      </c>
      <c r="B568">
        <v>10</v>
      </c>
      <c r="C568" t="s">
        <v>4844</v>
      </c>
    </row>
    <row r="569" spans="1:3">
      <c r="A569" t="s">
        <v>3981</v>
      </c>
      <c r="B569">
        <v>0</v>
      </c>
      <c r="C569" t="s">
        <v>4844</v>
      </c>
    </row>
    <row r="570" spans="1:3">
      <c r="A570" t="s">
        <v>3984</v>
      </c>
      <c r="B570">
        <v>695</v>
      </c>
      <c r="C570" t="s">
        <v>4844</v>
      </c>
    </row>
    <row r="571" spans="1:3">
      <c r="A571" t="s">
        <v>3993</v>
      </c>
      <c r="B571">
        <v>78</v>
      </c>
      <c r="C571" t="s">
        <v>4844</v>
      </c>
    </row>
    <row r="572" spans="1:3">
      <c r="A572" t="s">
        <v>4002</v>
      </c>
      <c r="B572">
        <v>61</v>
      </c>
      <c r="C572" t="s">
        <v>4844</v>
      </c>
    </row>
    <row r="573" spans="1:3">
      <c r="A573" t="s">
        <v>4005</v>
      </c>
      <c r="B573">
        <v>808</v>
      </c>
      <c r="C573" t="s">
        <v>4844</v>
      </c>
    </row>
    <row r="574" spans="1:3">
      <c r="A574" t="s">
        <v>4019</v>
      </c>
      <c r="B574">
        <v>0</v>
      </c>
      <c r="C574" t="s">
        <v>4844</v>
      </c>
    </row>
    <row r="575" spans="1:3">
      <c r="A575" t="s">
        <v>2588</v>
      </c>
      <c r="B575">
        <v>35</v>
      </c>
      <c r="C575" t="s">
        <v>4844</v>
      </c>
    </row>
    <row r="576" spans="1:3">
      <c r="A576" t="s">
        <v>4022</v>
      </c>
      <c r="B576">
        <v>2</v>
      </c>
      <c r="C576" t="s">
        <v>4844</v>
      </c>
    </row>
    <row r="577" spans="1:3">
      <c r="A577" t="s">
        <v>4034</v>
      </c>
      <c r="B577">
        <v>46</v>
      </c>
      <c r="C577" t="s">
        <v>4844</v>
      </c>
    </row>
    <row r="578" spans="1:3">
      <c r="A578" t="s">
        <v>4049</v>
      </c>
      <c r="B578">
        <v>371</v>
      </c>
      <c r="C578" t="s">
        <v>4844</v>
      </c>
    </row>
    <row r="579" spans="1:3">
      <c r="A579" t="s">
        <v>4052</v>
      </c>
      <c r="B579">
        <v>15</v>
      </c>
      <c r="C579" t="s">
        <v>4844</v>
      </c>
    </row>
    <row r="580" spans="1:3">
      <c r="A580" t="s">
        <v>4055</v>
      </c>
      <c r="B580">
        <v>137</v>
      </c>
      <c r="C580" t="s">
        <v>4844</v>
      </c>
    </row>
    <row r="581" spans="1:3">
      <c r="A581" t="s">
        <v>4065</v>
      </c>
      <c r="B581">
        <v>339</v>
      </c>
      <c r="C581" t="s">
        <v>4844</v>
      </c>
    </row>
    <row r="582" spans="1:3">
      <c r="A582" t="s">
        <v>4068</v>
      </c>
      <c r="B582">
        <v>524</v>
      </c>
      <c r="C582" t="s">
        <v>4844</v>
      </c>
    </row>
    <row r="583" spans="1:3">
      <c r="A583" t="s">
        <v>4077</v>
      </c>
      <c r="B583">
        <v>21</v>
      </c>
      <c r="C583" t="s">
        <v>4844</v>
      </c>
    </row>
    <row r="584" spans="1:3">
      <c r="A584" t="s">
        <v>4080</v>
      </c>
      <c r="B584">
        <v>391</v>
      </c>
      <c r="C584" t="s">
        <v>4844</v>
      </c>
    </row>
    <row r="585" spans="1:3">
      <c r="A585" t="s">
        <v>4104</v>
      </c>
      <c r="B585">
        <v>0</v>
      </c>
      <c r="C585" t="s">
        <v>4844</v>
      </c>
    </row>
    <row r="586" spans="1:3">
      <c r="A586" t="s">
        <v>4110</v>
      </c>
      <c r="B586">
        <v>0</v>
      </c>
      <c r="C586" t="s">
        <v>4844</v>
      </c>
    </row>
    <row r="587" spans="1:3">
      <c r="A587" t="s">
        <v>4228</v>
      </c>
      <c r="B587">
        <v>361</v>
      </c>
      <c r="C587" t="s">
        <v>4844</v>
      </c>
    </row>
    <row r="588" spans="1:3">
      <c r="A588" t="s">
        <v>4231</v>
      </c>
      <c r="B588">
        <v>8400</v>
      </c>
      <c r="C588" t="s">
        <v>4844</v>
      </c>
    </row>
    <row r="589" spans="1:3">
      <c r="A589" t="s">
        <v>4234</v>
      </c>
      <c r="B589">
        <v>160</v>
      </c>
      <c r="C589" t="s">
        <v>4844</v>
      </c>
    </row>
    <row r="590" spans="1:3">
      <c r="A590" t="s">
        <v>4237</v>
      </c>
      <c r="B590">
        <v>679</v>
      </c>
      <c r="C590" t="s">
        <v>4844</v>
      </c>
    </row>
    <row r="591" spans="1:3">
      <c r="A591" t="s">
        <v>4240</v>
      </c>
      <c r="B591">
        <v>0</v>
      </c>
      <c r="C591" t="s">
        <v>4844</v>
      </c>
    </row>
    <row r="592" spans="1:3">
      <c r="A592" t="s">
        <v>4255</v>
      </c>
      <c r="B592">
        <v>150</v>
      </c>
      <c r="C592" t="s">
        <v>4844</v>
      </c>
    </row>
    <row r="593" spans="1:3">
      <c r="A593" t="s">
        <v>4243</v>
      </c>
      <c r="B593">
        <v>0</v>
      </c>
      <c r="C593" t="s">
        <v>4844</v>
      </c>
    </row>
    <row r="594" spans="1:3">
      <c r="A594" t="s">
        <v>4245</v>
      </c>
      <c r="B594">
        <v>0</v>
      </c>
      <c r="C594" t="s">
        <v>4844</v>
      </c>
    </row>
    <row r="595" spans="1:3">
      <c r="A595" t="s">
        <v>4258</v>
      </c>
      <c r="B595">
        <v>29</v>
      </c>
      <c r="C595" t="s">
        <v>4844</v>
      </c>
    </row>
    <row r="596" spans="1:3">
      <c r="A596" t="s">
        <v>4261</v>
      </c>
      <c r="B596">
        <v>353</v>
      </c>
      <c r="C596" t="s">
        <v>4844</v>
      </c>
    </row>
    <row r="597" spans="1:3">
      <c r="A597" t="s">
        <v>4264</v>
      </c>
      <c r="B597">
        <v>84</v>
      </c>
      <c r="C597" t="s">
        <v>4844</v>
      </c>
    </row>
    <row r="598" spans="1:3">
      <c r="A598" t="s">
        <v>4284</v>
      </c>
      <c r="B598">
        <v>100</v>
      </c>
      <c r="C598" t="s">
        <v>4844</v>
      </c>
    </row>
    <row r="599" spans="1:3">
      <c r="A599" t="s">
        <v>4287</v>
      </c>
      <c r="B599">
        <v>467</v>
      </c>
      <c r="C599" t="s">
        <v>4844</v>
      </c>
    </row>
    <row r="600" spans="1:3">
      <c r="A600" t="s">
        <v>4290</v>
      </c>
      <c r="B600">
        <v>374</v>
      </c>
      <c r="C600" t="s">
        <v>4844</v>
      </c>
    </row>
    <row r="601" spans="1:3">
      <c r="A601" t="s">
        <v>4292</v>
      </c>
      <c r="B601">
        <v>66</v>
      </c>
      <c r="C601" t="s">
        <v>4844</v>
      </c>
    </row>
    <row r="602" spans="1:3">
      <c r="A602" t="s">
        <v>4281</v>
      </c>
      <c r="B602">
        <v>4054</v>
      </c>
      <c r="C602" t="s">
        <v>4844</v>
      </c>
    </row>
    <row r="603" spans="1:3">
      <c r="A603" t="s">
        <v>4295</v>
      </c>
      <c r="B603">
        <v>527</v>
      </c>
      <c r="C603" t="s">
        <v>4844</v>
      </c>
    </row>
    <row r="604" spans="1:3">
      <c r="A604" t="s">
        <v>4334</v>
      </c>
      <c r="B604">
        <v>2517</v>
      </c>
      <c r="C604" t="s">
        <v>4844</v>
      </c>
    </row>
    <row r="605" spans="1:3">
      <c r="A605" t="s">
        <v>4297</v>
      </c>
      <c r="B605">
        <v>460</v>
      </c>
      <c r="C605" t="s">
        <v>4844</v>
      </c>
    </row>
    <row r="606" spans="1:3">
      <c r="A606" t="s">
        <v>4311</v>
      </c>
      <c r="B606">
        <v>4058</v>
      </c>
      <c r="C606" t="s">
        <v>4844</v>
      </c>
    </row>
    <row r="607" spans="1:3">
      <c r="A607" t="s">
        <v>4300</v>
      </c>
      <c r="B607">
        <v>1431</v>
      </c>
      <c r="C607" t="s">
        <v>4844</v>
      </c>
    </row>
    <row r="608" spans="1:3">
      <c r="A608" t="s">
        <v>4303</v>
      </c>
      <c r="B608">
        <v>1370</v>
      </c>
      <c r="C608" t="s">
        <v>4844</v>
      </c>
    </row>
    <row r="609" spans="1:3">
      <c r="A609" t="s">
        <v>4305</v>
      </c>
      <c r="B609">
        <v>145</v>
      </c>
      <c r="C609" t="s">
        <v>4844</v>
      </c>
    </row>
    <row r="610" spans="1:3">
      <c r="A610" t="s">
        <v>4307</v>
      </c>
      <c r="B610">
        <v>65</v>
      </c>
      <c r="C610" t="s">
        <v>4844</v>
      </c>
    </row>
    <row r="611" spans="1:3">
      <c r="A611" t="s">
        <v>4309</v>
      </c>
      <c r="B611">
        <v>500</v>
      </c>
      <c r="C611" t="s">
        <v>4844</v>
      </c>
    </row>
    <row r="612" spans="1:3">
      <c r="A612" t="s">
        <v>4314</v>
      </c>
      <c r="B612">
        <v>186</v>
      </c>
      <c r="C612" t="s">
        <v>4844</v>
      </c>
    </row>
    <row r="613" spans="1:3">
      <c r="A613" t="s">
        <v>4328</v>
      </c>
      <c r="B613">
        <v>33</v>
      </c>
      <c r="C613" t="s">
        <v>4844</v>
      </c>
    </row>
    <row r="614" spans="1:3">
      <c r="A614" t="s">
        <v>4317</v>
      </c>
      <c r="B614">
        <v>0</v>
      </c>
      <c r="C614" t="s">
        <v>4844</v>
      </c>
    </row>
    <row r="615" spans="1:3">
      <c r="A615" t="s">
        <v>4320</v>
      </c>
      <c r="B615">
        <v>545</v>
      </c>
      <c r="C615" t="s">
        <v>4844</v>
      </c>
    </row>
    <row r="616" spans="1:3">
      <c r="A616" t="s">
        <v>4322</v>
      </c>
      <c r="B616">
        <v>80</v>
      </c>
      <c r="C616" t="s">
        <v>4844</v>
      </c>
    </row>
    <row r="617" spans="1:3">
      <c r="A617" t="s">
        <v>4324</v>
      </c>
      <c r="B617">
        <v>560</v>
      </c>
      <c r="C617" t="s">
        <v>4844</v>
      </c>
    </row>
    <row r="618" spans="1:3">
      <c r="A618" t="s">
        <v>4395</v>
      </c>
      <c r="B618">
        <v>0</v>
      </c>
      <c r="C618" t="s">
        <v>4844</v>
      </c>
    </row>
    <row r="619" spans="1:3">
      <c r="A619" t="s">
        <v>4419</v>
      </c>
      <c r="B619">
        <v>0</v>
      </c>
      <c r="C619" t="s">
        <v>4844</v>
      </c>
    </row>
    <row r="620" spans="1:3">
      <c r="A620" t="s">
        <v>4421</v>
      </c>
      <c r="B620">
        <v>2168</v>
      </c>
      <c r="C620" t="s">
        <v>4844</v>
      </c>
    </row>
    <row r="621" spans="1:3">
      <c r="A621" t="s">
        <v>4424</v>
      </c>
      <c r="B621">
        <v>1197</v>
      </c>
      <c r="C621" t="s">
        <v>4844</v>
      </c>
    </row>
    <row r="622" spans="1:3">
      <c r="A622" t="s">
        <v>4430</v>
      </c>
      <c r="B622">
        <v>1603</v>
      </c>
      <c r="C622" t="s">
        <v>4844</v>
      </c>
    </row>
    <row r="623" spans="1:3">
      <c r="A623" t="s">
        <v>4433</v>
      </c>
      <c r="B623">
        <v>3309</v>
      </c>
      <c r="C623" t="s">
        <v>4844</v>
      </c>
    </row>
    <row r="624" spans="1:3">
      <c r="A624" t="s">
        <v>4439</v>
      </c>
      <c r="B624">
        <v>107</v>
      </c>
      <c r="C624" t="s">
        <v>4844</v>
      </c>
    </row>
    <row r="625" spans="1:3">
      <c r="A625" t="s">
        <v>4442</v>
      </c>
      <c r="B625">
        <v>25</v>
      </c>
      <c r="C625" t="s">
        <v>4844</v>
      </c>
    </row>
    <row r="626" spans="1:3">
      <c r="A626" t="s">
        <v>4452</v>
      </c>
      <c r="B626">
        <v>58</v>
      </c>
      <c r="C626" t="s">
        <v>4844</v>
      </c>
    </row>
    <row r="627" spans="1:3">
      <c r="A627" t="s">
        <v>4455</v>
      </c>
      <c r="B627">
        <v>74</v>
      </c>
      <c r="C627" t="s">
        <v>4844</v>
      </c>
    </row>
    <row r="628" spans="1:3">
      <c r="A628" t="s">
        <v>4465</v>
      </c>
      <c r="B628">
        <v>0</v>
      </c>
      <c r="C628" t="s">
        <v>4844</v>
      </c>
    </row>
    <row r="629" spans="1:3">
      <c r="A629" t="s">
        <v>4473</v>
      </c>
      <c r="B629">
        <v>45</v>
      </c>
      <c r="C629" t="s">
        <v>4844</v>
      </c>
    </row>
    <row r="630" spans="1:3">
      <c r="A630" t="s">
        <v>4482</v>
      </c>
      <c r="B630">
        <v>720</v>
      </c>
      <c r="C630" t="s">
        <v>4844</v>
      </c>
    </row>
    <row r="631" spans="1:3">
      <c r="A631" t="s">
        <v>4485</v>
      </c>
      <c r="B631">
        <v>364</v>
      </c>
      <c r="C631" t="s">
        <v>4844</v>
      </c>
    </row>
    <row r="632" spans="1:3">
      <c r="A632" t="s">
        <v>4488</v>
      </c>
      <c r="B632">
        <v>51</v>
      </c>
      <c r="C632" t="s">
        <v>4844</v>
      </c>
    </row>
    <row r="633" spans="1:3">
      <c r="A633" t="s">
        <v>4491</v>
      </c>
      <c r="B633">
        <v>7</v>
      </c>
      <c r="C633" t="s">
        <v>4844</v>
      </c>
    </row>
    <row r="634" spans="1:3">
      <c r="A634" t="s">
        <v>4500</v>
      </c>
      <c r="B634">
        <v>2082</v>
      </c>
      <c r="C634" t="s">
        <v>4844</v>
      </c>
    </row>
    <row r="635" spans="1:3">
      <c r="A635" t="s">
        <v>4503</v>
      </c>
      <c r="B635">
        <v>0</v>
      </c>
      <c r="C635" t="s">
        <v>4844</v>
      </c>
    </row>
    <row r="636" spans="1:3">
      <c r="A636" t="s">
        <v>4505</v>
      </c>
      <c r="B636">
        <v>78</v>
      </c>
      <c r="C636" t="s">
        <v>4844</v>
      </c>
    </row>
    <row r="637" spans="1:3">
      <c r="A637" t="s">
        <v>4507</v>
      </c>
      <c r="B637">
        <v>19</v>
      </c>
      <c r="C637" t="s">
        <v>4844</v>
      </c>
    </row>
    <row r="638" spans="1:3">
      <c r="A638" t="s">
        <v>4512</v>
      </c>
      <c r="B638">
        <v>500</v>
      </c>
      <c r="C638" t="s">
        <v>4844</v>
      </c>
    </row>
    <row r="639" spans="1:3">
      <c r="A639" t="s">
        <v>4515</v>
      </c>
      <c r="B639">
        <v>419</v>
      </c>
      <c r="C639" t="s">
        <v>4844</v>
      </c>
    </row>
    <row r="640" spans="1:3">
      <c r="A640" t="s">
        <v>4518</v>
      </c>
      <c r="B640">
        <v>450</v>
      </c>
      <c r="C640" t="s">
        <v>4844</v>
      </c>
    </row>
    <row r="641" spans="1:3">
      <c r="A641" t="s">
        <v>3850</v>
      </c>
      <c r="B641">
        <v>0</v>
      </c>
      <c r="C641" t="s">
        <v>4844</v>
      </c>
    </row>
    <row r="642" spans="1:3">
      <c r="A642" t="s">
        <v>3680</v>
      </c>
      <c r="B642">
        <v>0</v>
      </c>
      <c r="C642" t="s">
        <v>4844</v>
      </c>
    </row>
    <row r="643" spans="1:3">
      <c r="A643" t="s">
        <v>4541</v>
      </c>
      <c r="B643">
        <v>481</v>
      </c>
      <c r="C643" t="s">
        <v>4844</v>
      </c>
    </row>
    <row r="644" spans="1:3">
      <c r="A644" t="s">
        <v>4544</v>
      </c>
      <c r="B644">
        <v>157</v>
      </c>
      <c r="C644" t="s">
        <v>4844</v>
      </c>
    </row>
    <row r="645" spans="1:3">
      <c r="A645" t="s">
        <v>4058</v>
      </c>
      <c r="B645">
        <v>0</v>
      </c>
      <c r="C645" t="s">
        <v>4844</v>
      </c>
    </row>
    <row r="646" spans="1:3">
      <c r="A646" t="s">
        <v>4556</v>
      </c>
      <c r="B646">
        <v>45</v>
      </c>
      <c r="C646" t="s">
        <v>4844</v>
      </c>
    </row>
    <row r="647" spans="1:3">
      <c r="A647" t="s">
        <v>4583</v>
      </c>
      <c r="B647">
        <v>0</v>
      </c>
      <c r="C647" t="s">
        <v>4844</v>
      </c>
    </row>
    <row r="648" spans="1:3">
      <c r="A648" t="s">
        <v>4577</v>
      </c>
      <c r="B648">
        <v>0</v>
      </c>
      <c r="C648" t="s">
        <v>4844</v>
      </c>
    </row>
    <row r="649" spans="1:3">
      <c r="A649" t="s">
        <v>4589</v>
      </c>
      <c r="B649">
        <v>38</v>
      </c>
      <c r="C649" t="s">
        <v>4844</v>
      </c>
    </row>
    <row r="650" spans="1:3">
      <c r="A650" t="s">
        <v>4592</v>
      </c>
      <c r="B650">
        <v>0</v>
      </c>
      <c r="C650" t="s">
        <v>4844</v>
      </c>
    </row>
    <row r="651" spans="1:3">
      <c r="A651" t="s">
        <v>4610</v>
      </c>
      <c r="B651">
        <v>2429</v>
      </c>
      <c r="C651" t="s">
        <v>4844</v>
      </c>
    </row>
    <row r="652" spans="1:3">
      <c r="A652" t="s">
        <v>4613</v>
      </c>
      <c r="B652">
        <v>108</v>
      </c>
      <c r="C652" t="s">
        <v>4844</v>
      </c>
    </row>
    <row r="653" spans="1:3">
      <c r="A653" t="s">
        <v>4621</v>
      </c>
      <c r="B653">
        <v>0</v>
      </c>
      <c r="C653" t="s">
        <v>4844</v>
      </c>
    </row>
    <row r="654" spans="1:3">
      <c r="A654" t="s">
        <v>4748</v>
      </c>
      <c r="B654">
        <v>1397</v>
      </c>
      <c r="C654" t="s">
        <v>4844</v>
      </c>
    </row>
    <row r="655" spans="1:3">
      <c r="A655" t="s">
        <v>4660</v>
      </c>
      <c r="B655">
        <v>4</v>
      </c>
      <c r="C655" t="s">
        <v>4844</v>
      </c>
    </row>
    <row r="656" spans="1:3">
      <c r="A656" t="s">
        <v>4663</v>
      </c>
      <c r="B656">
        <v>0</v>
      </c>
      <c r="C656" t="s">
        <v>4844</v>
      </c>
    </row>
    <row r="657" spans="1:3">
      <c r="A657" t="s">
        <v>4689</v>
      </c>
      <c r="B657">
        <v>647</v>
      </c>
      <c r="C657" t="s">
        <v>4844</v>
      </c>
    </row>
    <row r="658" spans="1:3">
      <c r="A658" t="s">
        <v>4692</v>
      </c>
      <c r="B658">
        <v>738</v>
      </c>
      <c r="C658" t="s">
        <v>4844</v>
      </c>
    </row>
    <row r="659" spans="1:3">
      <c r="A659" t="s">
        <v>4698</v>
      </c>
      <c r="B659">
        <v>641</v>
      </c>
      <c r="C659" t="s">
        <v>4844</v>
      </c>
    </row>
    <row r="660" spans="1:3">
      <c r="A660" t="s">
        <v>4710</v>
      </c>
      <c r="B660">
        <v>3500</v>
      </c>
      <c r="C660" t="s">
        <v>4844</v>
      </c>
    </row>
    <row r="661" spans="1:3">
      <c r="A661" t="s">
        <v>4713</v>
      </c>
      <c r="B661">
        <v>2</v>
      </c>
      <c r="C661" t="s">
        <v>4844</v>
      </c>
    </row>
    <row r="662" spans="1:3">
      <c r="A662" t="s">
        <v>4716</v>
      </c>
      <c r="B662">
        <v>6120</v>
      </c>
      <c r="C662" t="s">
        <v>4844</v>
      </c>
    </row>
    <row r="663" spans="1:3">
      <c r="A663" t="s">
        <v>4719</v>
      </c>
      <c r="B663">
        <v>54020</v>
      </c>
      <c r="C663" t="s">
        <v>4844</v>
      </c>
    </row>
    <row r="664" spans="1:3">
      <c r="A664" t="s">
        <v>4721</v>
      </c>
      <c r="B664">
        <v>3483</v>
      </c>
      <c r="C664" t="s">
        <v>4844</v>
      </c>
    </row>
    <row r="665" spans="1:3">
      <c r="A665" t="s">
        <v>4723</v>
      </c>
      <c r="B665">
        <v>3</v>
      </c>
      <c r="C665" t="s">
        <v>4844</v>
      </c>
    </row>
    <row r="666" spans="1:3">
      <c r="A666" t="s">
        <v>4725</v>
      </c>
      <c r="B666">
        <v>1580</v>
      </c>
      <c r="C666" t="s">
        <v>4844</v>
      </c>
    </row>
    <row r="667" spans="1:3">
      <c r="A667" t="s">
        <v>4727</v>
      </c>
      <c r="B667">
        <v>1840</v>
      </c>
      <c r="C667" t="s">
        <v>4844</v>
      </c>
    </row>
    <row r="668" spans="1:3">
      <c r="A668" t="s">
        <v>4729</v>
      </c>
      <c r="B668">
        <v>9780</v>
      </c>
      <c r="C668" t="s">
        <v>4844</v>
      </c>
    </row>
    <row r="669" spans="1:3">
      <c r="A669" t="s">
        <v>4731</v>
      </c>
      <c r="B669">
        <v>5065</v>
      </c>
      <c r="C669" t="s">
        <v>4844</v>
      </c>
    </row>
    <row r="670" spans="1:3">
      <c r="A670" t="s">
        <v>4745</v>
      </c>
      <c r="B670">
        <v>0</v>
      </c>
      <c r="C670" t="s">
        <v>4844</v>
      </c>
    </row>
    <row r="671" spans="1:3">
      <c r="A671" t="s">
        <v>4733</v>
      </c>
      <c r="B671">
        <v>1</v>
      </c>
      <c r="C671" t="s">
        <v>4844</v>
      </c>
    </row>
    <row r="672" spans="1:3">
      <c r="A672" t="s">
        <v>4735</v>
      </c>
      <c r="B672">
        <v>4</v>
      </c>
      <c r="C672" t="s">
        <v>4844</v>
      </c>
    </row>
    <row r="673" spans="1:3">
      <c r="A673" t="s">
        <v>4737</v>
      </c>
      <c r="B673">
        <v>13</v>
      </c>
      <c r="C673" t="s">
        <v>4844</v>
      </c>
    </row>
    <row r="674" spans="1:3">
      <c r="A674" t="s">
        <v>4739</v>
      </c>
      <c r="B674">
        <v>800</v>
      </c>
      <c r="C674" t="s">
        <v>4844</v>
      </c>
    </row>
    <row r="675" spans="1:3">
      <c r="A675" t="s">
        <v>4741</v>
      </c>
      <c r="B675">
        <v>20</v>
      </c>
      <c r="C675" t="s">
        <v>4844</v>
      </c>
    </row>
    <row r="676" spans="1:3">
      <c r="A676" t="s">
        <v>4704</v>
      </c>
      <c r="B676">
        <v>9830</v>
      </c>
      <c r="C676" t="s">
        <v>4844</v>
      </c>
    </row>
    <row r="677" spans="1:3">
      <c r="A677" t="s">
        <v>4751</v>
      </c>
      <c r="B677">
        <v>4000</v>
      </c>
      <c r="C677" t="s">
        <v>4844</v>
      </c>
    </row>
    <row r="678" spans="1:3">
      <c r="A678" t="s">
        <v>4624</v>
      </c>
      <c r="B678">
        <v>0</v>
      </c>
      <c r="C678" t="s">
        <v>4844</v>
      </c>
    </row>
    <row r="679" spans="1:3">
      <c r="A679" t="s">
        <v>4755</v>
      </c>
      <c r="B679">
        <v>2000</v>
      </c>
      <c r="C679" t="s">
        <v>4844</v>
      </c>
    </row>
    <row r="680" spans="1:3">
      <c r="A680" t="s">
        <v>4758</v>
      </c>
      <c r="B680">
        <v>3470</v>
      </c>
      <c r="C680" t="s">
        <v>4844</v>
      </c>
    </row>
    <row r="681" spans="1:3">
      <c r="A681" t="s">
        <v>4760</v>
      </c>
      <c r="B681">
        <v>65</v>
      </c>
      <c r="C681" t="s">
        <v>4844</v>
      </c>
    </row>
    <row r="682" spans="1:3">
      <c r="A682" t="s">
        <v>4763</v>
      </c>
      <c r="B682">
        <v>690</v>
      </c>
      <c r="C682" t="s">
        <v>4844</v>
      </c>
    </row>
    <row r="683" spans="1:3">
      <c r="A683" t="s">
        <v>4766</v>
      </c>
      <c r="B683">
        <v>1054</v>
      </c>
      <c r="C683" t="s">
        <v>4844</v>
      </c>
    </row>
    <row r="684" spans="1:3">
      <c r="A684" t="s">
        <v>4769</v>
      </c>
      <c r="B684">
        <v>9</v>
      </c>
      <c r="C684" t="s">
        <v>4844</v>
      </c>
    </row>
    <row r="685" spans="1:3">
      <c r="A685" t="s">
        <v>4775</v>
      </c>
      <c r="B685">
        <v>38</v>
      </c>
      <c r="C685" t="s">
        <v>4844</v>
      </c>
    </row>
    <row r="686" spans="1:3">
      <c r="A686" t="s">
        <v>4781</v>
      </c>
      <c r="B686">
        <v>1104</v>
      </c>
      <c r="C686" t="s">
        <v>4844</v>
      </c>
    </row>
    <row r="687" spans="1:3">
      <c r="A687" t="s">
        <v>4784</v>
      </c>
      <c r="B687">
        <v>282</v>
      </c>
      <c r="C687" t="s">
        <v>4844</v>
      </c>
    </row>
    <row r="688" spans="1:3">
      <c r="A688" t="s">
        <v>4792</v>
      </c>
      <c r="B688">
        <v>75</v>
      </c>
      <c r="C688" t="s">
        <v>4844</v>
      </c>
    </row>
    <row r="689" spans="1:3">
      <c r="A689" t="s">
        <v>4801</v>
      </c>
      <c r="B689">
        <v>73</v>
      </c>
      <c r="C689" t="s">
        <v>4844</v>
      </c>
    </row>
    <row r="690" spans="1:3">
      <c r="A690" t="s">
        <v>4794</v>
      </c>
      <c r="B690">
        <v>0</v>
      </c>
      <c r="C690" t="s">
        <v>4844</v>
      </c>
    </row>
    <row r="691" spans="1:3">
      <c r="A691" t="s">
        <v>4804</v>
      </c>
      <c r="B691">
        <v>39</v>
      </c>
      <c r="C691" t="s">
        <v>4844</v>
      </c>
    </row>
    <row r="692" spans="1:3">
      <c r="A692" t="s">
        <v>4807</v>
      </c>
      <c r="B692">
        <v>421</v>
      </c>
      <c r="C692" t="s">
        <v>4844</v>
      </c>
    </row>
    <row r="693" spans="1:3">
      <c r="A693" t="s">
        <v>4810</v>
      </c>
      <c r="B693">
        <v>81</v>
      </c>
      <c r="C693" t="s">
        <v>4844</v>
      </c>
    </row>
    <row r="694" spans="1:3">
      <c r="A694" t="s">
        <v>4815</v>
      </c>
      <c r="B694">
        <v>130</v>
      </c>
      <c r="C694" t="s">
        <v>4844</v>
      </c>
    </row>
    <row r="695" spans="1:3">
      <c r="A695" t="s">
        <v>4818</v>
      </c>
      <c r="B695">
        <v>34</v>
      </c>
      <c r="C695" t="s">
        <v>4844</v>
      </c>
    </row>
    <row r="696" spans="1:3">
      <c r="A696" t="s">
        <v>4820</v>
      </c>
      <c r="B696">
        <v>465</v>
      </c>
      <c r="C696" t="s">
        <v>4844</v>
      </c>
    </row>
    <row r="697" spans="1:3">
      <c r="A697" t="s">
        <v>4825</v>
      </c>
      <c r="B697">
        <v>580</v>
      </c>
      <c r="C697" t="s">
        <v>4844</v>
      </c>
    </row>
    <row r="698" spans="1:3">
      <c r="A698" t="s">
        <v>4828</v>
      </c>
      <c r="B698">
        <v>181</v>
      </c>
      <c r="C698" t="s">
        <v>4844</v>
      </c>
    </row>
    <row r="699" spans="1:3">
      <c r="A699" t="s">
        <v>4831</v>
      </c>
      <c r="B699">
        <v>341</v>
      </c>
      <c r="C699" t="s">
        <v>4844</v>
      </c>
    </row>
    <row r="700" spans="1:3">
      <c r="A700" t="s">
        <v>4835</v>
      </c>
      <c r="B700">
        <v>1100</v>
      </c>
      <c r="C700" t="s">
        <v>4844</v>
      </c>
    </row>
    <row r="701" spans="1:3">
      <c r="A701" t="s">
        <v>176</v>
      </c>
      <c r="B701">
        <v>4</v>
      </c>
      <c r="C701" t="s">
        <v>4844</v>
      </c>
    </row>
    <row r="702" spans="1:3">
      <c r="A702" t="s">
        <v>1398</v>
      </c>
      <c r="B702">
        <v>141</v>
      </c>
      <c r="C702" t="s">
        <v>4844</v>
      </c>
    </row>
    <row r="703" spans="1:3">
      <c r="A703" t="s">
        <v>249</v>
      </c>
      <c r="B703">
        <v>795</v>
      </c>
      <c r="C703" t="s">
        <v>4844</v>
      </c>
    </row>
    <row r="704" spans="1:3">
      <c r="A704" t="s">
        <v>3379</v>
      </c>
      <c r="B704">
        <v>42</v>
      </c>
      <c r="C704" t="s">
        <v>4844</v>
      </c>
    </row>
    <row r="705" spans="1:3">
      <c r="A705" t="s">
        <v>906</v>
      </c>
      <c r="B705">
        <v>0</v>
      </c>
      <c r="C705" t="s">
        <v>4844</v>
      </c>
    </row>
    <row r="706" spans="1:3">
      <c r="A706" t="s">
        <v>1826</v>
      </c>
      <c r="B706">
        <v>0</v>
      </c>
      <c r="C706" t="s">
        <v>4844</v>
      </c>
    </row>
    <row r="707" spans="1:3">
      <c r="A707" t="s">
        <v>3289</v>
      </c>
      <c r="B707">
        <v>0</v>
      </c>
      <c r="C707" t="s">
        <v>4844</v>
      </c>
    </row>
    <row r="708" spans="1:3">
      <c r="A708" t="s">
        <v>3277</v>
      </c>
      <c r="B708">
        <v>0</v>
      </c>
      <c r="C708" t="s">
        <v>4844</v>
      </c>
    </row>
    <row r="709" spans="1:3">
      <c r="A709" t="s">
        <v>3283</v>
      </c>
      <c r="B709">
        <v>19</v>
      </c>
      <c r="C709" t="s">
        <v>4844</v>
      </c>
    </row>
    <row r="710" spans="1:3">
      <c r="A710" t="s">
        <v>3265</v>
      </c>
      <c r="B710">
        <v>0</v>
      </c>
      <c r="C710" t="s">
        <v>4844</v>
      </c>
    </row>
    <row r="711" spans="1:3">
      <c r="A711" t="s">
        <v>3308</v>
      </c>
      <c r="B711">
        <v>0</v>
      </c>
      <c r="C711" t="s">
        <v>4844</v>
      </c>
    </row>
    <row r="712" spans="1:3">
      <c r="A712" t="s">
        <v>2531</v>
      </c>
      <c r="B712">
        <v>783</v>
      </c>
      <c r="C712" t="s">
        <v>4844</v>
      </c>
    </row>
    <row r="713" spans="1:3">
      <c r="A713" t="s">
        <v>4668</v>
      </c>
      <c r="B713">
        <v>19</v>
      </c>
      <c r="C713" t="s">
        <v>4844</v>
      </c>
    </row>
    <row r="714" spans="1:3">
      <c r="A714" t="s">
        <v>2920</v>
      </c>
      <c r="B714">
        <v>0</v>
      </c>
      <c r="C714" t="s">
        <v>4844</v>
      </c>
    </row>
    <row r="715" spans="1:3">
      <c r="A715" t="s">
        <v>909</v>
      </c>
      <c r="B715">
        <v>62</v>
      </c>
      <c r="C715" t="s">
        <v>4844</v>
      </c>
    </row>
    <row r="716" spans="1:3">
      <c r="A716" t="s">
        <v>3761</v>
      </c>
      <c r="B716">
        <v>381</v>
      </c>
      <c r="C716" t="s">
        <v>4844</v>
      </c>
    </row>
    <row r="717" spans="1:3">
      <c r="A717" t="s">
        <v>2591</v>
      </c>
      <c r="B717">
        <v>29</v>
      </c>
      <c r="C717" t="s">
        <v>4844</v>
      </c>
    </row>
    <row r="718" spans="1:3">
      <c r="A718" t="s">
        <v>4331</v>
      </c>
      <c r="B718">
        <v>0</v>
      </c>
      <c r="C718" t="s">
        <v>4844</v>
      </c>
    </row>
    <row r="719" spans="1:3">
      <c r="A719" t="s">
        <v>870</v>
      </c>
      <c r="B719">
        <v>401</v>
      </c>
      <c r="C719" t="s">
        <v>4844</v>
      </c>
    </row>
    <row r="720" spans="1:3">
      <c r="A720" t="s">
        <v>2807</v>
      </c>
      <c r="B720">
        <v>0</v>
      </c>
      <c r="C720" t="s">
        <v>4844</v>
      </c>
    </row>
    <row r="721" spans="1:3">
      <c r="A721" t="s">
        <v>3364</v>
      </c>
      <c r="B721">
        <v>640</v>
      </c>
      <c r="C721" t="s">
        <v>4844</v>
      </c>
    </row>
    <row r="722" spans="1:3">
      <c r="A722" t="s">
        <v>2525</v>
      </c>
      <c r="B722">
        <v>1427</v>
      </c>
      <c r="C722" t="s">
        <v>4844</v>
      </c>
    </row>
    <row r="723" spans="1:3">
      <c r="A723" t="s">
        <v>3704</v>
      </c>
      <c r="B723">
        <v>0</v>
      </c>
      <c r="C723" t="s">
        <v>4844</v>
      </c>
    </row>
    <row r="724" spans="1:3">
      <c r="A724" t="s">
        <v>2071</v>
      </c>
      <c r="B724">
        <v>481</v>
      </c>
      <c r="C724" t="s">
        <v>4844</v>
      </c>
    </row>
    <row r="725" spans="1:3">
      <c r="A725" t="s">
        <v>3056</v>
      </c>
      <c r="B725">
        <v>74</v>
      </c>
      <c r="C725" t="s">
        <v>4844</v>
      </c>
    </row>
    <row r="726" spans="1:3">
      <c r="A726" t="s">
        <v>843</v>
      </c>
      <c r="B726">
        <v>528</v>
      </c>
      <c r="C726" t="s">
        <v>4844</v>
      </c>
    </row>
    <row r="727" spans="1:3">
      <c r="A727" t="s">
        <v>2683</v>
      </c>
      <c r="B727">
        <v>98</v>
      </c>
      <c r="C727" t="s">
        <v>4844</v>
      </c>
    </row>
    <row r="728" spans="1:3">
      <c r="A728" t="s">
        <v>2677</v>
      </c>
      <c r="B728">
        <v>91</v>
      </c>
      <c r="C728" t="s">
        <v>4844</v>
      </c>
    </row>
    <row r="729" spans="1:3">
      <c r="A729" t="s">
        <v>1782</v>
      </c>
      <c r="B729">
        <v>952</v>
      </c>
      <c r="C729" t="s">
        <v>4844</v>
      </c>
    </row>
    <row r="730" spans="1:3">
      <c r="A730" t="s">
        <v>971</v>
      </c>
      <c r="B730">
        <v>0</v>
      </c>
      <c r="C730" t="s">
        <v>4844</v>
      </c>
    </row>
    <row r="731" spans="1:3">
      <c r="A731" t="s">
        <v>977</v>
      </c>
      <c r="B731">
        <v>0</v>
      </c>
      <c r="C731" t="s">
        <v>4844</v>
      </c>
    </row>
    <row r="732" spans="1:3">
      <c r="A732" t="s">
        <v>3650</v>
      </c>
      <c r="B732">
        <v>0</v>
      </c>
      <c r="C732" t="s">
        <v>4844</v>
      </c>
    </row>
    <row r="733" spans="1:3">
      <c r="A733" t="s">
        <v>743</v>
      </c>
      <c r="B733">
        <v>0</v>
      </c>
      <c r="C733" t="s">
        <v>4844</v>
      </c>
    </row>
    <row r="734" spans="1:3">
      <c r="A734" t="s">
        <v>4098</v>
      </c>
      <c r="B734">
        <v>25</v>
      </c>
      <c r="C734" t="s">
        <v>4844</v>
      </c>
    </row>
    <row r="735" spans="1:3">
      <c r="A735" t="s">
        <v>1840</v>
      </c>
      <c r="B735">
        <v>0</v>
      </c>
      <c r="C735" t="s">
        <v>4844</v>
      </c>
    </row>
    <row r="736" spans="1:3">
      <c r="A736" t="s">
        <v>2494</v>
      </c>
      <c r="B736">
        <v>0</v>
      </c>
      <c r="C736" t="s">
        <v>4844</v>
      </c>
    </row>
    <row r="737" spans="1:3">
      <c r="A737" t="s">
        <v>3373</v>
      </c>
      <c r="B737">
        <v>555</v>
      </c>
      <c r="C737" t="s">
        <v>4844</v>
      </c>
    </row>
    <row r="738" spans="1:3">
      <c r="A738" t="s">
        <v>1698</v>
      </c>
      <c r="B738">
        <v>0</v>
      </c>
      <c r="C738" t="s">
        <v>4844</v>
      </c>
    </row>
    <row r="739" spans="1:3">
      <c r="A739" t="s">
        <v>1695</v>
      </c>
      <c r="B739">
        <v>0</v>
      </c>
      <c r="C739" t="s">
        <v>4844</v>
      </c>
    </row>
    <row r="740" spans="1:3">
      <c r="A740" t="s">
        <v>903</v>
      </c>
      <c r="B740">
        <v>0</v>
      </c>
      <c r="C740" t="s">
        <v>4844</v>
      </c>
    </row>
    <row r="741" spans="1:3">
      <c r="A741" t="s">
        <v>1767</v>
      </c>
      <c r="B741">
        <v>0</v>
      </c>
      <c r="C741" t="s">
        <v>4844</v>
      </c>
    </row>
    <row r="742" spans="1:3">
      <c r="A742" t="s">
        <v>4031</v>
      </c>
      <c r="B742">
        <v>0</v>
      </c>
      <c r="C742" t="s">
        <v>4844</v>
      </c>
    </row>
    <row r="743" spans="1:3">
      <c r="A743" t="s">
        <v>4568</v>
      </c>
      <c r="B743">
        <v>0</v>
      </c>
      <c r="C743" t="s">
        <v>4844</v>
      </c>
    </row>
    <row r="744" spans="1:3">
      <c r="A744" t="s">
        <v>1829</v>
      </c>
      <c r="B744">
        <v>27</v>
      </c>
      <c r="C744" t="s">
        <v>4844</v>
      </c>
    </row>
    <row r="745" spans="1:3">
      <c r="A745" t="s">
        <v>4008</v>
      </c>
      <c r="B745">
        <v>9</v>
      </c>
      <c r="C745" t="s">
        <v>4844</v>
      </c>
    </row>
    <row r="746" spans="1:3">
      <c r="A746" t="s">
        <v>3999</v>
      </c>
      <c r="B746">
        <v>52</v>
      </c>
      <c r="C746" t="s">
        <v>4844</v>
      </c>
    </row>
    <row r="747" spans="1:3">
      <c r="A747" t="s">
        <v>1325</v>
      </c>
      <c r="B747">
        <v>0</v>
      </c>
      <c r="C747" t="s">
        <v>4844</v>
      </c>
    </row>
    <row r="748" spans="1:3">
      <c r="A748" t="s">
        <v>1352</v>
      </c>
      <c r="B748">
        <v>2</v>
      </c>
      <c r="C748" t="s">
        <v>4844</v>
      </c>
    </row>
    <row r="749" spans="1:3">
      <c r="A749" t="s">
        <v>635</v>
      </c>
      <c r="B749">
        <v>0</v>
      </c>
      <c r="C749" t="s">
        <v>4844</v>
      </c>
    </row>
    <row r="750" spans="1:3">
      <c r="A750" t="s">
        <v>2868</v>
      </c>
      <c r="B750">
        <v>0</v>
      </c>
      <c r="C750" t="s">
        <v>4844</v>
      </c>
    </row>
    <row r="751" spans="1:3">
      <c r="A751" t="s">
        <v>1753</v>
      </c>
      <c r="B751">
        <v>5</v>
      </c>
      <c r="C751" t="s">
        <v>4844</v>
      </c>
    </row>
    <row r="752" spans="1:3">
      <c r="A752" t="s">
        <v>4494</v>
      </c>
      <c r="B752">
        <v>10</v>
      </c>
      <c r="C752" t="s">
        <v>4844</v>
      </c>
    </row>
    <row r="753" spans="1:3">
      <c r="A753" t="s">
        <v>1719</v>
      </c>
      <c r="B753">
        <v>0</v>
      </c>
      <c r="C753" t="s">
        <v>4844</v>
      </c>
    </row>
    <row r="754" spans="1:3">
      <c r="A754" t="s">
        <v>2442</v>
      </c>
      <c r="B754">
        <v>130</v>
      </c>
      <c r="C754" t="s">
        <v>4844</v>
      </c>
    </row>
    <row r="755" spans="1:3">
      <c r="A755" t="s">
        <v>1655</v>
      </c>
      <c r="B755">
        <v>0</v>
      </c>
      <c r="C755" t="s">
        <v>4844</v>
      </c>
    </row>
    <row r="756" spans="1:3">
      <c r="A756" t="s">
        <v>3817</v>
      </c>
      <c r="B756">
        <v>69</v>
      </c>
      <c r="C756" t="s">
        <v>4844</v>
      </c>
    </row>
    <row r="757" spans="1:3">
      <c r="A757" t="s">
        <v>517</v>
      </c>
      <c r="B757">
        <v>19</v>
      </c>
      <c r="C757" t="s">
        <v>4844</v>
      </c>
    </row>
    <row r="758" spans="1:3">
      <c r="A758" t="s">
        <v>4188</v>
      </c>
      <c r="B758">
        <v>0</v>
      </c>
      <c r="C758" t="s">
        <v>4844</v>
      </c>
    </row>
    <row r="759" spans="1:3">
      <c r="A759" t="s">
        <v>4176</v>
      </c>
      <c r="B759">
        <v>0</v>
      </c>
      <c r="C759" t="s">
        <v>4844</v>
      </c>
    </row>
    <row r="760" spans="1:3">
      <c r="A760" t="s">
        <v>4497</v>
      </c>
      <c r="B760">
        <v>15</v>
      </c>
      <c r="C760" t="s">
        <v>4844</v>
      </c>
    </row>
    <row r="761" spans="1:3">
      <c r="A761" t="s">
        <v>407</v>
      </c>
      <c r="B761">
        <v>10</v>
      </c>
      <c r="C761" t="s">
        <v>4844</v>
      </c>
    </row>
    <row r="762" spans="1:3">
      <c r="A762" t="s">
        <v>3420</v>
      </c>
      <c r="B762">
        <v>0</v>
      </c>
      <c r="C762" t="s">
        <v>4844</v>
      </c>
    </row>
    <row r="763" spans="1:3">
      <c r="A763" t="s">
        <v>1280</v>
      </c>
      <c r="B763">
        <v>0</v>
      </c>
      <c r="C763" t="s">
        <v>4844</v>
      </c>
    </row>
    <row r="764" spans="1:3">
      <c r="A764" t="s">
        <v>1299</v>
      </c>
      <c r="B764">
        <v>0</v>
      </c>
      <c r="C764" t="s">
        <v>4844</v>
      </c>
    </row>
    <row r="765" spans="1:3">
      <c r="A765" t="s">
        <v>1555</v>
      </c>
      <c r="B765">
        <v>1045</v>
      </c>
      <c r="C765" t="s">
        <v>4844</v>
      </c>
    </row>
    <row r="766" spans="1:3">
      <c r="A766" t="s">
        <v>1931</v>
      </c>
      <c r="B766">
        <v>0</v>
      </c>
      <c r="C766" t="s">
        <v>4844</v>
      </c>
    </row>
    <row r="767" spans="1:3">
      <c r="A767" t="s">
        <v>2856</v>
      </c>
      <c r="B767">
        <v>0</v>
      </c>
      <c r="C767" t="s">
        <v>4844</v>
      </c>
    </row>
    <row r="768" spans="1:3">
      <c r="A768" t="s">
        <v>348</v>
      </c>
      <c r="B768">
        <v>0</v>
      </c>
      <c r="C768" t="s">
        <v>4844</v>
      </c>
    </row>
    <row r="769" spans="1:3">
      <c r="A769" t="s">
        <v>1233</v>
      </c>
      <c r="B769">
        <v>0</v>
      </c>
      <c r="C769" t="s">
        <v>4844</v>
      </c>
    </row>
    <row r="770" spans="1:3">
      <c r="A770" t="s">
        <v>1256</v>
      </c>
      <c r="B770">
        <v>0</v>
      </c>
      <c r="C770" t="s">
        <v>4844</v>
      </c>
    </row>
    <row r="771" spans="1:3">
      <c r="A771" t="s">
        <v>1470</v>
      </c>
      <c r="B771">
        <v>10</v>
      </c>
      <c r="C771" t="s">
        <v>4844</v>
      </c>
    </row>
    <row r="772" spans="1:3">
      <c r="A772" t="s">
        <v>1222</v>
      </c>
      <c r="B772">
        <v>0</v>
      </c>
      <c r="C772" t="s">
        <v>4844</v>
      </c>
    </row>
    <row r="773" spans="1:3">
      <c r="A773" t="s">
        <v>2345</v>
      </c>
      <c r="B773">
        <v>15</v>
      </c>
      <c r="C773" t="s">
        <v>4844</v>
      </c>
    </row>
    <row r="774" spans="1:3">
      <c r="A774" t="s">
        <v>2766</v>
      </c>
      <c r="B774">
        <v>0</v>
      </c>
      <c r="C774" t="s">
        <v>4844</v>
      </c>
    </row>
    <row r="775" spans="1:3">
      <c r="A775" t="s">
        <v>3583</v>
      </c>
      <c r="B775">
        <v>2</v>
      </c>
      <c r="C775" t="s">
        <v>4844</v>
      </c>
    </row>
    <row r="776" spans="1:3">
      <c r="A776" t="s">
        <v>3592</v>
      </c>
      <c r="B776">
        <v>0</v>
      </c>
      <c r="C776" t="s">
        <v>4844</v>
      </c>
    </row>
    <row r="777" spans="1:3">
      <c r="A777" t="s">
        <v>2337</v>
      </c>
      <c r="B777">
        <v>3</v>
      </c>
      <c r="C777" t="s">
        <v>4844</v>
      </c>
    </row>
    <row r="778" spans="1:3">
      <c r="A778" t="s">
        <v>4833</v>
      </c>
      <c r="B778">
        <v>0</v>
      </c>
      <c r="C778" t="s">
        <v>4844</v>
      </c>
    </row>
    <row r="779" spans="1:3">
      <c r="A779" t="s">
        <v>4812</v>
      </c>
      <c r="B779">
        <v>93</v>
      </c>
      <c r="C779" t="s">
        <v>4844</v>
      </c>
    </row>
    <row r="780" spans="1:3">
      <c r="A780" t="s">
        <v>3147</v>
      </c>
      <c r="B780">
        <v>0</v>
      </c>
      <c r="C780" t="s">
        <v>4844</v>
      </c>
    </row>
    <row r="781" spans="1:3">
      <c r="A781" t="s">
        <v>3779</v>
      </c>
      <c r="B781">
        <v>159</v>
      </c>
      <c r="C781" t="s">
        <v>4844</v>
      </c>
    </row>
    <row r="782" spans="1:3">
      <c r="A782" t="s">
        <v>508</v>
      </c>
      <c r="B782">
        <v>0</v>
      </c>
      <c r="C782" t="s">
        <v>4844</v>
      </c>
    </row>
    <row r="783" spans="1:3">
      <c r="A783" t="s">
        <v>4470</v>
      </c>
      <c r="B783">
        <v>5</v>
      </c>
      <c r="C783" t="s">
        <v>4844</v>
      </c>
    </row>
    <row r="784" spans="1:3">
      <c r="A784" t="s">
        <v>2511</v>
      </c>
      <c r="B784">
        <v>0</v>
      </c>
      <c r="C784" t="s">
        <v>4844</v>
      </c>
    </row>
    <row r="785" spans="1:3">
      <c r="A785" t="s">
        <v>4535</v>
      </c>
      <c r="B785">
        <v>0</v>
      </c>
      <c r="C785" t="s">
        <v>4844</v>
      </c>
    </row>
    <row r="786" spans="1:3">
      <c r="A786" t="s">
        <v>4796</v>
      </c>
      <c r="B786">
        <v>0</v>
      </c>
      <c r="C786" t="s">
        <v>4844</v>
      </c>
    </row>
    <row r="787" spans="1:3">
      <c r="A787" t="s">
        <v>3829</v>
      </c>
      <c r="B787">
        <v>0</v>
      </c>
      <c r="C787" t="s">
        <v>4844</v>
      </c>
    </row>
    <row r="788" spans="1:3">
      <c r="A788" t="s">
        <v>2831</v>
      </c>
      <c r="B788">
        <v>33</v>
      </c>
      <c r="C788" t="s">
        <v>4844</v>
      </c>
    </row>
    <row r="789" spans="1:3">
      <c r="A789" t="s">
        <v>4266</v>
      </c>
      <c r="B789">
        <v>70</v>
      </c>
      <c r="C789" t="s">
        <v>4844</v>
      </c>
    </row>
    <row r="790" spans="1:3">
      <c r="A790" t="s">
        <v>2351</v>
      </c>
      <c r="B790">
        <v>0</v>
      </c>
      <c r="C790" t="s">
        <v>4844</v>
      </c>
    </row>
    <row r="791" spans="1:3">
      <c r="A791" t="s">
        <v>2365</v>
      </c>
      <c r="B791">
        <v>0</v>
      </c>
      <c r="C791" t="s">
        <v>4844</v>
      </c>
    </row>
    <row r="792" spans="1:3">
      <c r="A792" t="s">
        <v>220</v>
      </c>
      <c r="B792">
        <v>0</v>
      </c>
      <c r="C792" t="s">
        <v>4844</v>
      </c>
    </row>
    <row r="793" spans="1:3">
      <c r="A793" t="s">
        <v>531</v>
      </c>
      <c r="B793">
        <v>159</v>
      </c>
      <c r="C793" t="s">
        <v>4844</v>
      </c>
    </row>
    <row r="794" spans="1:3">
      <c r="A794" t="s">
        <v>3752</v>
      </c>
      <c r="B794">
        <v>0</v>
      </c>
      <c r="C794" t="s">
        <v>4844</v>
      </c>
    </row>
    <row r="795" spans="1:3">
      <c r="A795" t="s">
        <v>2648</v>
      </c>
      <c r="B795">
        <v>0</v>
      </c>
      <c r="C795" t="s">
        <v>4844</v>
      </c>
    </row>
    <row r="796" spans="1:3">
      <c r="A796" t="s">
        <v>4580</v>
      </c>
      <c r="B796">
        <v>0</v>
      </c>
      <c r="C796" t="s">
        <v>4844</v>
      </c>
    </row>
    <row r="797" spans="1:3">
      <c r="A797" t="s">
        <v>3847</v>
      </c>
      <c r="B797">
        <v>251</v>
      </c>
      <c r="C797" t="s">
        <v>4844</v>
      </c>
    </row>
    <row r="798" spans="1:3">
      <c r="A798" t="s">
        <v>2309</v>
      </c>
      <c r="B798">
        <v>15</v>
      </c>
      <c r="C798" t="s">
        <v>4844</v>
      </c>
    </row>
    <row r="799" spans="1:3">
      <c r="A799" t="s">
        <v>3940</v>
      </c>
      <c r="B799">
        <v>0</v>
      </c>
      <c r="C799" t="s">
        <v>4844</v>
      </c>
    </row>
    <row r="800" spans="1:3">
      <c r="A800" t="s">
        <v>2294</v>
      </c>
      <c r="B800">
        <v>19</v>
      </c>
      <c r="C800" t="s">
        <v>4844</v>
      </c>
    </row>
    <row r="801" spans="1:3">
      <c r="A801" t="s">
        <v>2619</v>
      </c>
      <c r="B801">
        <v>0</v>
      </c>
      <c r="C801" t="s">
        <v>4844</v>
      </c>
    </row>
    <row r="802" spans="1:3">
      <c r="A802" t="s">
        <v>3130</v>
      </c>
      <c r="B802">
        <v>0</v>
      </c>
      <c r="C802" t="s">
        <v>4844</v>
      </c>
    </row>
    <row r="803" spans="1:3">
      <c r="A803" t="s">
        <v>3937</v>
      </c>
      <c r="B803">
        <v>0</v>
      </c>
      <c r="C803" t="s">
        <v>4844</v>
      </c>
    </row>
    <row r="804" spans="1:3">
      <c r="A804" t="s">
        <v>3990</v>
      </c>
      <c r="B804">
        <v>0</v>
      </c>
      <c r="C804" t="s">
        <v>4844</v>
      </c>
    </row>
    <row r="805" spans="1:3">
      <c r="A805" t="s">
        <v>3987</v>
      </c>
      <c r="B805">
        <v>0</v>
      </c>
      <c r="C805" t="s">
        <v>4844</v>
      </c>
    </row>
    <row r="806" spans="1:3">
      <c r="A806" t="s">
        <v>2334</v>
      </c>
      <c r="B806">
        <v>1038</v>
      </c>
      <c r="C806" t="s">
        <v>4844</v>
      </c>
    </row>
    <row r="807" spans="1:3">
      <c r="A807" t="s">
        <v>4601</v>
      </c>
      <c r="B807">
        <v>0</v>
      </c>
      <c r="C807" t="s">
        <v>4844</v>
      </c>
    </row>
    <row r="808" spans="1:3">
      <c r="A808" t="s">
        <v>66</v>
      </c>
      <c r="B808">
        <v>0</v>
      </c>
      <c r="C808" t="s">
        <v>4844</v>
      </c>
    </row>
    <row r="809" spans="1:3">
      <c r="A809" t="s">
        <v>3013</v>
      </c>
      <c r="B809">
        <v>40</v>
      </c>
      <c r="C809" t="s">
        <v>4844</v>
      </c>
    </row>
    <row r="810" spans="1:3">
      <c r="A810" t="s">
        <v>3016</v>
      </c>
      <c r="B810">
        <v>15</v>
      </c>
      <c r="C810" t="s">
        <v>4844</v>
      </c>
    </row>
    <row r="811" spans="1:3">
      <c r="A811" t="s">
        <v>129</v>
      </c>
      <c r="B811">
        <v>116</v>
      </c>
      <c r="C811" t="s">
        <v>4844</v>
      </c>
    </row>
    <row r="812" spans="1:3">
      <c r="A812" t="s">
        <v>486</v>
      </c>
      <c r="B812">
        <v>0</v>
      </c>
      <c r="C812" t="s">
        <v>4844</v>
      </c>
    </row>
    <row r="813" spans="1:3">
      <c r="A813" t="s">
        <v>1135</v>
      </c>
      <c r="B813">
        <v>39</v>
      </c>
      <c r="C813" t="s">
        <v>4844</v>
      </c>
    </row>
    <row r="814" spans="1:3">
      <c r="A814" t="s">
        <v>560</v>
      </c>
      <c r="B814">
        <v>25</v>
      </c>
      <c r="C814" t="s">
        <v>4844</v>
      </c>
    </row>
    <row r="815" spans="1:3">
      <c r="A815" t="s">
        <v>1796</v>
      </c>
      <c r="B815">
        <v>0</v>
      </c>
      <c r="C815" t="s">
        <v>4844</v>
      </c>
    </row>
    <row r="816" spans="1:3">
      <c r="A816" t="s">
        <v>3796</v>
      </c>
      <c r="B816">
        <v>583</v>
      </c>
      <c r="C816" t="s">
        <v>4844</v>
      </c>
    </row>
    <row r="817" spans="1:3">
      <c r="A817" t="s">
        <v>986</v>
      </c>
      <c r="B817">
        <v>0</v>
      </c>
      <c r="C817" t="s">
        <v>4844</v>
      </c>
    </row>
    <row r="818" spans="1:3">
      <c r="A818" t="s">
        <v>2173</v>
      </c>
      <c r="B818">
        <v>0</v>
      </c>
      <c r="C818" t="s">
        <v>4844</v>
      </c>
    </row>
    <row r="819" spans="1:3">
      <c r="A819" t="s">
        <v>4743</v>
      </c>
      <c r="B819">
        <v>82200</v>
      </c>
      <c r="C819" t="s">
        <v>4844</v>
      </c>
    </row>
    <row r="820" spans="1:3">
      <c r="A820" t="s">
        <v>207</v>
      </c>
      <c r="B820">
        <v>0</v>
      </c>
      <c r="C820" t="s">
        <v>4844</v>
      </c>
    </row>
    <row r="821" spans="1:3">
      <c r="A821" t="s">
        <v>210</v>
      </c>
      <c r="B821">
        <v>249</v>
      </c>
      <c r="C821" t="s">
        <v>4844</v>
      </c>
    </row>
    <row r="822" spans="1:3">
      <c r="A822" t="s">
        <v>2409</v>
      </c>
      <c r="B822">
        <v>0</v>
      </c>
      <c r="C822" t="s">
        <v>4844</v>
      </c>
    </row>
    <row r="823" spans="1:3">
      <c r="A823" t="s">
        <v>4387</v>
      </c>
      <c r="B823">
        <v>200</v>
      </c>
      <c r="C823" t="s">
        <v>4844</v>
      </c>
    </row>
    <row r="824" spans="1:3">
      <c r="A824" t="s">
        <v>4352</v>
      </c>
      <c r="B824">
        <v>26906</v>
      </c>
      <c r="C824" t="s">
        <v>4844</v>
      </c>
    </row>
    <row r="825" spans="1:3">
      <c r="A825" t="s">
        <v>4838</v>
      </c>
      <c r="B825">
        <v>1020</v>
      </c>
      <c r="C825" t="s">
        <v>4844</v>
      </c>
    </row>
    <row r="826" spans="1:3">
      <c r="A826" t="s">
        <v>1770</v>
      </c>
      <c r="B826">
        <v>12</v>
      </c>
      <c r="C826" t="s">
        <v>4844</v>
      </c>
    </row>
    <row r="827" spans="1:3">
      <c r="A827" t="s">
        <v>2465</v>
      </c>
      <c r="B827">
        <v>0</v>
      </c>
      <c r="C827" t="s">
        <v>4844</v>
      </c>
    </row>
    <row r="828" spans="1:3">
      <c r="A828" t="s">
        <v>1773</v>
      </c>
      <c r="B828">
        <v>0</v>
      </c>
      <c r="C828" t="s">
        <v>4844</v>
      </c>
    </row>
    <row r="829" spans="1:3">
      <c r="A829" t="s">
        <v>2720</v>
      </c>
      <c r="B829">
        <v>0</v>
      </c>
      <c r="C829" t="s">
        <v>4844</v>
      </c>
    </row>
    <row r="830" spans="1:3">
      <c r="A830" t="s">
        <v>2625</v>
      </c>
      <c r="B830">
        <v>145</v>
      </c>
      <c r="C830" t="s">
        <v>4844</v>
      </c>
    </row>
    <row r="831" spans="1:3">
      <c r="A831" t="s">
        <v>2634</v>
      </c>
      <c r="B831">
        <v>0</v>
      </c>
      <c r="C831" t="s">
        <v>4844</v>
      </c>
    </row>
    <row r="832" spans="1:3">
      <c r="A832" t="s">
        <v>4095</v>
      </c>
      <c r="B832">
        <v>27</v>
      </c>
      <c r="C832" t="s">
        <v>4844</v>
      </c>
    </row>
    <row r="833" spans="1:3">
      <c r="A833" t="s">
        <v>4113</v>
      </c>
      <c r="B833">
        <v>3</v>
      </c>
      <c r="C833" t="s">
        <v>4844</v>
      </c>
    </row>
    <row r="834" spans="1:3">
      <c r="A834" t="s">
        <v>4349</v>
      </c>
      <c r="B834">
        <v>1366</v>
      </c>
      <c r="C834" t="s">
        <v>4844</v>
      </c>
    </row>
    <row r="835" spans="1:3">
      <c r="A835" t="s">
        <v>1075</v>
      </c>
      <c r="B835">
        <v>0</v>
      </c>
      <c r="C835" t="s">
        <v>4844</v>
      </c>
    </row>
    <row r="836" spans="1:3">
      <c r="A836" t="s">
        <v>4459</v>
      </c>
      <c r="B836">
        <v>0</v>
      </c>
      <c r="C836" t="s">
        <v>4844</v>
      </c>
    </row>
    <row r="837" spans="1:3">
      <c r="A837" t="s">
        <v>572</v>
      </c>
      <c r="B837">
        <v>239</v>
      </c>
      <c r="C837" t="s">
        <v>4844</v>
      </c>
    </row>
    <row r="838" spans="1:3">
      <c r="A838" t="s">
        <v>2881</v>
      </c>
      <c r="B838">
        <v>110</v>
      </c>
      <c r="C838" t="s">
        <v>4844</v>
      </c>
    </row>
    <row r="839" spans="1:3">
      <c r="A839" t="s">
        <v>3008</v>
      </c>
      <c r="B839">
        <v>472</v>
      </c>
      <c r="C839" t="s">
        <v>4844</v>
      </c>
    </row>
    <row r="840" spans="1:3">
      <c r="A840" t="s">
        <v>1955</v>
      </c>
      <c r="B840">
        <v>335</v>
      </c>
      <c r="C840" t="s">
        <v>4844</v>
      </c>
    </row>
    <row r="841" spans="1:3">
      <c r="A841" t="s">
        <v>4343</v>
      </c>
      <c r="B841">
        <v>6</v>
      </c>
      <c r="C841" t="s">
        <v>4844</v>
      </c>
    </row>
    <row r="842" spans="1:3">
      <c r="A842" t="s">
        <v>4695</v>
      </c>
      <c r="B842">
        <v>11</v>
      </c>
      <c r="C842" t="s">
        <v>4844</v>
      </c>
    </row>
    <row r="843" spans="1:3">
      <c r="A843" t="s">
        <v>4043</v>
      </c>
      <c r="B843">
        <v>349</v>
      </c>
      <c r="C843" t="s">
        <v>4844</v>
      </c>
    </row>
    <row r="844" spans="1:3">
      <c r="A844" t="s">
        <v>4062</v>
      </c>
      <c r="B844">
        <v>763</v>
      </c>
      <c r="C844" t="s">
        <v>4844</v>
      </c>
    </row>
    <row r="845" spans="1:3">
      <c r="A845" t="s">
        <v>2029</v>
      </c>
      <c r="B845">
        <v>4080</v>
      </c>
      <c r="C845" t="s">
        <v>4844</v>
      </c>
    </row>
    <row r="846" spans="1:3">
      <c r="A846" t="s">
        <v>2514</v>
      </c>
      <c r="B846">
        <v>0</v>
      </c>
      <c r="C846" t="s">
        <v>4844</v>
      </c>
    </row>
    <row r="847" spans="1:3">
      <c r="A847" t="s">
        <v>2905</v>
      </c>
      <c r="B847">
        <v>0</v>
      </c>
      <c r="C847" t="s">
        <v>4844</v>
      </c>
    </row>
    <row r="848" spans="1:3">
      <c r="A848" t="s">
        <v>593</v>
      </c>
      <c r="B848">
        <v>0</v>
      </c>
      <c r="C848" t="s">
        <v>4844</v>
      </c>
    </row>
    <row r="849" spans="1:3">
      <c r="A849" t="s">
        <v>3452</v>
      </c>
      <c r="B849">
        <v>94</v>
      </c>
      <c r="C849" t="s">
        <v>4844</v>
      </c>
    </row>
    <row r="850" spans="1:3">
      <c r="A850" t="s">
        <v>1432</v>
      </c>
      <c r="B850">
        <v>3</v>
      </c>
      <c r="C850" t="s">
        <v>4844</v>
      </c>
    </row>
    <row r="851" spans="1:3">
      <c r="A851" t="s">
        <v>3268</v>
      </c>
      <c r="B851">
        <v>0</v>
      </c>
      <c r="C851" t="s">
        <v>4844</v>
      </c>
    </row>
    <row r="852" spans="1:3">
      <c r="A852" t="s">
        <v>3311</v>
      </c>
      <c r="B852">
        <v>475</v>
      </c>
      <c r="C852" t="s">
        <v>4844</v>
      </c>
    </row>
    <row r="853" spans="1:3">
      <c r="A853" t="s">
        <v>2961</v>
      </c>
      <c r="B853">
        <v>51</v>
      </c>
      <c r="C853" t="s">
        <v>4844</v>
      </c>
    </row>
    <row r="854" spans="1:3">
      <c r="A854" t="s">
        <v>3005</v>
      </c>
      <c r="B854">
        <v>2</v>
      </c>
      <c r="C854" t="s">
        <v>4844</v>
      </c>
    </row>
    <row r="855" spans="1:3">
      <c r="A855" t="s">
        <v>1060</v>
      </c>
      <c r="B855">
        <v>106</v>
      </c>
      <c r="C855" t="s">
        <v>4844</v>
      </c>
    </row>
    <row r="856" spans="1:3">
      <c r="A856" t="s">
        <v>1072</v>
      </c>
      <c r="B856">
        <v>123</v>
      </c>
      <c r="C856" t="s">
        <v>4844</v>
      </c>
    </row>
    <row r="857" spans="1:3">
      <c r="A857" t="s">
        <v>3391</v>
      </c>
      <c r="B857">
        <v>109</v>
      </c>
      <c r="C857" t="s">
        <v>4844</v>
      </c>
    </row>
    <row r="858" spans="1:3">
      <c r="A858" t="s">
        <v>3414</v>
      </c>
      <c r="B858">
        <v>0</v>
      </c>
      <c r="C858" t="s">
        <v>4844</v>
      </c>
    </row>
    <row r="859" spans="1:3">
      <c r="A859" t="s">
        <v>1084</v>
      </c>
      <c r="B859">
        <v>0</v>
      </c>
      <c r="C859" t="s">
        <v>4844</v>
      </c>
    </row>
    <row r="860" spans="1:3">
      <c r="A860" t="s">
        <v>1934</v>
      </c>
      <c r="B860">
        <v>0</v>
      </c>
      <c r="C860" t="s">
        <v>4844</v>
      </c>
    </row>
    <row r="861" spans="1:3">
      <c r="A861" t="s">
        <v>1937</v>
      </c>
      <c r="B861">
        <v>0</v>
      </c>
      <c r="C861" t="s">
        <v>4844</v>
      </c>
    </row>
    <row r="862" spans="1:3">
      <c r="A862" t="s">
        <v>440</v>
      </c>
      <c r="B862">
        <v>0</v>
      </c>
      <c r="C862" t="s">
        <v>4844</v>
      </c>
    </row>
    <row r="863" spans="1:3">
      <c r="A863" t="s">
        <v>434</v>
      </c>
      <c r="B863">
        <v>24796</v>
      </c>
      <c r="C863" t="s">
        <v>4844</v>
      </c>
    </row>
    <row r="864" spans="1:3">
      <c r="A864" t="s">
        <v>1191</v>
      </c>
      <c r="B864">
        <v>0</v>
      </c>
      <c r="C864" t="s">
        <v>4844</v>
      </c>
    </row>
    <row r="865" spans="1:3">
      <c r="A865" t="s">
        <v>3996</v>
      </c>
      <c r="B865">
        <v>0</v>
      </c>
      <c r="C865" t="s">
        <v>4844</v>
      </c>
    </row>
    <row r="866" spans="1:3">
      <c r="A866" t="s">
        <v>234</v>
      </c>
      <c r="B866">
        <v>147</v>
      </c>
      <c r="C866" t="s">
        <v>4844</v>
      </c>
    </row>
    <row r="867" spans="1:3">
      <c r="A867" t="s">
        <v>1675</v>
      </c>
      <c r="B867">
        <v>11</v>
      </c>
      <c r="C867" t="s">
        <v>4844</v>
      </c>
    </row>
    <row r="868" spans="1:3">
      <c r="A868" t="s">
        <v>2887</v>
      </c>
      <c r="B868">
        <v>6</v>
      </c>
      <c r="C868" t="s">
        <v>4844</v>
      </c>
    </row>
    <row r="869" spans="1:3">
      <c r="A869" t="s">
        <v>2896</v>
      </c>
      <c r="B869">
        <v>0</v>
      </c>
      <c r="C869" t="s">
        <v>4844</v>
      </c>
    </row>
    <row r="870" spans="1:3">
      <c r="A870" t="s">
        <v>2911</v>
      </c>
      <c r="B870">
        <v>93</v>
      </c>
      <c r="C870" t="s">
        <v>4844</v>
      </c>
    </row>
    <row r="871" spans="1:3">
      <c r="A871" t="s">
        <v>3010</v>
      </c>
      <c r="B871">
        <v>42</v>
      </c>
      <c r="C871" t="s">
        <v>4844</v>
      </c>
    </row>
    <row r="872" spans="1:3">
      <c r="A872" t="s">
        <v>3323</v>
      </c>
      <c r="B872">
        <v>584</v>
      </c>
      <c r="C872" t="s">
        <v>4844</v>
      </c>
    </row>
    <row r="873" spans="1:3">
      <c r="A873" t="s">
        <v>4604</v>
      </c>
      <c r="B873">
        <v>19</v>
      </c>
      <c r="C873" t="s">
        <v>4844</v>
      </c>
    </row>
    <row r="874" spans="1:3">
      <c r="A874" t="s">
        <v>3923</v>
      </c>
      <c r="B874">
        <v>142</v>
      </c>
      <c r="C874" t="s">
        <v>4844</v>
      </c>
    </row>
    <row r="875" spans="1:3">
      <c r="A875" t="s">
        <v>3737</v>
      </c>
      <c r="B875">
        <v>87</v>
      </c>
      <c r="C875" t="s">
        <v>4844</v>
      </c>
    </row>
    <row r="876" spans="1:3">
      <c r="A876" t="s">
        <v>4247</v>
      </c>
      <c r="B876">
        <v>96</v>
      </c>
      <c r="C876" t="s">
        <v>4844</v>
      </c>
    </row>
    <row r="877" spans="1:3">
      <c r="A877" t="s">
        <v>4384</v>
      </c>
      <c r="B877">
        <v>963</v>
      </c>
      <c r="C877" t="s">
        <v>4844</v>
      </c>
    </row>
    <row r="878" spans="1:3">
      <c r="A878" t="s">
        <v>4553</v>
      </c>
      <c r="B878">
        <v>0</v>
      </c>
      <c r="C878" t="s">
        <v>4844</v>
      </c>
    </row>
    <row r="879" spans="1:3">
      <c r="A879" t="s">
        <v>4686</v>
      </c>
      <c r="B879">
        <v>46</v>
      </c>
      <c r="C879" t="s">
        <v>4844</v>
      </c>
    </row>
    <row r="880" spans="1:3">
      <c r="A880" t="s">
        <v>4772</v>
      </c>
      <c r="B880">
        <v>0</v>
      </c>
      <c r="C880" t="s">
        <v>4844</v>
      </c>
    </row>
    <row r="881" spans="1:3">
      <c r="A881" t="s">
        <v>4376</v>
      </c>
      <c r="B881">
        <v>0</v>
      </c>
      <c r="C881" t="s">
        <v>4844</v>
      </c>
    </row>
    <row r="882" spans="1:3">
      <c r="A882" t="s">
        <v>1672</v>
      </c>
      <c r="B882">
        <v>57</v>
      </c>
      <c r="C882" t="s">
        <v>4844</v>
      </c>
    </row>
    <row r="883" spans="1:3">
      <c r="A883" t="s">
        <v>3286</v>
      </c>
      <c r="B883">
        <v>0</v>
      </c>
      <c r="C883" t="s">
        <v>4844</v>
      </c>
    </row>
    <row r="884" spans="1:3">
      <c r="A884" t="s">
        <v>3271</v>
      </c>
      <c r="B884">
        <v>0</v>
      </c>
      <c r="C884" t="s">
        <v>4844</v>
      </c>
    </row>
    <row r="885" spans="1:3">
      <c r="A885" t="s">
        <v>2540</v>
      </c>
      <c r="B885">
        <v>615</v>
      </c>
      <c r="C885" t="s">
        <v>4844</v>
      </c>
    </row>
    <row r="886" spans="1:3">
      <c r="A886" t="s">
        <v>3274</v>
      </c>
      <c r="B886">
        <v>0</v>
      </c>
      <c r="C886" t="s">
        <v>4844</v>
      </c>
    </row>
    <row r="887" spans="1:3">
      <c r="A887" t="s">
        <v>4367</v>
      </c>
      <c r="B887">
        <v>699</v>
      </c>
      <c r="C887" t="s">
        <v>4844</v>
      </c>
    </row>
    <row r="888" spans="1:3">
      <c r="A888" t="s">
        <v>4683</v>
      </c>
      <c r="B888">
        <v>1152</v>
      </c>
      <c r="C888" t="s">
        <v>4844</v>
      </c>
    </row>
    <row r="889" spans="1:3">
      <c r="A889" t="s">
        <v>4627</v>
      </c>
      <c r="B889">
        <v>0</v>
      </c>
      <c r="C889" t="s">
        <v>4844</v>
      </c>
    </row>
    <row r="890" spans="1:3">
      <c r="A890" t="s">
        <v>2471</v>
      </c>
      <c r="B890">
        <v>107</v>
      </c>
      <c r="C890" t="s">
        <v>4844</v>
      </c>
    </row>
    <row r="891" spans="1:3">
      <c r="A891" t="s">
        <v>3338</v>
      </c>
      <c r="B891">
        <v>59</v>
      </c>
      <c r="C891" t="s">
        <v>4844</v>
      </c>
    </row>
    <row r="892" spans="1:3">
      <c r="A892" t="s">
        <v>3332</v>
      </c>
      <c r="B892">
        <v>573</v>
      </c>
      <c r="C892" t="s">
        <v>4844</v>
      </c>
    </row>
    <row r="893" spans="1:3">
      <c r="A893" t="s">
        <v>3335</v>
      </c>
      <c r="B893">
        <v>457</v>
      </c>
      <c r="C893" t="s">
        <v>4844</v>
      </c>
    </row>
    <row r="894" spans="1:3">
      <c r="A894" t="s">
        <v>252</v>
      </c>
      <c r="B894">
        <v>262</v>
      </c>
      <c r="C894" t="s">
        <v>4844</v>
      </c>
    </row>
    <row r="895" spans="1:3">
      <c r="A895" t="s">
        <v>551</v>
      </c>
      <c r="B895">
        <v>28</v>
      </c>
      <c r="C895" t="s">
        <v>4844</v>
      </c>
    </row>
    <row r="896" spans="1:3">
      <c r="A896" t="s">
        <v>3051</v>
      </c>
      <c r="B896">
        <v>0</v>
      </c>
      <c r="C896" t="s">
        <v>4844</v>
      </c>
    </row>
    <row r="897" spans="1:3">
      <c r="A897" t="s">
        <v>3969</v>
      </c>
      <c r="B897">
        <v>25</v>
      </c>
      <c r="C897" t="s">
        <v>4844</v>
      </c>
    </row>
    <row r="898" spans="1:3">
      <c r="A898" t="s">
        <v>3966</v>
      </c>
      <c r="B898">
        <v>442</v>
      </c>
      <c r="C898" t="s">
        <v>4844</v>
      </c>
    </row>
    <row r="899" spans="1:3">
      <c r="A899" t="s">
        <v>3347</v>
      </c>
      <c r="B899">
        <v>237</v>
      </c>
      <c r="C899" t="s">
        <v>4844</v>
      </c>
    </row>
    <row r="900" spans="1:3">
      <c r="A900" t="s">
        <v>3353</v>
      </c>
      <c r="B900">
        <v>129</v>
      </c>
      <c r="C900" t="s">
        <v>4844</v>
      </c>
    </row>
    <row r="901" spans="1:3">
      <c r="A901" t="s">
        <v>3514</v>
      </c>
      <c r="B901">
        <v>0</v>
      </c>
      <c r="C901" t="s">
        <v>4844</v>
      </c>
    </row>
    <row r="902" spans="1:3">
      <c r="A902" t="s">
        <v>4636</v>
      </c>
      <c r="B902">
        <v>0</v>
      </c>
      <c r="C902" t="s">
        <v>4844</v>
      </c>
    </row>
    <row r="903" spans="1:3">
      <c r="A903" t="s">
        <v>2322</v>
      </c>
      <c r="B903">
        <v>801</v>
      </c>
      <c r="C903" t="s">
        <v>4844</v>
      </c>
    </row>
    <row r="904" spans="1:3">
      <c r="A904" t="s">
        <v>2023</v>
      </c>
      <c r="B904">
        <v>0</v>
      </c>
      <c r="C904" t="s">
        <v>4844</v>
      </c>
    </row>
    <row r="905" spans="1:3">
      <c r="A905" t="s">
        <v>1722</v>
      </c>
      <c r="B905">
        <v>27</v>
      </c>
      <c r="C905" t="s">
        <v>4844</v>
      </c>
    </row>
    <row r="906" spans="1:3">
      <c r="A906" t="s">
        <v>1066</v>
      </c>
      <c r="B906">
        <v>458</v>
      </c>
      <c r="C906" t="s">
        <v>4844</v>
      </c>
    </row>
    <row r="907" spans="1:3">
      <c r="A907" t="s">
        <v>2528</v>
      </c>
      <c r="B907">
        <v>44</v>
      </c>
      <c r="C907" t="s">
        <v>4844</v>
      </c>
    </row>
    <row r="908" spans="1:3">
      <c r="A908" t="s">
        <v>2815</v>
      </c>
      <c r="B908">
        <v>0</v>
      </c>
      <c r="C908" t="s">
        <v>4844</v>
      </c>
    </row>
    <row r="909" spans="1:3">
      <c r="A909" t="s">
        <v>3048</v>
      </c>
      <c r="B909">
        <v>26</v>
      </c>
      <c r="C909" t="s">
        <v>4844</v>
      </c>
    </row>
    <row r="910" spans="1:3">
      <c r="A910" t="s">
        <v>3070</v>
      </c>
      <c r="B910">
        <v>21</v>
      </c>
      <c r="C910" t="s">
        <v>4844</v>
      </c>
    </row>
    <row r="911" spans="1:3">
      <c r="A911" t="s">
        <v>4116</v>
      </c>
      <c r="B911">
        <v>0</v>
      </c>
      <c r="C911" t="s">
        <v>4844</v>
      </c>
    </row>
    <row r="912" spans="1:3">
      <c r="A912" t="s">
        <v>3408</v>
      </c>
      <c r="B912">
        <v>0</v>
      </c>
      <c r="C912" t="s">
        <v>4844</v>
      </c>
    </row>
    <row r="913" spans="1:3">
      <c r="A913" t="s">
        <v>912</v>
      </c>
      <c r="B913">
        <v>0</v>
      </c>
      <c r="C913" t="s">
        <v>4844</v>
      </c>
    </row>
    <row r="914" spans="1:3">
      <c r="A914" t="s">
        <v>2732</v>
      </c>
      <c r="B914">
        <v>0</v>
      </c>
      <c r="C914" t="s">
        <v>4844</v>
      </c>
    </row>
    <row r="915" spans="1:3">
      <c r="A915" t="s">
        <v>3505</v>
      </c>
      <c r="B915">
        <v>0</v>
      </c>
      <c r="C915" t="s">
        <v>4844</v>
      </c>
    </row>
    <row r="916" spans="1:3">
      <c r="A916" t="s">
        <v>2902</v>
      </c>
      <c r="B916">
        <v>120</v>
      </c>
      <c r="C916" t="s">
        <v>4844</v>
      </c>
    </row>
    <row r="917" spans="1:3">
      <c r="A917" t="s">
        <v>1108</v>
      </c>
      <c r="B917">
        <v>0</v>
      </c>
      <c r="C917" t="s">
        <v>4844</v>
      </c>
    </row>
    <row r="918" spans="1:3">
      <c r="A918" t="s">
        <v>3280</v>
      </c>
      <c r="B918">
        <v>0</v>
      </c>
      <c r="C918" t="s">
        <v>4844</v>
      </c>
    </row>
    <row r="919" spans="1:3">
      <c r="A919" t="s">
        <v>3326</v>
      </c>
      <c r="B919">
        <v>0</v>
      </c>
      <c r="C919" t="s">
        <v>4844</v>
      </c>
    </row>
    <row r="920" spans="1:3">
      <c r="A920" t="s">
        <v>3329</v>
      </c>
      <c r="B920">
        <v>0</v>
      </c>
      <c r="C920" t="s">
        <v>4844</v>
      </c>
    </row>
    <row r="921" spans="1:3">
      <c r="A921" t="s">
        <v>4358</v>
      </c>
      <c r="B921">
        <v>0</v>
      </c>
      <c r="C921" t="s">
        <v>4844</v>
      </c>
    </row>
    <row r="922" spans="1:3">
      <c r="A922" t="s">
        <v>323</v>
      </c>
      <c r="B922">
        <v>0</v>
      </c>
      <c r="C922" t="s">
        <v>4844</v>
      </c>
    </row>
    <row r="923" spans="1:3">
      <c r="A923" t="s">
        <v>554</v>
      </c>
      <c r="B923">
        <v>50</v>
      </c>
      <c r="C923" t="s">
        <v>4844</v>
      </c>
    </row>
    <row r="924" spans="1:3">
      <c r="A924" t="s">
        <v>2000</v>
      </c>
      <c r="B924">
        <v>0</v>
      </c>
      <c r="C924" t="s">
        <v>4844</v>
      </c>
    </row>
    <row r="925" spans="1:3">
      <c r="A925" t="s">
        <v>3082</v>
      </c>
      <c r="B925">
        <v>0</v>
      </c>
      <c r="C925" t="s">
        <v>4844</v>
      </c>
    </row>
    <row r="926" spans="1:3">
      <c r="A926" t="s">
        <v>3466</v>
      </c>
      <c r="B926">
        <v>0</v>
      </c>
      <c r="C926" t="s">
        <v>4844</v>
      </c>
    </row>
    <row r="927" spans="1:3">
      <c r="A927" t="s">
        <v>2074</v>
      </c>
      <c r="B927">
        <v>26</v>
      </c>
      <c r="C927" t="s">
        <v>4844</v>
      </c>
    </row>
    <row r="928" spans="1:3">
      <c r="A928" t="s">
        <v>2908</v>
      </c>
      <c r="B928">
        <v>0</v>
      </c>
      <c r="C928" t="s">
        <v>4844</v>
      </c>
    </row>
    <row r="929" spans="1:3">
      <c r="A929" t="s">
        <v>2738</v>
      </c>
      <c r="B929">
        <v>0</v>
      </c>
      <c r="C929" t="s">
        <v>4844</v>
      </c>
    </row>
    <row r="930" spans="1:3">
      <c r="A930" t="s">
        <v>4074</v>
      </c>
      <c r="B930">
        <v>0</v>
      </c>
      <c r="C930" t="s">
        <v>4844</v>
      </c>
    </row>
    <row r="931" spans="1:3">
      <c r="A931" t="s">
        <v>612</v>
      </c>
      <c r="B931">
        <v>7</v>
      </c>
      <c r="C931" t="s">
        <v>4844</v>
      </c>
    </row>
    <row r="932" spans="1:3">
      <c r="A932" t="s">
        <v>873</v>
      </c>
      <c r="B932">
        <v>0</v>
      </c>
      <c r="C932" t="s">
        <v>4844</v>
      </c>
    </row>
    <row r="933" spans="1:3">
      <c r="A933" t="s">
        <v>2741</v>
      </c>
      <c r="B933">
        <v>0</v>
      </c>
      <c r="C933" t="s">
        <v>4844</v>
      </c>
    </row>
    <row r="934" spans="1:3">
      <c r="A934" t="s">
        <v>4410</v>
      </c>
      <c r="B934">
        <v>0</v>
      </c>
      <c r="C934" t="s">
        <v>4844</v>
      </c>
    </row>
    <row r="935" spans="1:3">
      <c r="A935" t="s">
        <v>4407</v>
      </c>
      <c r="B935">
        <v>0</v>
      </c>
      <c r="C935" t="s">
        <v>4844</v>
      </c>
    </row>
    <row r="936" spans="1:3">
      <c r="A936" t="s">
        <v>4364</v>
      </c>
      <c r="B936">
        <v>0</v>
      </c>
      <c r="C936" t="s">
        <v>4844</v>
      </c>
    </row>
    <row r="937" spans="1:3">
      <c r="A937" t="s">
        <v>4527</v>
      </c>
      <c r="B937">
        <v>0</v>
      </c>
      <c r="C937" t="s">
        <v>4844</v>
      </c>
    </row>
    <row r="938" spans="1:3">
      <c r="A938" t="s">
        <v>761</v>
      </c>
      <c r="B938">
        <v>0</v>
      </c>
      <c r="C938" t="s">
        <v>4844</v>
      </c>
    </row>
    <row r="939" spans="1:3">
      <c r="A939" t="s">
        <v>1078</v>
      </c>
      <c r="B939">
        <v>0</v>
      </c>
      <c r="C939" t="s">
        <v>4844</v>
      </c>
    </row>
    <row r="940" spans="1:3">
      <c r="A940" t="s">
        <v>1081</v>
      </c>
      <c r="B940">
        <v>0</v>
      </c>
      <c r="C940" t="s">
        <v>4844</v>
      </c>
    </row>
    <row r="941" spans="1:3">
      <c r="A941" t="s">
        <v>1563</v>
      </c>
      <c r="B941">
        <v>0</v>
      </c>
      <c r="C941" t="s">
        <v>4844</v>
      </c>
    </row>
    <row r="942" spans="1:3">
      <c r="A942" t="s">
        <v>2412</v>
      </c>
      <c r="B942">
        <v>12300</v>
      </c>
      <c r="C942" t="s">
        <v>4844</v>
      </c>
    </row>
    <row r="943" spans="1:3">
      <c r="A943" t="s">
        <v>1575</v>
      </c>
      <c r="B943">
        <v>0</v>
      </c>
      <c r="C943" t="s">
        <v>4844</v>
      </c>
    </row>
    <row r="944" spans="1:3">
      <c r="A944" t="s">
        <v>3106</v>
      </c>
      <c r="B944">
        <v>0</v>
      </c>
      <c r="C944" t="s">
        <v>4844</v>
      </c>
    </row>
    <row r="945" spans="1:3">
      <c r="A945" t="s">
        <v>590</v>
      </c>
      <c r="B945">
        <v>0</v>
      </c>
      <c r="C945" t="s">
        <v>4844</v>
      </c>
    </row>
    <row r="946" spans="1:3">
      <c r="A946" t="s">
        <v>755</v>
      </c>
      <c r="B946">
        <v>0</v>
      </c>
      <c r="C946" t="s">
        <v>4844</v>
      </c>
    </row>
    <row r="947" spans="1:3">
      <c r="A947" t="s">
        <v>725</v>
      </c>
      <c r="B947">
        <v>0</v>
      </c>
      <c r="C947" t="s">
        <v>4844</v>
      </c>
    </row>
    <row r="948" spans="1:3">
      <c r="A948" t="s">
        <v>859</v>
      </c>
      <c r="B948">
        <v>0</v>
      </c>
      <c r="C948" t="s">
        <v>4844</v>
      </c>
    </row>
    <row r="949" spans="1:3">
      <c r="A949" t="s">
        <v>2726</v>
      </c>
      <c r="B949">
        <v>0</v>
      </c>
      <c r="C949" t="s">
        <v>4844</v>
      </c>
    </row>
    <row r="950" spans="1:3">
      <c r="A950" t="s">
        <v>2543</v>
      </c>
      <c r="B950">
        <v>127</v>
      </c>
      <c r="C950" t="s">
        <v>4844</v>
      </c>
    </row>
    <row r="951" spans="1:3">
      <c r="A951" t="s">
        <v>1111</v>
      </c>
      <c r="B951">
        <v>0</v>
      </c>
      <c r="C951" t="s">
        <v>4844</v>
      </c>
    </row>
    <row r="952" spans="1:3">
      <c r="A952" t="s">
        <v>1114</v>
      </c>
      <c r="B952">
        <v>10</v>
      </c>
      <c r="C952" t="s">
        <v>4844</v>
      </c>
    </row>
    <row r="953" spans="1:3">
      <c r="A953" t="s">
        <v>1630</v>
      </c>
      <c r="B953">
        <v>0</v>
      </c>
      <c r="C953" t="s">
        <v>4844</v>
      </c>
    </row>
    <row r="954" spans="1:3">
      <c r="A954" t="s">
        <v>569</v>
      </c>
      <c r="B954">
        <v>767</v>
      </c>
      <c r="C954" t="s">
        <v>4844</v>
      </c>
    </row>
    <row r="955" spans="1:3">
      <c r="A955" t="s">
        <v>1328</v>
      </c>
      <c r="B955">
        <v>0</v>
      </c>
      <c r="C955" t="s">
        <v>4844</v>
      </c>
    </row>
    <row r="956" spans="1:3">
      <c r="A956" t="s">
        <v>1814</v>
      </c>
      <c r="B956">
        <v>700</v>
      </c>
      <c r="C956" t="s">
        <v>4844</v>
      </c>
    </row>
    <row r="957" spans="1:3">
      <c r="A957" t="s">
        <v>4436</v>
      </c>
      <c r="B957">
        <v>84</v>
      </c>
      <c r="C957" t="s">
        <v>4844</v>
      </c>
    </row>
    <row r="958" spans="1:3">
      <c r="A958" t="s">
        <v>941</v>
      </c>
      <c r="B958">
        <v>0</v>
      </c>
      <c r="C958" t="s">
        <v>4844</v>
      </c>
    </row>
    <row r="959" spans="1:3">
      <c r="A959" t="s">
        <v>4269</v>
      </c>
      <c r="B959">
        <v>0</v>
      </c>
      <c r="C959" t="s">
        <v>4844</v>
      </c>
    </row>
    <row r="960" spans="1:3">
      <c r="A960" t="s">
        <v>2735</v>
      </c>
      <c r="B960">
        <v>0</v>
      </c>
      <c r="C960" t="s">
        <v>4844</v>
      </c>
    </row>
    <row r="961" spans="1:3">
      <c r="A961" t="s">
        <v>2729</v>
      </c>
      <c r="B961">
        <v>0</v>
      </c>
      <c r="C961" t="s">
        <v>4844</v>
      </c>
    </row>
    <row r="962" spans="1:3">
      <c r="A962" t="s">
        <v>3053</v>
      </c>
      <c r="B962">
        <v>0</v>
      </c>
      <c r="C962" t="s">
        <v>4844</v>
      </c>
    </row>
    <row r="963" spans="1:3">
      <c r="A963" t="s">
        <v>3388</v>
      </c>
      <c r="B963">
        <v>0</v>
      </c>
      <c r="C963" t="s">
        <v>4844</v>
      </c>
    </row>
    <row r="964" spans="1:3">
      <c r="A964" t="s">
        <v>1493</v>
      </c>
      <c r="B964">
        <v>140</v>
      </c>
      <c r="C964" t="s">
        <v>4844</v>
      </c>
    </row>
    <row r="965" spans="1:3">
      <c r="A965" t="s">
        <v>404</v>
      </c>
      <c r="B965">
        <v>294</v>
      </c>
      <c r="C965" t="s">
        <v>4844</v>
      </c>
    </row>
    <row r="966" spans="1:3">
      <c r="A966" t="s">
        <v>2255</v>
      </c>
      <c r="B966">
        <v>0</v>
      </c>
      <c r="C966" t="s">
        <v>4844</v>
      </c>
    </row>
    <row r="967" spans="1:3">
      <c r="A967" t="s">
        <v>2692</v>
      </c>
      <c r="B967">
        <v>0</v>
      </c>
      <c r="C967" t="s">
        <v>4844</v>
      </c>
    </row>
    <row r="968" spans="1:3">
      <c r="A968" t="s">
        <v>126</v>
      </c>
      <c r="B968">
        <v>0</v>
      </c>
      <c r="C968" t="s">
        <v>4844</v>
      </c>
    </row>
    <row r="969" spans="1:3">
      <c r="A969" t="s">
        <v>123</v>
      </c>
      <c r="B969">
        <v>0</v>
      </c>
      <c r="C969" t="s">
        <v>4844</v>
      </c>
    </row>
    <row r="970" spans="1:3">
      <c r="A970" t="s">
        <v>2459</v>
      </c>
      <c r="B970">
        <v>25</v>
      </c>
      <c r="C970" t="s">
        <v>4844</v>
      </c>
    </row>
    <row r="971" spans="1:3">
      <c r="A971" t="s">
        <v>1087</v>
      </c>
      <c r="B971">
        <v>1</v>
      </c>
      <c r="C971" t="s">
        <v>4844</v>
      </c>
    </row>
    <row r="972" spans="1:3">
      <c r="A972" t="s">
        <v>1911</v>
      </c>
      <c r="B972">
        <v>1</v>
      </c>
      <c r="C972" t="s">
        <v>4844</v>
      </c>
    </row>
    <row r="973" spans="1:3">
      <c r="A973" t="s">
        <v>2080</v>
      </c>
      <c r="B973">
        <v>34</v>
      </c>
      <c r="C973" t="s">
        <v>4844</v>
      </c>
    </row>
    <row r="974" spans="1:3">
      <c r="A974" t="s">
        <v>2077</v>
      </c>
      <c r="B974">
        <v>140</v>
      </c>
      <c r="C974" t="s">
        <v>4844</v>
      </c>
    </row>
    <row r="975" spans="1:3">
      <c r="A975" t="s">
        <v>2597</v>
      </c>
      <c r="B975">
        <v>0</v>
      </c>
      <c r="C975" t="s">
        <v>4844</v>
      </c>
    </row>
    <row r="976" spans="1:3">
      <c r="A976" t="s">
        <v>3168</v>
      </c>
      <c r="B976">
        <v>0</v>
      </c>
      <c r="C976" t="s">
        <v>4844</v>
      </c>
    </row>
    <row r="977" spans="1:3">
      <c r="A977" t="s">
        <v>4680</v>
      </c>
      <c r="B977">
        <v>0</v>
      </c>
      <c r="C977" t="s">
        <v>4844</v>
      </c>
    </row>
    <row r="978" spans="1:3">
      <c r="A978" t="s">
        <v>4674</v>
      </c>
      <c r="B978">
        <v>0</v>
      </c>
      <c r="C978" t="s">
        <v>4844</v>
      </c>
    </row>
    <row r="979" spans="1:3">
      <c r="A979" t="s">
        <v>1997</v>
      </c>
      <c r="B979">
        <v>446</v>
      </c>
      <c r="C979" t="s">
        <v>4844</v>
      </c>
    </row>
    <row r="980" spans="1:3">
      <c r="A980" t="s">
        <v>1678</v>
      </c>
      <c r="B980">
        <v>0</v>
      </c>
      <c r="C980" t="s">
        <v>4844</v>
      </c>
    </row>
    <row r="981" spans="1:3">
      <c r="A981" t="s">
        <v>4457</v>
      </c>
      <c r="B981">
        <v>0</v>
      </c>
      <c r="C981" t="s">
        <v>4844</v>
      </c>
    </row>
    <row r="982" spans="1:3">
      <c r="A982" t="s">
        <v>4462</v>
      </c>
      <c r="B982">
        <v>0</v>
      </c>
      <c r="C982" t="s">
        <v>4844</v>
      </c>
    </row>
    <row r="983" spans="1:3">
      <c r="A983" t="s">
        <v>4654</v>
      </c>
      <c r="B983">
        <v>0</v>
      </c>
      <c r="C983" t="s">
        <v>4844</v>
      </c>
    </row>
    <row r="984" spans="1:3">
      <c r="A984" t="s">
        <v>2406</v>
      </c>
      <c r="B984">
        <v>0</v>
      </c>
      <c r="C984" t="s">
        <v>4844</v>
      </c>
    </row>
    <row r="985" spans="1:3">
      <c r="A985" t="s">
        <v>2160</v>
      </c>
      <c r="B985">
        <v>100</v>
      </c>
      <c r="C985" t="s">
        <v>4844</v>
      </c>
    </row>
    <row r="986" spans="1:3">
      <c r="A986" t="s">
        <v>2612</v>
      </c>
      <c r="B986">
        <v>0</v>
      </c>
      <c r="C986" t="s">
        <v>4844</v>
      </c>
    </row>
    <row r="987" spans="1:3">
      <c r="A987" t="s">
        <v>1636</v>
      </c>
      <c r="B987">
        <v>0</v>
      </c>
      <c r="C987" t="s">
        <v>4844</v>
      </c>
    </row>
    <row r="988" spans="1:3">
      <c r="A988" t="s">
        <v>758</v>
      </c>
      <c r="B988">
        <v>0</v>
      </c>
      <c r="C988" t="s">
        <v>4844</v>
      </c>
    </row>
    <row r="989" spans="1:3">
      <c r="A989" t="s">
        <v>1173</v>
      </c>
      <c r="B989">
        <v>0</v>
      </c>
      <c r="C989" t="s">
        <v>4844</v>
      </c>
    </row>
    <row r="990" spans="1:3">
      <c r="A990" t="s">
        <v>3928</v>
      </c>
      <c r="B990">
        <v>146</v>
      </c>
      <c r="C990" t="s">
        <v>4844</v>
      </c>
    </row>
    <row r="991" spans="1:3">
      <c r="A991" t="s">
        <v>2549</v>
      </c>
      <c r="B991">
        <v>5</v>
      </c>
      <c r="C991" t="s">
        <v>4844</v>
      </c>
    </row>
    <row r="992" spans="1:3">
      <c r="A992" t="s">
        <v>18</v>
      </c>
      <c r="B992">
        <v>0</v>
      </c>
      <c r="C992" t="s">
        <v>4844</v>
      </c>
    </row>
    <row r="993" spans="1:3">
      <c r="A993" t="s">
        <v>2552</v>
      </c>
      <c r="B993">
        <v>5</v>
      </c>
      <c r="C993" t="s">
        <v>4844</v>
      </c>
    </row>
    <row r="994" spans="1:3">
      <c r="A994" t="s">
        <v>2546</v>
      </c>
      <c r="B994">
        <v>5</v>
      </c>
      <c r="C994" t="s">
        <v>4844</v>
      </c>
    </row>
    <row r="995" spans="1:3">
      <c r="A995" t="s">
        <v>2940</v>
      </c>
      <c r="B995">
        <v>0</v>
      </c>
      <c r="C995" t="s">
        <v>4844</v>
      </c>
    </row>
    <row r="996" spans="1:3">
      <c r="A996" t="s">
        <v>4595</v>
      </c>
      <c r="B996">
        <v>0</v>
      </c>
      <c r="C996" t="s">
        <v>4844</v>
      </c>
    </row>
    <row r="997" spans="1:3">
      <c r="A997" t="s">
        <v>1203</v>
      </c>
      <c r="B997">
        <v>0</v>
      </c>
      <c r="C997" t="s">
        <v>4844</v>
      </c>
    </row>
    <row r="998" spans="1:3">
      <c r="A998" t="s">
        <v>1197</v>
      </c>
      <c r="B998">
        <v>0</v>
      </c>
      <c r="C998" t="s">
        <v>4844</v>
      </c>
    </row>
    <row r="999" spans="1:3">
      <c r="A999" t="s">
        <v>1940</v>
      </c>
      <c r="B999">
        <v>0</v>
      </c>
      <c r="C999" t="s">
        <v>4844</v>
      </c>
    </row>
    <row r="1000" spans="1:3">
      <c r="A1000" t="s">
        <v>4191</v>
      </c>
      <c r="B1000">
        <v>0</v>
      </c>
      <c r="C1000" t="s">
        <v>4844</v>
      </c>
    </row>
    <row r="1001" spans="1:3">
      <c r="A1001" t="s">
        <v>4193</v>
      </c>
      <c r="B1001">
        <v>0</v>
      </c>
      <c r="C1001" t="s">
        <v>4844</v>
      </c>
    </row>
    <row r="1002" spans="1:3">
      <c r="A1002" t="s">
        <v>4195</v>
      </c>
      <c r="B1002">
        <v>0</v>
      </c>
      <c r="C1002" t="s">
        <v>4844</v>
      </c>
    </row>
    <row r="1003" spans="1:3">
      <c r="A1003" t="s">
        <v>4128</v>
      </c>
      <c r="B1003">
        <v>0</v>
      </c>
      <c r="C1003" t="s">
        <v>4844</v>
      </c>
    </row>
    <row r="1004" spans="1:3">
      <c r="A1004" t="s">
        <v>4164</v>
      </c>
      <c r="B1004">
        <v>0</v>
      </c>
      <c r="C1004" t="s">
        <v>4844</v>
      </c>
    </row>
    <row r="1005" spans="1:3">
      <c r="A1005" t="s">
        <v>4161</v>
      </c>
      <c r="B1005">
        <v>0</v>
      </c>
      <c r="C1005" t="s">
        <v>4844</v>
      </c>
    </row>
    <row r="1006" spans="1:3">
      <c r="A1006" t="s">
        <v>1273</v>
      </c>
      <c r="B1006">
        <v>0</v>
      </c>
      <c r="C1006" t="s">
        <v>4844</v>
      </c>
    </row>
    <row r="1007" spans="1:3">
      <c r="A1007" t="s">
        <v>1276</v>
      </c>
      <c r="B1007">
        <v>20</v>
      </c>
      <c r="C1007" t="s">
        <v>4844</v>
      </c>
    </row>
    <row r="1008" spans="1:3">
      <c r="A1008" t="s">
        <v>1292</v>
      </c>
      <c r="B1008">
        <v>0</v>
      </c>
      <c r="C1008" t="s">
        <v>4844</v>
      </c>
    </row>
    <row r="1009" spans="1:3">
      <c r="A1009" t="s">
        <v>1295</v>
      </c>
      <c r="B1009">
        <v>0</v>
      </c>
      <c r="C1009" t="s">
        <v>4844</v>
      </c>
    </row>
    <row r="1010" spans="1:3">
      <c r="A1010" t="s">
        <v>1297</v>
      </c>
      <c r="B1010">
        <v>0</v>
      </c>
      <c r="C1010" t="s">
        <v>4844</v>
      </c>
    </row>
    <row r="1011" spans="1:3">
      <c r="A1011" t="s">
        <v>1892</v>
      </c>
      <c r="B1011">
        <v>0</v>
      </c>
      <c r="C1011" t="s">
        <v>4844</v>
      </c>
    </row>
    <row r="1012" spans="1:3">
      <c r="A1012" t="s">
        <v>1881</v>
      </c>
      <c r="B1012">
        <v>0</v>
      </c>
      <c r="C1012" t="s">
        <v>4844</v>
      </c>
    </row>
    <row r="1013" spans="1:3">
      <c r="A1013" t="s">
        <v>1870</v>
      </c>
      <c r="B1013">
        <v>0</v>
      </c>
      <c r="C1013" t="s">
        <v>4844</v>
      </c>
    </row>
    <row r="1014" spans="1:3">
      <c r="A1014" t="s">
        <v>1235</v>
      </c>
      <c r="B1014">
        <v>0</v>
      </c>
      <c r="C1014" t="s">
        <v>4844</v>
      </c>
    </row>
    <row r="1015" spans="1:3">
      <c r="A1015" t="s">
        <v>1237</v>
      </c>
      <c r="B1015">
        <v>0</v>
      </c>
      <c r="C1015" t="s">
        <v>4844</v>
      </c>
    </row>
    <row r="1016" spans="1:3">
      <c r="A1016" t="s">
        <v>1239</v>
      </c>
      <c r="B1016">
        <v>0</v>
      </c>
      <c r="C1016" t="s">
        <v>4844</v>
      </c>
    </row>
    <row r="1017" spans="1:3">
      <c r="A1017" t="s">
        <v>1264</v>
      </c>
      <c r="B1017">
        <v>0</v>
      </c>
      <c r="C1017" t="s">
        <v>4844</v>
      </c>
    </row>
    <row r="1018" spans="1:3">
      <c r="A1018" t="s">
        <v>1252</v>
      </c>
      <c r="B1018">
        <v>0</v>
      </c>
      <c r="C1018" t="s">
        <v>4844</v>
      </c>
    </row>
    <row r="1019" spans="1:3">
      <c r="A1019" t="s">
        <v>1254</v>
      </c>
      <c r="B1019">
        <v>0</v>
      </c>
      <c r="C1019" t="s">
        <v>4844</v>
      </c>
    </row>
    <row r="1020" spans="1:3">
      <c r="A1020" t="s">
        <v>1215</v>
      </c>
      <c r="B1020">
        <v>0</v>
      </c>
      <c r="C1020" t="s">
        <v>4844</v>
      </c>
    </row>
    <row r="1021" spans="1:3">
      <c r="A1021" t="s">
        <v>1218</v>
      </c>
      <c r="B1021">
        <v>0</v>
      </c>
      <c r="C1021" t="s">
        <v>4844</v>
      </c>
    </row>
    <row r="1022" spans="1:3">
      <c r="A1022" t="s">
        <v>1220</v>
      </c>
      <c r="B1022">
        <v>0</v>
      </c>
      <c r="C1022" t="s">
        <v>4844</v>
      </c>
    </row>
    <row r="1023" spans="1:3">
      <c r="A1023" t="s">
        <v>1591</v>
      </c>
      <c r="B1023">
        <v>119</v>
      </c>
      <c r="C1023" t="s">
        <v>4844</v>
      </c>
    </row>
    <row r="1024" spans="1:3">
      <c r="A1024" t="s">
        <v>1652</v>
      </c>
      <c r="B1024">
        <v>1973</v>
      </c>
      <c r="C1024" t="s">
        <v>4844</v>
      </c>
    </row>
    <row r="1025" spans="1:3">
      <c r="A1025" t="s">
        <v>1660</v>
      </c>
      <c r="B1025">
        <v>38</v>
      </c>
      <c r="C1025" t="s">
        <v>4844</v>
      </c>
    </row>
    <row r="1026" spans="1:3">
      <c r="A1026" t="s">
        <v>2371</v>
      </c>
      <c r="B1026">
        <v>0</v>
      </c>
      <c r="C1026" t="s">
        <v>4844</v>
      </c>
    </row>
    <row r="1027" spans="1:3">
      <c r="A1027" t="s">
        <v>2917</v>
      </c>
      <c r="B1027">
        <v>0</v>
      </c>
      <c r="C1027" t="s">
        <v>4844</v>
      </c>
    </row>
    <row r="1028" spans="1:3">
      <c r="A1028" t="s">
        <v>1724</v>
      </c>
      <c r="B1028">
        <v>68</v>
      </c>
      <c r="C1028" t="s">
        <v>4844</v>
      </c>
    </row>
    <row r="1029" spans="1:3">
      <c r="A1029" t="s">
        <v>1726</v>
      </c>
      <c r="B1029">
        <v>679</v>
      </c>
      <c r="C1029" t="s">
        <v>4844</v>
      </c>
    </row>
    <row r="1030" spans="1:3">
      <c r="A1030" t="s">
        <v>3115</v>
      </c>
      <c r="B1030">
        <v>0</v>
      </c>
      <c r="C1030" t="s">
        <v>4844</v>
      </c>
    </row>
    <row r="1031" spans="1:3">
      <c r="A1031" t="s">
        <v>4651</v>
      </c>
      <c r="B1031">
        <v>0</v>
      </c>
      <c r="C1031" t="s">
        <v>4844</v>
      </c>
    </row>
    <row r="1032" spans="1:3">
      <c r="A1032" t="s">
        <v>728</v>
      </c>
      <c r="B1032">
        <v>0</v>
      </c>
      <c r="C1032" t="s">
        <v>4844</v>
      </c>
    </row>
    <row r="1033" spans="1:3">
      <c r="A1033" t="s">
        <v>2723</v>
      </c>
      <c r="B1033">
        <v>829</v>
      </c>
      <c r="C1033" t="s">
        <v>4844</v>
      </c>
    </row>
    <row r="1034" spans="1:3">
      <c r="A1034" t="s">
        <v>3931</v>
      </c>
      <c r="B1034">
        <v>50</v>
      </c>
      <c r="C1034" t="s">
        <v>4844</v>
      </c>
    </row>
    <row r="1035" spans="1:3">
      <c r="A1035" t="s">
        <v>1669</v>
      </c>
      <c r="B1035">
        <v>0</v>
      </c>
      <c r="C1035" t="s">
        <v>4844</v>
      </c>
    </row>
    <row r="1036" spans="1:3">
      <c r="A1036" t="s">
        <v>4618</v>
      </c>
      <c r="B1036">
        <v>0</v>
      </c>
      <c r="C1036" t="s">
        <v>4844</v>
      </c>
    </row>
    <row r="1037" spans="1:3">
      <c r="A1037" t="s">
        <v>1455</v>
      </c>
      <c r="B1037">
        <v>0</v>
      </c>
      <c r="C1037" t="s">
        <v>4844</v>
      </c>
    </row>
    <row r="1038" spans="1:3">
      <c r="A1038" t="s">
        <v>2489</v>
      </c>
      <c r="B1038">
        <v>95</v>
      </c>
      <c r="C1038" t="s">
        <v>4844</v>
      </c>
    </row>
    <row r="1039" spans="1:3">
      <c r="A1039" t="s">
        <v>731</v>
      </c>
      <c r="B1039">
        <v>0</v>
      </c>
      <c r="C1039" t="s">
        <v>4844</v>
      </c>
    </row>
    <row r="1040" spans="1:3">
      <c r="A1040" t="s">
        <v>1389</v>
      </c>
      <c r="B1040">
        <v>0</v>
      </c>
      <c r="C1040" t="s">
        <v>4844</v>
      </c>
    </row>
    <row r="1041" spans="1:3">
      <c r="A1041" t="s">
        <v>4666</v>
      </c>
      <c r="B1041">
        <v>3820</v>
      </c>
      <c r="C1041" t="s">
        <v>4844</v>
      </c>
    </row>
    <row r="1042" spans="1:3">
      <c r="A1042" t="s">
        <v>120</v>
      </c>
      <c r="B1042">
        <v>0</v>
      </c>
      <c r="C1042" t="s">
        <v>4844</v>
      </c>
    </row>
    <row r="1043" spans="1:3">
      <c r="A1043" t="s">
        <v>431</v>
      </c>
      <c r="B1043">
        <v>0</v>
      </c>
      <c r="C1043" t="s">
        <v>4844</v>
      </c>
    </row>
    <row r="1044" spans="1:3">
      <c r="A1044" t="s">
        <v>2462</v>
      </c>
      <c r="B1044">
        <v>0</v>
      </c>
      <c r="C1044" t="s">
        <v>4844</v>
      </c>
    </row>
    <row r="1045" spans="1:3">
      <c r="A1045" t="s">
        <v>2200</v>
      </c>
      <c r="B1045">
        <v>500</v>
      </c>
      <c r="C1045" t="s">
        <v>4844</v>
      </c>
    </row>
    <row r="1046" spans="1:3">
      <c r="A1046" t="s">
        <v>968</v>
      </c>
      <c r="B1046">
        <v>0</v>
      </c>
      <c r="C1046" t="s">
        <v>4844</v>
      </c>
    </row>
    <row r="1047" spans="1:3">
      <c r="A1047" t="s">
        <v>1615</v>
      </c>
      <c r="B1047">
        <v>4495</v>
      </c>
      <c r="C1047" t="s">
        <v>4844</v>
      </c>
    </row>
    <row r="1048" spans="1:3">
      <c r="A1048" t="s">
        <v>1278</v>
      </c>
      <c r="B1048">
        <v>1</v>
      </c>
      <c r="C1048" t="s">
        <v>4844</v>
      </c>
    </row>
    <row r="1049" spans="1:3">
      <c r="A1049" t="s">
        <v>1900</v>
      </c>
      <c r="B1049">
        <v>0</v>
      </c>
      <c r="C1049" t="s">
        <v>4844</v>
      </c>
    </row>
    <row r="1050" spans="1:3">
      <c r="A1050" t="s">
        <v>1505</v>
      </c>
      <c r="B1050">
        <v>0</v>
      </c>
      <c r="C1050" t="s">
        <v>4844</v>
      </c>
    </row>
    <row r="1051" spans="1:3">
      <c r="A1051" t="s">
        <v>3943</v>
      </c>
      <c r="B1051">
        <v>0</v>
      </c>
      <c r="C1051" t="s">
        <v>4844</v>
      </c>
    </row>
    <row r="1052" spans="1:3">
      <c r="A1052" t="s">
        <v>93</v>
      </c>
      <c r="B1052">
        <v>0</v>
      </c>
      <c r="C1052" t="s">
        <v>4844</v>
      </c>
    </row>
    <row r="1053" spans="1:3">
      <c r="A1053" t="s">
        <v>4574</v>
      </c>
      <c r="B1053">
        <v>0</v>
      </c>
      <c r="C1053" t="s">
        <v>4844</v>
      </c>
    </row>
    <row r="1054" spans="1:3">
      <c r="A1054" t="s">
        <v>563</v>
      </c>
      <c r="B1054">
        <v>0</v>
      </c>
      <c r="C1054" t="s">
        <v>4844</v>
      </c>
    </row>
    <row r="1055" spans="1:3">
      <c r="A1055" t="s">
        <v>2026</v>
      </c>
      <c r="B1055">
        <v>1443</v>
      </c>
      <c r="C1055" t="s">
        <v>4844</v>
      </c>
    </row>
    <row r="1056" spans="1:3">
      <c r="A1056" t="s">
        <v>4571</v>
      </c>
      <c r="B1056">
        <v>0</v>
      </c>
      <c r="C1056" t="s">
        <v>4844</v>
      </c>
    </row>
    <row r="1057" spans="1:3">
      <c r="A1057" t="s">
        <v>2760</v>
      </c>
      <c r="B1057">
        <v>27</v>
      </c>
      <c r="C1057" t="s">
        <v>4844</v>
      </c>
    </row>
    <row r="1058" spans="1:3">
      <c r="A1058" t="s">
        <v>2763</v>
      </c>
      <c r="B1058">
        <v>80</v>
      </c>
      <c r="C1058" t="s">
        <v>4844</v>
      </c>
    </row>
    <row r="1059" spans="1:3">
      <c r="A1059" t="s">
        <v>3659</v>
      </c>
      <c r="B1059">
        <v>0</v>
      </c>
      <c r="C1059" t="s">
        <v>4844</v>
      </c>
    </row>
    <row r="1060" spans="1:3">
      <c r="A1060" t="s">
        <v>75</v>
      </c>
      <c r="B1060">
        <v>0</v>
      </c>
      <c r="C1060" t="s">
        <v>4844</v>
      </c>
    </row>
    <row r="1061" spans="1:3">
      <c r="A1061" t="s">
        <v>1129</v>
      </c>
      <c r="B1061">
        <v>312</v>
      </c>
      <c r="C1061" t="s">
        <v>4844</v>
      </c>
    </row>
    <row r="1062" spans="1:3">
      <c r="A1062" t="s">
        <v>980</v>
      </c>
      <c r="B1062">
        <v>0</v>
      </c>
      <c r="C1062" t="s">
        <v>4844</v>
      </c>
    </row>
    <row r="1063" spans="1:3">
      <c r="A1063" t="s">
        <v>1499</v>
      </c>
      <c r="B1063">
        <v>0</v>
      </c>
      <c r="C1063" t="s">
        <v>4844</v>
      </c>
    </row>
    <row r="1064" spans="1:3">
      <c r="A1064" t="s">
        <v>1928</v>
      </c>
      <c r="B1064">
        <v>0</v>
      </c>
      <c r="C1064" t="s">
        <v>4844</v>
      </c>
    </row>
    <row r="1065" spans="1:3">
      <c r="A1065" t="s">
        <v>1878</v>
      </c>
      <c r="B1065">
        <v>0</v>
      </c>
      <c r="C1065" t="s">
        <v>4844</v>
      </c>
    </row>
    <row r="1066" spans="1:3">
      <c r="A1066" t="s">
        <v>2047</v>
      </c>
      <c r="B1066">
        <v>0</v>
      </c>
      <c r="C1066" t="s">
        <v>4844</v>
      </c>
    </row>
    <row r="1067" spans="1:3">
      <c r="A1067" t="s">
        <v>974</v>
      </c>
      <c r="B1067">
        <v>0</v>
      </c>
      <c r="C1067" t="s">
        <v>4844</v>
      </c>
    </row>
    <row r="1068" spans="1:3">
      <c r="A1068" t="s">
        <v>965</v>
      </c>
      <c r="B1068">
        <v>0</v>
      </c>
      <c r="C1068" t="s">
        <v>4844</v>
      </c>
    </row>
    <row r="1069" spans="1:3">
      <c r="A1069" t="s">
        <v>4521</v>
      </c>
      <c r="B1069">
        <v>0</v>
      </c>
      <c r="C1069" t="s">
        <v>4844</v>
      </c>
    </row>
    <row r="1070" spans="1:3">
      <c r="A1070" t="s">
        <v>3647</v>
      </c>
      <c r="B1070">
        <v>0</v>
      </c>
      <c r="C1070" t="s">
        <v>4844</v>
      </c>
    </row>
    <row r="1071" spans="1:3">
      <c r="A1071" t="s">
        <v>3653</v>
      </c>
      <c r="B1071">
        <v>0</v>
      </c>
      <c r="C1071" t="s">
        <v>4844</v>
      </c>
    </row>
    <row r="1072" spans="1:3">
      <c r="A1072" t="s">
        <v>3100</v>
      </c>
      <c r="B1072">
        <v>0</v>
      </c>
      <c r="C1072" t="s">
        <v>4844</v>
      </c>
    </row>
    <row r="1073" spans="1:3">
      <c r="A1073" t="s">
        <v>3103</v>
      </c>
      <c r="B1073">
        <v>0</v>
      </c>
      <c r="C1073" t="s">
        <v>4844</v>
      </c>
    </row>
    <row r="1074" spans="1:3">
      <c r="A1074" t="s">
        <v>69</v>
      </c>
      <c r="B1074">
        <v>0</v>
      </c>
      <c r="C1074" t="s">
        <v>4844</v>
      </c>
    </row>
    <row r="1075" spans="1:3">
      <c r="A1075" t="s">
        <v>4786</v>
      </c>
      <c r="B1075">
        <v>0</v>
      </c>
      <c r="C1075" t="s">
        <v>4844</v>
      </c>
    </row>
    <row r="1076" spans="1:3">
      <c r="A1076" t="s">
        <v>983</v>
      </c>
      <c r="B1076">
        <v>0</v>
      </c>
      <c r="C1076" t="s">
        <v>4844</v>
      </c>
    </row>
    <row r="1077" spans="1:3">
      <c r="A1077" t="s">
        <v>1867</v>
      </c>
      <c r="B1077">
        <v>0</v>
      </c>
      <c r="C1077" t="s">
        <v>4844</v>
      </c>
    </row>
    <row r="1078" spans="1:3">
      <c r="A1078" t="s">
        <v>1875</v>
      </c>
      <c r="B1078">
        <v>0</v>
      </c>
      <c r="C1078" t="s">
        <v>4844</v>
      </c>
    </row>
    <row r="1079" spans="1:3">
      <c r="A1079" t="s">
        <v>1496</v>
      </c>
      <c r="B1079">
        <v>9</v>
      </c>
      <c r="C1079" t="s">
        <v>4844</v>
      </c>
    </row>
    <row r="1080" spans="1:3">
      <c r="A1080" t="s">
        <v>557</v>
      </c>
      <c r="B1080">
        <v>452</v>
      </c>
      <c r="C1080" t="s">
        <v>4844</v>
      </c>
    </row>
    <row r="1081" spans="1:3">
      <c r="A1081" t="s">
        <v>1027</v>
      </c>
      <c r="B1081">
        <v>0</v>
      </c>
      <c r="C1081" t="s">
        <v>4844</v>
      </c>
    </row>
    <row r="1082" spans="1:3">
      <c r="A1082" t="s">
        <v>1033</v>
      </c>
      <c r="B1082">
        <v>0</v>
      </c>
      <c r="C1082" t="s">
        <v>4844</v>
      </c>
    </row>
    <row r="1083" spans="1:3">
      <c r="A1083" t="s">
        <v>953</v>
      </c>
      <c r="B1083">
        <v>0</v>
      </c>
      <c r="C1083" t="s">
        <v>4844</v>
      </c>
    </row>
    <row r="1084" spans="1:3">
      <c r="A1084" t="s">
        <v>1358</v>
      </c>
      <c r="B1084">
        <v>0</v>
      </c>
      <c r="C1084" t="s">
        <v>4844</v>
      </c>
    </row>
    <row r="1085" spans="1:3">
      <c r="A1085" t="s">
        <v>1361</v>
      </c>
      <c r="B1085">
        <v>0</v>
      </c>
      <c r="C1085" t="s">
        <v>4844</v>
      </c>
    </row>
    <row r="1086" spans="1:3">
      <c r="A1086" t="s">
        <v>4326</v>
      </c>
      <c r="B1086">
        <v>0</v>
      </c>
      <c r="C1086" t="s">
        <v>4844</v>
      </c>
    </row>
    <row r="1087" spans="1:3">
      <c r="A1087" t="s">
        <v>2654</v>
      </c>
      <c r="B1087">
        <v>158</v>
      </c>
      <c r="C1087" t="s">
        <v>4844</v>
      </c>
    </row>
    <row r="1088" spans="1:3">
      <c r="A1088" t="s">
        <v>167</v>
      </c>
      <c r="B1088">
        <v>0</v>
      </c>
      <c r="C1088" t="s">
        <v>4844</v>
      </c>
    </row>
    <row r="1089" spans="1:3">
      <c r="A1089" t="s">
        <v>3644</v>
      </c>
      <c r="B1089">
        <v>0</v>
      </c>
      <c r="C1089" t="s">
        <v>4844</v>
      </c>
    </row>
    <row r="1090" spans="1:3">
      <c r="A1090" t="s">
        <v>1837</v>
      </c>
      <c r="B1090">
        <v>0</v>
      </c>
      <c r="C1090" t="s">
        <v>4844</v>
      </c>
    </row>
    <row r="1091" spans="1:3">
      <c r="A1091" t="s">
        <v>3085</v>
      </c>
      <c r="B1091">
        <v>0</v>
      </c>
      <c r="C1091" t="s">
        <v>4844</v>
      </c>
    </row>
    <row r="1092" spans="1:3">
      <c r="A1092" t="s">
        <v>2534</v>
      </c>
      <c r="B1092">
        <v>0</v>
      </c>
      <c r="C1092" t="s">
        <v>4844</v>
      </c>
    </row>
    <row r="1093" spans="1:3">
      <c r="A1093" t="s">
        <v>1030</v>
      </c>
      <c r="B1093">
        <v>0</v>
      </c>
      <c r="C1093" t="s">
        <v>4844</v>
      </c>
    </row>
    <row r="1094" spans="1:3">
      <c r="A1094" t="s">
        <v>2937</v>
      </c>
      <c r="B1094">
        <v>0</v>
      </c>
      <c r="C1094" t="s">
        <v>4844</v>
      </c>
    </row>
    <row r="1095" spans="1:3">
      <c r="A1095" t="s">
        <v>2836</v>
      </c>
      <c r="B1095">
        <v>948</v>
      </c>
      <c r="C1095" t="s">
        <v>4844</v>
      </c>
    </row>
    <row r="1096" spans="1:3">
      <c r="A1096" t="s">
        <v>2555</v>
      </c>
      <c r="B1096">
        <v>0</v>
      </c>
      <c r="C1096" t="s">
        <v>4844</v>
      </c>
    </row>
    <row r="1097" spans="1:3">
      <c r="A1097" t="s">
        <v>2242</v>
      </c>
      <c r="B1097">
        <v>212</v>
      </c>
      <c r="C1097" t="s">
        <v>4844</v>
      </c>
    </row>
    <row r="1098" spans="1:3">
      <c r="A1098" t="s">
        <v>997</v>
      </c>
      <c r="B1098">
        <v>0</v>
      </c>
      <c r="C1098" t="s">
        <v>4844</v>
      </c>
    </row>
    <row r="1099" spans="1:3">
      <c r="A1099" t="s">
        <v>988</v>
      </c>
      <c r="B1099">
        <v>0</v>
      </c>
      <c r="C1099" t="s">
        <v>4844</v>
      </c>
    </row>
    <row r="1100" spans="1:3">
      <c r="A1100" t="s">
        <v>1458</v>
      </c>
      <c r="B1100">
        <v>0</v>
      </c>
      <c r="C1100" t="s">
        <v>4844</v>
      </c>
    </row>
    <row r="1101" spans="1:3">
      <c r="A1101" t="s">
        <v>3112</v>
      </c>
      <c r="B1101">
        <v>7</v>
      </c>
      <c r="C1101" t="s">
        <v>4844</v>
      </c>
    </row>
    <row r="1102" spans="1:3">
      <c r="A1102" t="s">
        <v>1855</v>
      </c>
      <c r="B1102">
        <v>0</v>
      </c>
      <c r="C1102" t="s">
        <v>4844</v>
      </c>
    </row>
    <row r="1103" spans="1:3">
      <c r="A1103" t="s">
        <v>1864</v>
      </c>
      <c r="B1103">
        <v>0</v>
      </c>
      <c r="C1103" t="s">
        <v>4844</v>
      </c>
    </row>
    <row r="1104" spans="1:3">
      <c r="A1104" t="s">
        <v>3118</v>
      </c>
      <c r="B1104">
        <v>0</v>
      </c>
      <c r="C1104" t="s">
        <v>4844</v>
      </c>
    </row>
    <row r="1105" spans="1:3">
      <c r="A1105" t="s">
        <v>4398</v>
      </c>
      <c r="B1105">
        <v>223</v>
      </c>
      <c r="C1105" t="s">
        <v>4844</v>
      </c>
    </row>
    <row r="1106" spans="1:3">
      <c r="A1106" t="s">
        <v>3607</v>
      </c>
      <c r="B1106">
        <v>0</v>
      </c>
      <c r="C1106" t="s">
        <v>4844</v>
      </c>
    </row>
    <row r="1107" spans="1:3">
      <c r="A1107" t="s">
        <v>2250</v>
      </c>
      <c r="B1107">
        <v>0</v>
      </c>
      <c r="C1107" t="s">
        <v>4844</v>
      </c>
    </row>
    <row r="1108" spans="1:3">
      <c r="A1108" t="s">
        <v>4083</v>
      </c>
      <c r="B1108">
        <v>0</v>
      </c>
      <c r="C1108" t="s">
        <v>4844</v>
      </c>
    </row>
    <row r="1109" spans="1:3">
      <c r="A1109" t="s">
        <v>1627</v>
      </c>
      <c r="B1109">
        <v>50</v>
      </c>
      <c r="C1109" t="s">
        <v>4844</v>
      </c>
    </row>
    <row r="1110" spans="1:3">
      <c r="A1110" t="s">
        <v>3805</v>
      </c>
      <c r="B1110">
        <v>0</v>
      </c>
      <c r="C1110" t="s">
        <v>4844</v>
      </c>
    </row>
    <row r="1111" spans="1:3">
      <c r="A1111" t="s">
        <v>3481</v>
      </c>
      <c r="B1111">
        <v>23</v>
      </c>
      <c r="C1111" t="s">
        <v>4844</v>
      </c>
    </row>
    <row r="1112" spans="1:3">
      <c r="A1112" t="s">
        <v>1994</v>
      </c>
      <c r="B1112">
        <v>0</v>
      </c>
      <c r="C1112" t="s">
        <v>4844</v>
      </c>
    </row>
    <row r="1113" spans="1:3">
      <c r="A1113" t="s">
        <v>3698</v>
      </c>
      <c r="B1113">
        <v>0</v>
      </c>
      <c r="C1113" t="s">
        <v>4844</v>
      </c>
    </row>
    <row r="1114" spans="1:3">
      <c r="A1114" t="s">
        <v>3674</v>
      </c>
      <c r="B1114">
        <v>0</v>
      </c>
      <c r="C1114" t="s">
        <v>4844</v>
      </c>
    </row>
    <row r="1115" spans="1:3">
      <c r="A1115" t="s">
        <v>734</v>
      </c>
      <c r="B1115">
        <v>0</v>
      </c>
      <c r="C1115" t="s">
        <v>4844</v>
      </c>
    </row>
    <row r="1116" spans="1:3">
      <c r="A1116" t="s">
        <v>4037</v>
      </c>
      <c r="B1116">
        <v>0</v>
      </c>
      <c r="C1116" t="s">
        <v>4844</v>
      </c>
    </row>
    <row r="1117" spans="1:3">
      <c r="A1117" t="s">
        <v>1383</v>
      </c>
      <c r="B1117">
        <v>3</v>
      </c>
      <c r="C1117" t="s">
        <v>4844</v>
      </c>
    </row>
    <row r="1118" spans="1:3">
      <c r="A1118" t="s">
        <v>506</v>
      </c>
      <c r="B1118">
        <v>213</v>
      </c>
      <c r="C1118" t="s">
        <v>4844</v>
      </c>
    </row>
    <row r="1119" spans="1:3">
      <c r="A1119" t="s">
        <v>1761</v>
      </c>
      <c r="B1119">
        <v>4</v>
      </c>
      <c r="C1119" t="s">
        <v>4844</v>
      </c>
    </row>
    <row r="1120" spans="1:3">
      <c r="A1120" t="s">
        <v>4028</v>
      </c>
      <c r="B1120">
        <v>140</v>
      </c>
      <c r="C1120" t="s">
        <v>4844</v>
      </c>
    </row>
    <row r="1121" spans="1:3">
      <c r="A1121" t="s">
        <v>3217</v>
      </c>
      <c r="B1121">
        <v>38</v>
      </c>
      <c r="C1121" t="s">
        <v>4844</v>
      </c>
    </row>
    <row r="1122" spans="1:3">
      <c r="A1122" t="s">
        <v>4011</v>
      </c>
      <c r="B1122">
        <v>0</v>
      </c>
      <c r="C1122" t="s">
        <v>4844</v>
      </c>
    </row>
    <row r="1123" spans="1:3">
      <c r="A1123" t="s">
        <v>3496</v>
      </c>
      <c r="B1123">
        <v>416</v>
      </c>
      <c r="C1123" t="s">
        <v>4844</v>
      </c>
    </row>
    <row r="1124" spans="1:3">
      <c r="A1124" t="s">
        <v>2899</v>
      </c>
      <c r="B1124">
        <v>0</v>
      </c>
      <c r="C1124" t="s">
        <v>4844</v>
      </c>
    </row>
    <row r="1125" spans="1:3">
      <c r="A1125" t="s">
        <v>3554</v>
      </c>
      <c r="B1125">
        <v>86</v>
      </c>
      <c r="C1125" t="s">
        <v>4844</v>
      </c>
    </row>
    <row r="1126" spans="1:3">
      <c r="A1126" t="s">
        <v>4381</v>
      </c>
      <c r="B1126">
        <v>0</v>
      </c>
      <c r="C1126" t="s">
        <v>4844</v>
      </c>
    </row>
    <row r="1127" spans="1:3">
      <c r="A1127" t="s">
        <v>1185</v>
      </c>
      <c r="B1127">
        <v>0</v>
      </c>
      <c r="C1127" t="s">
        <v>4844</v>
      </c>
    </row>
    <row r="1128" spans="1:3">
      <c r="A1128" t="s">
        <v>3018</v>
      </c>
      <c r="B1128">
        <v>100</v>
      </c>
      <c r="C1128" t="s">
        <v>4844</v>
      </c>
    </row>
    <row r="1129" spans="1:3">
      <c r="A1129" t="s">
        <v>4378</v>
      </c>
      <c r="B1129">
        <v>0</v>
      </c>
      <c r="C1129" t="s">
        <v>4844</v>
      </c>
    </row>
    <row r="1130" spans="1:3">
      <c r="A1130" t="s">
        <v>1490</v>
      </c>
      <c r="B1130">
        <v>0</v>
      </c>
      <c r="C1130" t="s">
        <v>4844</v>
      </c>
    </row>
    <row r="1131" spans="1:3">
      <c r="A1131" t="s">
        <v>2252</v>
      </c>
      <c r="B1131">
        <v>2102</v>
      </c>
      <c r="C1131" t="s">
        <v>4844</v>
      </c>
    </row>
    <row r="1132" spans="1:3">
      <c r="A1132" t="s">
        <v>4648</v>
      </c>
      <c r="B1132">
        <v>670</v>
      </c>
      <c r="C1132" t="s">
        <v>4844</v>
      </c>
    </row>
    <row r="1133" spans="1:3">
      <c r="A1133" t="s">
        <v>3160</v>
      </c>
      <c r="B1133">
        <v>0</v>
      </c>
      <c r="C1133" t="s">
        <v>4844</v>
      </c>
    </row>
    <row r="1134" spans="1:3">
      <c r="A1134" t="s">
        <v>2873</v>
      </c>
      <c r="B1134">
        <v>12</v>
      </c>
      <c r="C1134" t="s">
        <v>4844</v>
      </c>
    </row>
    <row r="1135" spans="1:3">
      <c r="A1135" t="s">
        <v>3826</v>
      </c>
      <c r="B1135">
        <v>0</v>
      </c>
      <c r="C1135" t="s">
        <v>4844</v>
      </c>
    </row>
    <row r="1136" spans="1:3">
      <c r="A1136" t="s">
        <v>2012</v>
      </c>
      <c r="B1136">
        <v>0</v>
      </c>
      <c r="C1136" t="s">
        <v>4844</v>
      </c>
    </row>
    <row r="1137" spans="1:3">
      <c r="A1137" t="s">
        <v>1340</v>
      </c>
      <c r="B1137">
        <v>1</v>
      </c>
      <c r="C1137" t="s">
        <v>4844</v>
      </c>
    </row>
    <row r="1138" spans="1:3">
      <c r="A1138" t="s">
        <v>4416</v>
      </c>
      <c r="B1138">
        <v>141</v>
      </c>
      <c r="C1138" t="s">
        <v>4844</v>
      </c>
    </row>
    <row r="1139" spans="1:3">
      <c r="A1139" t="s">
        <v>3161</v>
      </c>
      <c r="B1139">
        <v>0</v>
      </c>
      <c r="C1139" t="s">
        <v>4844</v>
      </c>
    </row>
    <row r="1140" spans="1:3">
      <c r="A1140" t="s">
        <v>1429</v>
      </c>
      <c r="B1140">
        <v>0</v>
      </c>
      <c r="C1140" t="s">
        <v>4844</v>
      </c>
    </row>
    <row r="1141" spans="1:3">
      <c r="A1141" t="s">
        <v>4639</v>
      </c>
      <c r="B1141">
        <v>0</v>
      </c>
      <c r="C1141" t="s">
        <v>4844</v>
      </c>
    </row>
    <row r="1142" spans="1:3">
      <c r="A1142" t="s">
        <v>4565</v>
      </c>
      <c r="B1142">
        <v>318</v>
      </c>
      <c r="C1142" t="s">
        <v>4844</v>
      </c>
    </row>
    <row r="1143" spans="1:3">
      <c r="A1143" t="s">
        <v>4642</v>
      </c>
      <c r="B1143">
        <v>0</v>
      </c>
      <c r="C1143" t="s">
        <v>4844</v>
      </c>
    </row>
    <row r="1144" spans="1:3">
      <c r="A1144" t="s">
        <v>2009</v>
      </c>
      <c r="B1144">
        <v>2923</v>
      </c>
      <c r="C1144" t="s">
        <v>4844</v>
      </c>
    </row>
    <row r="1145" spans="1:3">
      <c r="A1145" t="s">
        <v>1337</v>
      </c>
      <c r="B1145">
        <v>2</v>
      </c>
      <c r="C1145" t="s">
        <v>4844</v>
      </c>
    </row>
    <row r="1146" spans="1:3">
      <c r="A1146" t="s">
        <v>1350</v>
      </c>
      <c r="B1146">
        <v>2</v>
      </c>
      <c r="C1146" t="s">
        <v>4844</v>
      </c>
    </row>
    <row r="1147" spans="1:3">
      <c r="A1147" t="s">
        <v>740</v>
      </c>
      <c r="B1147">
        <v>0</v>
      </c>
      <c r="C1147" t="s">
        <v>4844</v>
      </c>
    </row>
    <row r="1148" spans="1:3">
      <c r="A1148" t="s">
        <v>2492</v>
      </c>
      <c r="B1148">
        <v>0</v>
      </c>
      <c r="C1148" t="s">
        <v>4844</v>
      </c>
    </row>
    <row r="1149" spans="1:3">
      <c r="A1149" t="s">
        <v>1751</v>
      </c>
      <c r="B1149">
        <v>0</v>
      </c>
      <c r="C1149" t="s">
        <v>4844</v>
      </c>
    </row>
    <row r="1150" spans="1:3">
      <c r="A1150" t="s">
        <v>1587</v>
      </c>
      <c r="B1150">
        <v>67</v>
      </c>
      <c r="C1150" t="s">
        <v>4844</v>
      </c>
    </row>
    <row r="1151" spans="1:3">
      <c r="A1151" t="s">
        <v>205</v>
      </c>
      <c r="B1151">
        <v>0</v>
      </c>
      <c r="C1151" t="s">
        <v>4844</v>
      </c>
    </row>
    <row r="1152" spans="1:3">
      <c r="A1152" t="s">
        <v>1607</v>
      </c>
      <c r="B1152">
        <v>0</v>
      </c>
      <c r="C1152" t="s">
        <v>4844</v>
      </c>
    </row>
    <row r="1153" spans="1:3">
      <c r="A1153" t="s">
        <v>1566</v>
      </c>
      <c r="B1153">
        <v>0</v>
      </c>
      <c r="C1153" t="s">
        <v>4844</v>
      </c>
    </row>
    <row r="1154" spans="1:3">
      <c r="A1154" t="s">
        <v>1569</v>
      </c>
      <c r="B1154">
        <v>0</v>
      </c>
      <c r="C1154" t="s">
        <v>4844</v>
      </c>
    </row>
    <row r="1155" spans="1:3">
      <c r="A1155" t="s">
        <v>3138</v>
      </c>
      <c r="B1155">
        <v>0</v>
      </c>
      <c r="C1155" t="s">
        <v>4844</v>
      </c>
    </row>
    <row r="1156" spans="1:3">
      <c r="A1156" t="s">
        <v>879</v>
      </c>
      <c r="B1156">
        <v>93</v>
      </c>
      <c r="C1156" t="s">
        <v>4844</v>
      </c>
    </row>
    <row r="1157" spans="1:3">
      <c r="A1157" t="s">
        <v>1286</v>
      </c>
      <c r="B1157">
        <v>0</v>
      </c>
      <c r="C1157" t="s">
        <v>4844</v>
      </c>
    </row>
    <row r="1158" spans="1:3">
      <c r="A1158" t="s">
        <v>1305</v>
      </c>
      <c r="B1158">
        <v>0</v>
      </c>
      <c r="C1158" t="s">
        <v>4844</v>
      </c>
    </row>
    <row r="1159" spans="1:3">
      <c r="A1159" t="s">
        <v>1922</v>
      </c>
      <c r="B1159">
        <v>0</v>
      </c>
      <c r="C1159" t="s">
        <v>4844</v>
      </c>
    </row>
    <row r="1160" spans="1:3">
      <c r="A1160" t="s">
        <v>1475</v>
      </c>
      <c r="B1160">
        <v>0</v>
      </c>
      <c r="C1160" t="s">
        <v>4844</v>
      </c>
    </row>
    <row r="1161" spans="1:3">
      <c r="A1161" t="s">
        <v>2169</v>
      </c>
      <c r="B1161">
        <v>400</v>
      </c>
      <c r="C1161" t="s">
        <v>4844</v>
      </c>
    </row>
    <row r="1162" spans="1:3">
      <c r="A1162" t="s">
        <v>3400</v>
      </c>
      <c r="B1162">
        <v>0</v>
      </c>
      <c r="C1162" t="s">
        <v>4844</v>
      </c>
    </row>
    <row r="1163" spans="1:3">
      <c r="A1163" t="s">
        <v>3808</v>
      </c>
      <c r="B1163">
        <v>211</v>
      </c>
      <c r="C1163" t="s">
        <v>4844</v>
      </c>
    </row>
    <row r="1164" spans="1:3">
      <c r="A1164" t="s">
        <v>3043</v>
      </c>
      <c r="B1164">
        <v>89</v>
      </c>
      <c r="C1164" t="s">
        <v>4844</v>
      </c>
    </row>
    <row r="1165" spans="1:3">
      <c r="A1165" t="s">
        <v>3677</v>
      </c>
      <c r="B1165">
        <v>0</v>
      </c>
      <c r="C1165" t="s">
        <v>4844</v>
      </c>
    </row>
    <row r="1166" spans="1:3">
      <c r="A1166" t="s">
        <v>4789</v>
      </c>
      <c r="B1166">
        <v>136</v>
      </c>
      <c r="C1166" t="s">
        <v>4844</v>
      </c>
    </row>
    <row r="1167" spans="1:3">
      <c r="A1167" t="s">
        <v>4753</v>
      </c>
      <c r="B1167">
        <v>713</v>
      </c>
      <c r="C1167" t="s">
        <v>4844</v>
      </c>
    </row>
    <row r="1168" spans="1:3">
      <c r="A1168" t="s">
        <v>416</v>
      </c>
      <c r="B1168">
        <v>670</v>
      </c>
      <c r="C1168" t="s">
        <v>4844</v>
      </c>
    </row>
    <row r="1169" spans="1:3">
      <c r="A1169" t="s">
        <v>3566</v>
      </c>
      <c r="B1169">
        <v>0</v>
      </c>
      <c r="C1169" t="s">
        <v>4844</v>
      </c>
    </row>
    <row r="1170" spans="1:3">
      <c r="A1170" t="s">
        <v>3577</v>
      </c>
      <c r="B1170">
        <v>0</v>
      </c>
      <c r="C1170" t="s">
        <v>4844</v>
      </c>
    </row>
    <row r="1171" spans="1:3">
      <c r="A1171" t="s">
        <v>3569</v>
      </c>
      <c r="B1171">
        <v>0</v>
      </c>
      <c r="C1171" t="s">
        <v>4844</v>
      </c>
    </row>
    <row r="1172" spans="1:3">
      <c r="A1172" t="s">
        <v>1364</v>
      </c>
      <c r="B1172">
        <v>0</v>
      </c>
      <c r="C1172" t="s">
        <v>4844</v>
      </c>
    </row>
    <row r="1173" spans="1:3">
      <c r="A1173" t="s">
        <v>959</v>
      </c>
      <c r="B1173">
        <v>0</v>
      </c>
      <c r="C1173" t="s">
        <v>4844</v>
      </c>
    </row>
    <row r="1174" spans="1:3">
      <c r="A1174" t="s">
        <v>962</v>
      </c>
      <c r="B1174">
        <v>0</v>
      </c>
      <c r="C1174" t="s">
        <v>4844</v>
      </c>
    </row>
    <row r="1175" spans="1:3">
      <c r="A1175" t="s">
        <v>546</v>
      </c>
      <c r="B1175">
        <v>0</v>
      </c>
      <c r="C1175" t="s">
        <v>4844</v>
      </c>
    </row>
    <row r="1176" spans="1:3">
      <c r="A1176" t="s">
        <v>2502</v>
      </c>
      <c r="B1176">
        <v>0</v>
      </c>
      <c r="C1176" t="s">
        <v>4844</v>
      </c>
    </row>
    <row r="1177" spans="1:3">
      <c r="A1177" t="s">
        <v>2032</v>
      </c>
      <c r="B1177">
        <v>429</v>
      </c>
      <c r="C1177" t="s">
        <v>4844</v>
      </c>
    </row>
    <row r="1178" spans="1:3">
      <c r="A1178" t="s">
        <v>1633</v>
      </c>
      <c r="B1178">
        <v>3320</v>
      </c>
      <c r="C1178" t="s">
        <v>4844</v>
      </c>
    </row>
    <row r="1179" spans="1:3">
      <c r="A1179" t="s">
        <v>2320</v>
      </c>
      <c r="B1179">
        <v>15</v>
      </c>
      <c r="C1179" t="s">
        <v>4844</v>
      </c>
    </row>
    <row r="1180" spans="1:3">
      <c r="A1180" t="s">
        <v>2297</v>
      </c>
      <c r="B1180">
        <v>300</v>
      </c>
      <c r="C1180" t="s">
        <v>4844</v>
      </c>
    </row>
    <row r="1181" spans="1:3">
      <c r="A1181" t="s">
        <v>828</v>
      </c>
      <c r="B1181">
        <v>139</v>
      </c>
      <c r="C1181" t="s">
        <v>4844</v>
      </c>
    </row>
    <row r="1182" spans="1:3">
      <c r="A1182" t="s">
        <v>876</v>
      </c>
      <c r="B1182">
        <v>125</v>
      </c>
      <c r="C1182" t="s">
        <v>4844</v>
      </c>
    </row>
    <row r="1183" spans="1:3">
      <c r="A1183" t="s">
        <v>4092</v>
      </c>
      <c r="B1183">
        <v>0</v>
      </c>
      <c r="C1183" t="s">
        <v>4844</v>
      </c>
    </row>
    <row r="1184" spans="1:3">
      <c r="A1184" t="s">
        <v>4101</v>
      </c>
      <c r="B1184">
        <v>0</v>
      </c>
      <c r="C1184" t="s">
        <v>4844</v>
      </c>
    </row>
    <row r="1185" spans="1:3">
      <c r="A1185" t="s">
        <v>3397</v>
      </c>
      <c r="B1185">
        <v>0</v>
      </c>
      <c r="C1185" t="s">
        <v>4844</v>
      </c>
    </row>
    <row r="1186" spans="1:3">
      <c r="A1186" t="s">
        <v>3045</v>
      </c>
      <c r="B1186">
        <v>0</v>
      </c>
      <c r="C1186" t="s">
        <v>4844</v>
      </c>
    </row>
    <row r="1187" spans="1:3">
      <c r="A1187" t="s">
        <v>4532</v>
      </c>
      <c r="B1187">
        <v>0</v>
      </c>
      <c r="C1187" t="s">
        <v>4844</v>
      </c>
    </row>
    <row r="1188" spans="1:3">
      <c r="A1188" t="s">
        <v>2875</v>
      </c>
      <c r="B1188">
        <v>0</v>
      </c>
      <c r="C1188" t="s">
        <v>4844</v>
      </c>
    </row>
    <row r="1189" spans="1:3">
      <c r="A1189" t="s">
        <v>1481</v>
      </c>
      <c r="B1189">
        <v>0</v>
      </c>
      <c r="C1189" t="s">
        <v>4844</v>
      </c>
    </row>
    <row r="1190" spans="1:3">
      <c r="A1190" t="s">
        <v>2166</v>
      </c>
      <c r="B1190">
        <v>200</v>
      </c>
      <c r="C1190" t="s">
        <v>4844</v>
      </c>
    </row>
    <row r="1191" spans="1:3">
      <c r="A1191" t="s">
        <v>2686</v>
      </c>
      <c r="B1191">
        <v>0</v>
      </c>
      <c r="C1191" t="s">
        <v>4844</v>
      </c>
    </row>
    <row r="1192" spans="1:3">
      <c r="A1192" t="s">
        <v>490</v>
      </c>
      <c r="B1192">
        <v>0</v>
      </c>
      <c r="C1192" t="s">
        <v>4844</v>
      </c>
    </row>
    <row r="1193" spans="1:3">
      <c r="A1193" t="s">
        <v>2871</v>
      </c>
      <c r="B1193">
        <v>146</v>
      </c>
      <c r="C1193" t="s">
        <v>4844</v>
      </c>
    </row>
    <row r="1194" spans="1:3">
      <c r="A1194" t="s">
        <v>2997</v>
      </c>
      <c r="B1194">
        <v>0</v>
      </c>
      <c r="C1194" t="s">
        <v>4844</v>
      </c>
    </row>
    <row r="1195" spans="1:3">
      <c r="A1195" t="s">
        <v>4510</v>
      </c>
      <c r="B1195">
        <v>808</v>
      </c>
      <c r="C1195" t="s">
        <v>4844</v>
      </c>
    </row>
    <row r="1196" spans="1:3">
      <c r="A1196" t="s">
        <v>3238</v>
      </c>
      <c r="B1196">
        <v>0</v>
      </c>
      <c r="C1196" t="s">
        <v>4844</v>
      </c>
    </row>
    <row r="1197" spans="1:3">
      <c r="A1197" t="s">
        <v>2914</v>
      </c>
      <c r="B1197">
        <v>0</v>
      </c>
      <c r="C1197" t="s">
        <v>4844</v>
      </c>
    </row>
    <row r="1198" spans="1:3">
      <c r="A1198" t="s">
        <v>1624</v>
      </c>
      <c r="B1198">
        <v>9</v>
      </c>
      <c r="C1198" t="s">
        <v>4844</v>
      </c>
    </row>
    <row r="1199" spans="1:3">
      <c r="A1199" t="s">
        <v>2508</v>
      </c>
      <c r="B1199">
        <v>0</v>
      </c>
      <c r="C1199" t="s">
        <v>4844</v>
      </c>
    </row>
    <row r="1200" spans="1:3">
      <c r="A1200" t="s">
        <v>4252</v>
      </c>
      <c r="B1200">
        <v>11</v>
      </c>
      <c r="C1200" t="s">
        <v>4844</v>
      </c>
    </row>
    <row r="1201" spans="1:3">
      <c r="A1201" t="s">
        <v>3463</v>
      </c>
      <c r="B1201">
        <v>0</v>
      </c>
      <c r="C1201" t="s">
        <v>4844</v>
      </c>
    </row>
    <row r="1202" spans="1:3">
      <c r="A1202" t="s">
        <v>4249</v>
      </c>
      <c r="B1202">
        <v>10</v>
      </c>
      <c r="C1202" t="s">
        <v>4844</v>
      </c>
    </row>
    <row r="1203" spans="1:3">
      <c r="A1203" t="s">
        <v>2505</v>
      </c>
      <c r="B1203">
        <v>0</v>
      </c>
      <c r="C1203" t="s">
        <v>4844</v>
      </c>
    </row>
    <row r="1204" spans="1:3">
      <c r="A1204" t="s">
        <v>1988</v>
      </c>
      <c r="B1204">
        <v>172</v>
      </c>
      <c r="C1204" t="s">
        <v>4844</v>
      </c>
    </row>
    <row r="1205" spans="1:3">
      <c r="A1205" t="s">
        <v>492</v>
      </c>
      <c r="B1205">
        <v>40</v>
      </c>
      <c r="C1205" t="s">
        <v>4844</v>
      </c>
    </row>
    <row r="1206" spans="1:3">
      <c r="A1206" t="s">
        <v>638</v>
      </c>
      <c r="B1206">
        <v>0</v>
      </c>
      <c r="C1206" t="s">
        <v>4844</v>
      </c>
    </row>
    <row r="1207" spans="1:3">
      <c r="A1207" t="s">
        <v>1560</v>
      </c>
      <c r="B1207">
        <v>0</v>
      </c>
      <c r="C1207" t="s">
        <v>4844</v>
      </c>
    </row>
    <row r="1208" spans="1:3">
      <c r="A1208" t="s">
        <v>2385</v>
      </c>
      <c r="B1208">
        <v>0</v>
      </c>
      <c r="C1208" t="s">
        <v>4844</v>
      </c>
    </row>
    <row r="1209" spans="1:3">
      <c r="A1209" t="s">
        <v>4530</v>
      </c>
      <c r="B1209">
        <v>0</v>
      </c>
      <c r="C1209" t="s">
        <v>4844</v>
      </c>
    </row>
    <row r="1210" spans="1:3">
      <c r="A1210" t="s">
        <v>2400</v>
      </c>
      <c r="B1210">
        <v>0</v>
      </c>
      <c r="C1210" t="s">
        <v>4844</v>
      </c>
    </row>
    <row r="1211" spans="1:3">
      <c r="A1211" t="s">
        <v>2388</v>
      </c>
      <c r="B1211">
        <v>0</v>
      </c>
      <c r="C1211" t="s">
        <v>4844</v>
      </c>
    </row>
    <row r="1212" spans="1:3">
      <c r="A1212" t="s">
        <v>2403</v>
      </c>
      <c r="B1212">
        <v>0</v>
      </c>
      <c r="C1212" t="s">
        <v>4844</v>
      </c>
    </row>
    <row r="1213" spans="1:3">
      <c r="A1213" t="s">
        <v>2391</v>
      </c>
      <c r="B1213">
        <v>0</v>
      </c>
      <c r="C1213" t="s">
        <v>4844</v>
      </c>
    </row>
    <row r="1214" spans="1:3">
      <c r="A1214" t="s">
        <v>2394</v>
      </c>
      <c r="B1214">
        <v>418</v>
      </c>
      <c r="C1214" t="s">
        <v>4844</v>
      </c>
    </row>
    <row r="1215" spans="1:3">
      <c r="A1215" t="s">
        <v>2397</v>
      </c>
      <c r="B1215">
        <v>317</v>
      </c>
      <c r="C1215" t="s">
        <v>4844</v>
      </c>
    </row>
    <row r="1216" spans="1:3">
      <c r="A1216" t="s">
        <v>1808</v>
      </c>
      <c r="B1216">
        <v>0</v>
      </c>
      <c r="C1216" t="s">
        <v>4844</v>
      </c>
    </row>
    <row r="1217" spans="1:3">
      <c r="A1217" t="s">
        <v>1811</v>
      </c>
      <c r="B1217">
        <v>0</v>
      </c>
      <c r="C1217" t="s">
        <v>4844</v>
      </c>
    </row>
    <row r="1218" spans="1:3">
      <c r="A1218" t="s">
        <v>4346</v>
      </c>
      <c r="B1218">
        <v>0</v>
      </c>
      <c r="C1218" t="s">
        <v>4844</v>
      </c>
    </row>
    <row r="1219" spans="1:3">
      <c r="A1219" t="s">
        <v>4598</v>
      </c>
      <c r="B1219">
        <v>0</v>
      </c>
      <c r="C1219" t="s">
        <v>4844</v>
      </c>
    </row>
    <row r="1220" spans="1:3">
      <c r="A1220" t="s">
        <v>184</v>
      </c>
      <c r="B1220">
        <v>36</v>
      </c>
      <c r="C1220" t="s">
        <v>4844</v>
      </c>
    </row>
    <row r="1221" spans="1:3">
      <c r="A1221" t="s">
        <v>1334</v>
      </c>
      <c r="B1221">
        <v>5</v>
      </c>
      <c r="C1221" t="s">
        <v>4844</v>
      </c>
    </row>
    <row r="1222" spans="1:3">
      <c r="A1222" t="s">
        <v>2185</v>
      </c>
      <c r="B1222">
        <v>500</v>
      </c>
      <c r="C1222" t="s">
        <v>4844</v>
      </c>
    </row>
    <row r="1223" spans="1:3">
      <c r="A1223" t="s">
        <v>787</v>
      </c>
      <c r="B1223">
        <v>3370</v>
      </c>
      <c r="C1223" t="s">
        <v>4844</v>
      </c>
    </row>
    <row r="1224" spans="1:3">
      <c r="A1224" t="s">
        <v>1805</v>
      </c>
      <c r="B1224">
        <v>0</v>
      </c>
      <c r="C1224" t="s">
        <v>4844</v>
      </c>
    </row>
    <row r="1225" spans="1:3">
      <c r="A1225" t="s">
        <v>950</v>
      </c>
      <c r="B1225">
        <v>0</v>
      </c>
      <c r="C1225" t="s">
        <v>4844</v>
      </c>
    </row>
    <row r="1226" spans="1:3">
      <c r="A1226" t="s">
        <v>926</v>
      </c>
      <c r="B1226">
        <v>0</v>
      </c>
      <c r="C1226" t="s">
        <v>4844</v>
      </c>
    </row>
    <row r="1227" spans="1:3">
      <c r="A1227" t="s">
        <v>3094</v>
      </c>
      <c r="B1227">
        <v>0</v>
      </c>
      <c r="C1227" t="s">
        <v>4844</v>
      </c>
    </row>
    <row r="1228" spans="1:3">
      <c r="A1228" t="s">
        <v>2537</v>
      </c>
      <c r="B1228">
        <v>0</v>
      </c>
      <c r="C1228" t="s">
        <v>4844</v>
      </c>
    </row>
    <row r="1229" spans="1:3">
      <c r="A1229" t="s">
        <v>2893</v>
      </c>
      <c r="B1229">
        <v>0</v>
      </c>
      <c r="C1229" t="s">
        <v>4844</v>
      </c>
    </row>
    <row r="1230" spans="1:3">
      <c r="A1230" t="s">
        <v>2884</v>
      </c>
      <c r="B1230">
        <v>0</v>
      </c>
      <c r="C1230" t="s">
        <v>4844</v>
      </c>
    </row>
    <row r="1231" spans="1:3">
      <c r="A1231" t="s">
        <v>938</v>
      </c>
      <c r="B1231">
        <v>0</v>
      </c>
      <c r="C1231" t="s">
        <v>4844</v>
      </c>
    </row>
    <row r="1232" spans="1:3">
      <c r="A1232" t="s">
        <v>3097</v>
      </c>
      <c r="B1232">
        <v>0</v>
      </c>
      <c r="C1232" t="s">
        <v>4844</v>
      </c>
    </row>
    <row r="1233" spans="1:3">
      <c r="A1233" t="s">
        <v>3656</v>
      </c>
      <c r="B1233">
        <v>0</v>
      </c>
      <c r="C1233" t="s">
        <v>4844</v>
      </c>
    </row>
    <row r="1234" spans="1:3">
      <c r="A1234" t="s">
        <v>488</v>
      </c>
      <c r="B1234">
        <v>536</v>
      </c>
      <c r="C1234" t="s">
        <v>4844</v>
      </c>
    </row>
    <row r="1235" spans="1:3">
      <c r="A1235" t="s">
        <v>2182</v>
      </c>
      <c r="B1235">
        <v>0</v>
      </c>
      <c r="C1235" t="s">
        <v>4844</v>
      </c>
    </row>
    <row r="1236" spans="1:3">
      <c r="A1236" t="s">
        <v>193</v>
      </c>
      <c r="B1236">
        <v>0</v>
      </c>
      <c r="C1236" t="s">
        <v>4844</v>
      </c>
    </row>
    <row r="1237" spans="1:3">
      <c r="A1237" t="s">
        <v>190</v>
      </c>
      <c r="B1237">
        <v>6</v>
      </c>
      <c r="C1237" t="s">
        <v>4844</v>
      </c>
    </row>
    <row r="1238" spans="1:3">
      <c r="A1238" t="s">
        <v>1852</v>
      </c>
      <c r="B1238">
        <v>0</v>
      </c>
      <c r="C1238" t="s">
        <v>4844</v>
      </c>
    </row>
    <row r="1239" spans="1:3">
      <c r="A1239" t="s">
        <v>1589</v>
      </c>
      <c r="B1239">
        <v>1200</v>
      </c>
      <c r="C1239" t="s">
        <v>4844</v>
      </c>
    </row>
    <row r="1240" spans="1:3">
      <c r="A1240" t="s">
        <v>1606</v>
      </c>
      <c r="B1240">
        <v>1450</v>
      </c>
      <c r="C1240" t="s">
        <v>4844</v>
      </c>
    </row>
    <row r="1241" spans="1:3">
      <c r="A1241" t="s">
        <v>1618</v>
      </c>
      <c r="B1241">
        <v>10</v>
      </c>
      <c r="C1241" t="s">
        <v>4844</v>
      </c>
    </row>
    <row r="1242" spans="1:3">
      <c r="A1242" t="s">
        <v>1467</v>
      </c>
      <c r="B1242">
        <v>0</v>
      </c>
      <c r="C1242" t="s">
        <v>4844</v>
      </c>
    </row>
    <row r="1243" spans="1:3">
      <c r="A1243" t="s">
        <v>1943</v>
      </c>
      <c r="B1243">
        <v>0</v>
      </c>
      <c r="C1243" t="s">
        <v>4844</v>
      </c>
    </row>
    <row r="1244" spans="1:3">
      <c r="A1244" t="s">
        <v>4216</v>
      </c>
      <c r="B1244">
        <v>0</v>
      </c>
      <c r="C1244" t="s">
        <v>4844</v>
      </c>
    </row>
    <row r="1245" spans="1:3">
      <c r="A1245" t="s">
        <v>3121</v>
      </c>
      <c r="B1245">
        <v>0</v>
      </c>
      <c r="C1245" t="s">
        <v>4844</v>
      </c>
    </row>
    <row r="1246" spans="1:3">
      <c r="A1246" t="s">
        <v>1209</v>
      </c>
      <c r="B1246">
        <v>0</v>
      </c>
      <c r="C1246" t="s">
        <v>4844</v>
      </c>
    </row>
    <row r="1247" spans="1:3">
      <c r="A1247" t="s">
        <v>1206</v>
      </c>
      <c r="B1247">
        <v>0</v>
      </c>
      <c r="C1247" t="s">
        <v>4844</v>
      </c>
    </row>
    <row r="1248" spans="1:3">
      <c r="A1248" t="s">
        <v>1484</v>
      </c>
      <c r="B1248">
        <v>0</v>
      </c>
      <c r="C1248" t="s">
        <v>4844</v>
      </c>
    </row>
    <row r="1249" spans="1:3">
      <c r="A1249" t="s">
        <v>667</v>
      </c>
      <c r="B1249">
        <v>0</v>
      </c>
      <c r="C1249" t="s">
        <v>4844</v>
      </c>
    </row>
    <row r="1250" spans="1:3">
      <c r="A1250" t="s">
        <v>3707</v>
      </c>
      <c r="B1250">
        <v>0</v>
      </c>
      <c r="C1250" t="s">
        <v>4844</v>
      </c>
    </row>
    <row r="1251" spans="1:3">
      <c r="A1251" t="s">
        <v>1621</v>
      </c>
      <c r="B1251">
        <v>5</v>
      </c>
      <c r="C1251" t="s">
        <v>4844</v>
      </c>
    </row>
    <row r="1252" spans="1:3">
      <c r="A1252" t="s">
        <v>1584</v>
      </c>
      <c r="B1252">
        <v>425</v>
      </c>
      <c r="C1252" t="s">
        <v>4844</v>
      </c>
    </row>
    <row r="1253" spans="1:3">
      <c r="A1253" t="s">
        <v>1599</v>
      </c>
      <c r="B1253">
        <v>425</v>
      </c>
      <c r="C1253" t="s">
        <v>4844</v>
      </c>
    </row>
    <row r="1254" spans="1:3">
      <c r="A1254" t="s">
        <v>2628</v>
      </c>
      <c r="B1254">
        <v>1173</v>
      </c>
      <c r="C1254" t="s">
        <v>4844</v>
      </c>
    </row>
    <row r="1255" spans="1:3">
      <c r="A1255" t="s">
        <v>2197</v>
      </c>
      <c r="B1255">
        <v>100</v>
      </c>
      <c r="C1255" t="s">
        <v>4844</v>
      </c>
    </row>
    <row r="1256" spans="1:3">
      <c r="A1256" t="s">
        <v>4219</v>
      </c>
      <c r="B1256">
        <v>0</v>
      </c>
      <c r="C1256" t="s">
        <v>4844</v>
      </c>
    </row>
    <row r="1257" spans="1:3">
      <c r="A1257" t="s">
        <v>3124</v>
      </c>
      <c r="B1257">
        <v>0</v>
      </c>
      <c r="C1257" t="s">
        <v>4844</v>
      </c>
    </row>
    <row r="1258" spans="1:3">
      <c r="A1258" t="s">
        <v>1946</v>
      </c>
      <c r="B1258">
        <v>0</v>
      </c>
      <c r="C1258" t="s">
        <v>4844</v>
      </c>
    </row>
    <row r="1259" spans="1:3">
      <c r="A1259" t="s">
        <v>1487</v>
      </c>
      <c r="B1259">
        <v>0</v>
      </c>
      <c r="C1259" t="s">
        <v>4844</v>
      </c>
    </row>
    <row r="1260" spans="1:3">
      <c r="A1260" t="s">
        <v>170</v>
      </c>
      <c r="B1260">
        <v>202</v>
      </c>
      <c r="C1260" t="s">
        <v>4844</v>
      </c>
    </row>
    <row r="1261" spans="1:3">
      <c r="A1261" t="s">
        <v>3341</v>
      </c>
      <c r="B1261">
        <v>0</v>
      </c>
      <c r="C1261" t="s">
        <v>4844</v>
      </c>
    </row>
    <row r="1262" spans="1:3">
      <c r="A1262" t="s">
        <v>4550</v>
      </c>
      <c r="B1262">
        <v>11</v>
      </c>
      <c r="C1262" t="s">
        <v>4844</v>
      </c>
    </row>
    <row r="1263" spans="1:3">
      <c r="A1263" t="s">
        <v>991</v>
      </c>
      <c r="B1263">
        <v>0</v>
      </c>
      <c r="C1263" t="s">
        <v>4844</v>
      </c>
    </row>
    <row r="1264" spans="1:3">
      <c r="A1264" t="s">
        <v>994</v>
      </c>
      <c r="B1264">
        <v>0</v>
      </c>
      <c r="C1264" t="s">
        <v>4844</v>
      </c>
    </row>
    <row r="1265" spans="1:3">
      <c r="A1265" t="s">
        <v>1461</v>
      </c>
      <c r="B1265">
        <v>0</v>
      </c>
      <c r="C1265" t="s">
        <v>4844</v>
      </c>
    </row>
    <row r="1266" spans="1:3">
      <c r="A1266" t="s">
        <v>1846</v>
      </c>
      <c r="B1266">
        <v>0</v>
      </c>
      <c r="C1266" t="s">
        <v>4844</v>
      </c>
    </row>
    <row r="1267" spans="1:3">
      <c r="A1267" t="s">
        <v>1452</v>
      </c>
      <c r="B1267">
        <v>0</v>
      </c>
      <c r="C1267" t="s">
        <v>4844</v>
      </c>
    </row>
    <row r="1268" spans="1:3">
      <c r="A1268" t="s">
        <v>1319</v>
      </c>
      <c r="B1268">
        <v>0</v>
      </c>
      <c r="C1268" t="s">
        <v>4844</v>
      </c>
    </row>
    <row r="1269" spans="1:3">
      <c r="A1269" t="s">
        <v>1322</v>
      </c>
      <c r="B1269">
        <v>0</v>
      </c>
      <c r="C1269" t="s">
        <v>4844</v>
      </c>
    </row>
    <row r="1270" spans="1:3">
      <c r="A1270" t="s">
        <v>2163</v>
      </c>
      <c r="B1270">
        <v>2700</v>
      </c>
      <c r="C1270" t="s">
        <v>4844</v>
      </c>
    </row>
    <row r="1271" spans="1:3">
      <c r="A1271" t="s">
        <v>1244</v>
      </c>
      <c r="B1271">
        <v>0</v>
      </c>
      <c r="C1271" t="s">
        <v>4844</v>
      </c>
    </row>
    <row r="1272" spans="1:3">
      <c r="A1272" t="s">
        <v>1261</v>
      </c>
      <c r="B1272">
        <v>0</v>
      </c>
      <c r="C1272" t="s">
        <v>4844</v>
      </c>
    </row>
    <row r="1273" spans="1:3">
      <c r="A1273" t="s">
        <v>1906</v>
      </c>
      <c r="B1273">
        <v>0</v>
      </c>
      <c r="C1273" t="s">
        <v>4844</v>
      </c>
    </row>
    <row r="1274" spans="1:3">
      <c r="A1274" t="s">
        <v>4134</v>
      </c>
      <c r="B1274">
        <v>0</v>
      </c>
      <c r="C1274" t="s">
        <v>4844</v>
      </c>
    </row>
    <row r="1275" spans="1:3">
      <c r="A1275" t="s">
        <v>4149</v>
      </c>
      <c r="B1275">
        <v>0</v>
      </c>
      <c r="C1275" t="s">
        <v>4844</v>
      </c>
    </row>
    <row r="1276" spans="1:3">
      <c r="A1276" t="s">
        <v>1090</v>
      </c>
      <c r="B1276">
        <v>0</v>
      </c>
      <c r="C1276" t="s">
        <v>4844</v>
      </c>
    </row>
    <row r="1277" spans="1:3">
      <c r="A1277" t="s">
        <v>1099</v>
      </c>
      <c r="B1277">
        <v>0</v>
      </c>
      <c r="C1277" t="s">
        <v>4844</v>
      </c>
    </row>
    <row r="1278" spans="1:3">
      <c r="A1278" t="s">
        <v>1914</v>
      </c>
      <c r="B1278">
        <v>0</v>
      </c>
      <c r="C1278" t="s">
        <v>4844</v>
      </c>
    </row>
    <row r="1279" spans="1:3">
      <c r="A1279" t="s">
        <v>4137</v>
      </c>
      <c r="B1279">
        <v>0</v>
      </c>
      <c r="C1279" t="s">
        <v>4844</v>
      </c>
    </row>
    <row r="1280" spans="1:3">
      <c r="A1280" t="s">
        <v>4152</v>
      </c>
      <c r="B1280">
        <v>0</v>
      </c>
      <c r="C1280" t="s">
        <v>4844</v>
      </c>
    </row>
    <row r="1281" spans="1:3">
      <c r="A1281" t="s">
        <v>1093</v>
      </c>
      <c r="B1281">
        <v>0</v>
      </c>
      <c r="C1281" t="s">
        <v>4844</v>
      </c>
    </row>
    <row r="1282" spans="1:3">
      <c r="A1282" t="s">
        <v>1102</v>
      </c>
      <c r="B1282">
        <v>0</v>
      </c>
      <c r="C1282" t="s">
        <v>4844</v>
      </c>
    </row>
    <row r="1283" spans="1:3">
      <c r="A1283" t="s">
        <v>1917</v>
      </c>
      <c r="B1283">
        <v>0</v>
      </c>
      <c r="C1283" t="s">
        <v>4844</v>
      </c>
    </row>
    <row r="1284" spans="1:3">
      <c r="A1284" t="s">
        <v>4140</v>
      </c>
      <c r="B1284">
        <v>0</v>
      </c>
      <c r="C1284" t="s">
        <v>4844</v>
      </c>
    </row>
    <row r="1285" spans="1:3">
      <c r="A1285" t="s">
        <v>4155</v>
      </c>
      <c r="B1285">
        <v>0</v>
      </c>
      <c r="C1285" t="s">
        <v>4844</v>
      </c>
    </row>
    <row r="1286" spans="1:3">
      <c r="A1286" t="s">
        <v>1096</v>
      </c>
      <c r="B1286">
        <v>0</v>
      </c>
      <c r="C1286" t="s">
        <v>4844</v>
      </c>
    </row>
    <row r="1287" spans="1:3">
      <c r="A1287" t="s">
        <v>1105</v>
      </c>
      <c r="B1287">
        <v>0</v>
      </c>
      <c r="C1287" t="s">
        <v>4844</v>
      </c>
    </row>
    <row r="1288" spans="1:3">
      <c r="A1288" t="s">
        <v>1925</v>
      </c>
      <c r="B1288">
        <v>0</v>
      </c>
      <c r="C1288" t="s">
        <v>4844</v>
      </c>
    </row>
    <row r="1289" spans="1:3">
      <c r="A1289" t="s">
        <v>4143</v>
      </c>
      <c r="B1289">
        <v>0</v>
      </c>
      <c r="C1289" t="s">
        <v>4844</v>
      </c>
    </row>
    <row r="1290" spans="1:3">
      <c r="A1290" t="s">
        <v>4158</v>
      </c>
      <c r="B1290">
        <v>0</v>
      </c>
      <c r="C1290" t="s">
        <v>4844</v>
      </c>
    </row>
    <row r="1291" spans="1:3">
      <c r="A1291" t="s">
        <v>3616</v>
      </c>
      <c r="B1291">
        <v>800</v>
      </c>
      <c r="C1291" t="s">
        <v>4844</v>
      </c>
    </row>
    <row r="1292" spans="1:3">
      <c r="A1292" t="s">
        <v>3621</v>
      </c>
      <c r="B1292">
        <v>800</v>
      </c>
      <c r="C1292" t="s">
        <v>4844</v>
      </c>
    </row>
    <row r="1293" spans="1:3">
      <c r="A1293" t="s">
        <v>3619</v>
      </c>
      <c r="B1293">
        <v>800</v>
      </c>
      <c r="C1293" t="s">
        <v>4844</v>
      </c>
    </row>
    <row r="1294" spans="1:3">
      <c r="A1294" t="s">
        <v>3624</v>
      </c>
      <c r="B1294">
        <v>800</v>
      </c>
      <c r="C1294" t="s">
        <v>4844</v>
      </c>
    </row>
    <row r="1295" spans="1:3">
      <c r="A1295" t="s">
        <v>246</v>
      </c>
      <c r="B1295">
        <v>219</v>
      </c>
      <c r="C1295" t="s">
        <v>4844</v>
      </c>
    </row>
    <row r="1296" spans="1:3">
      <c r="A1296" t="s">
        <v>3853</v>
      </c>
      <c r="B1296">
        <v>2451</v>
      </c>
      <c r="C1296" t="s">
        <v>4844</v>
      </c>
    </row>
    <row r="1297" spans="1:3">
      <c r="A1297" t="s">
        <v>2967</v>
      </c>
      <c r="B1297">
        <v>9</v>
      </c>
      <c r="C1297" t="s">
        <v>4844</v>
      </c>
    </row>
    <row r="1298" spans="1:3">
      <c r="A1298" t="s">
        <v>3925</v>
      </c>
      <c r="B1298">
        <v>0</v>
      </c>
      <c r="C1298" t="s">
        <v>4844</v>
      </c>
    </row>
    <row r="1299" spans="1:3">
      <c r="A1299" t="s">
        <v>2970</v>
      </c>
      <c r="B1299">
        <v>20000</v>
      </c>
      <c r="C1299" t="s">
        <v>4844</v>
      </c>
    </row>
    <row r="1300" spans="1:3">
      <c r="A1300" t="s">
        <v>4707</v>
      </c>
      <c r="B1300">
        <v>0</v>
      </c>
      <c r="C1300" t="s">
        <v>4844</v>
      </c>
    </row>
    <row r="1301" spans="1:3">
      <c r="A1301" t="s">
        <v>1843</v>
      </c>
      <c r="B1301">
        <v>0</v>
      </c>
      <c r="C1301" t="s">
        <v>4844</v>
      </c>
    </row>
    <row r="1302" spans="1:3">
      <c r="A1302" t="s">
        <v>935</v>
      </c>
      <c r="B1302">
        <v>0</v>
      </c>
      <c r="C1302" t="s">
        <v>4844</v>
      </c>
    </row>
    <row r="1303" spans="1:3">
      <c r="A1303" t="s">
        <v>1316</v>
      </c>
      <c r="B1303">
        <v>0</v>
      </c>
      <c r="C1303" t="s">
        <v>4844</v>
      </c>
    </row>
    <row r="1304" spans="1:3">
      <c r="A1304" t="s">
        <v>4823</v>
      </c>
      <c r="B1304">
        <v>721</v>
      </c>
      <c r="C1304" t="s">
        <v>4844</v>
      </c>
    </row>
    <row r="1305" spans="1:3">
      <c r="A1305" t="s">
        <v>2707</v>
      </c>
      <c r="B1305">
        <v>302</v>
      </c>
      <c r="C1305" t="s">
        <v>4844</v>
      </c>
    </row>
    <row r="1306" spans="1:3">
      <c r="A1306" t="s">
        <v>3036</v>
      </c>
      <c r="B1306">
        <v>15</v>
      </c>
      <c r="C1306" t="s">
        <v>4844</v>
      </c>
    </row>
    <row r="1307" spans="1:3">
      <c r="A1307" t="s">
        <v>737</v>
      </c>
      <c r="B1307">
        <v>12</v>
      </c>
      <c r="C1307" t="s">
        <v>4844</v>
      </c>
    </row>
    <row r="1308" spans="1:3">
      <c r="A1308" t="s">
        <v>1395</v>
      </c>
      <c r="B1308">
        <v>42</v>
      </c>
      <c r="C1308" t="s">
        <v>4844</v>
      </c>
    </row>
    <row r="1309" spans="1:3">
      <c r="A1309" t="s">
        <v>4657</v>
      </c>
      <c r="B1309">
        <v>19</v>
      </c>
      <c r="C1309" t="s">
        <v>4844</v>
      </c>
    </row>
    <row r="1310" spans="1:3">
      <c r="A1310" t="s">
        <v>4447</v>
      </c>
      <c r="B1310">
        <v>104</v>
      </c>
      <c r="C1310" t="s">
        <v>4844</v>
      </c>
    </row>
    <row r="1311" spans="1:3">
      <c r="A1311" t="s">
        <v>1985</v>
      </c>
      <c r="B1311">
        <v>126</v>
      </c>
      <c r="C1311" t="s">
        <v>4844</v>
      </c>
    </row>
    <row r="1312" spans="1:3">
      <c r="A1312" t="s">
        <v>3574</v>
      </c>
      <c r="B1312">
        <v>4</v>
      </c>
      <c r="C1312" t="s">
        <v>4844</v>
      </c>
    </row>
    <row r="1313" spans="1:3">
      <c r="A1313" t="s">
        <v>2878</v>
      </c>
      <c r="B1313">
        <v>0</v>
      </c>
      <c r="C1313" t="s">
        <v>4844</v>
      </c>
    </row>
    <row r="1314" spans="1:3">
      <c r="A1314" t="s">
        <v>2342</v>
      </c>
      <c r="B1314">
        <v>44</v>
      </c>
      <c r="C1314" t="s">
        <v>4844</v>
      </c>
    </row>
    <row r="1315" spans="1:3">
      <c r="A1315" t="s">
        <v>4275</v>
      </c>
      <c r="B1315">
        <v>24</v>
      </c>
      <c r="C1315" t="s">
        <v>4844</v>
      </c>
    </row>
    <row r="1316" spans="1:3">
      <c r="A1316" t="s">
        <v>578</v>
      </c>
      <c r="B1316">
        <v>236</v>
      </c>
      <c r="C1316" t="s">
        <v>4844</v>
      </c>
    </row>
    <row r="1317" spans="1:3">
      <c r="A1317" t="s">
        <v>575</v>
      </c>
      <c r="B1317">
        <v>156</v>
      </c>
      <c r="C1317" t="s">
        <v>4844</v>
      </c>
    </row>
    <row r="1318" spans="1:3">
      <c r="A1318" t="s">
        <v>566</v>
      </c>
      <c r="B1318">
        <v>299</v>
      </c>
      <c r="C1318" t="s">
        <v>4844</v>
      </c>
    </row>
    <row r="1319" spans="1:3">
      <c r="A1319" t="s">
        <v>1543</v>
      </c>
      <c r="B1319">
        <v>9000</v>
      </c>
      <c r="C1319" t="s">
        <v>4844</v>
      </c>
    </row>
    <row r="1320" spans="1:3">
      <c r="A1320" t="s">
        <v>944</v>
      </c>
      <c r="B1320">
        <v>0</v>
      </c>
      <c r="C1320" t="s">
        <v>4844</v>
      </c>
    </row>
    <row r="1321" spans="1:3">
      <c r="A1321" t="s">
        <v>2976</v>
      </c>
      <c r="B1321">
        <v>253</v>
      </c>
      <c r="C1321" t="s">
        <v>4844</v>
      </c>
    </row>
    <row r="1322" spans="1:3">
      <c r="A1322" t="s">
        <v>60</v>
      </c>
      <c r="B1322">
        <v>137</v>
      </c>
      <c r="C1322" t="s">
        <v>4844</v>
      </c>
    </row>
    <row r="1323" spans="1:3">
      <c r="A1323" t="s">
        <v>4645</v>
      </c>
      <c r="B1323">
        <v>256</v>
      </c>
      <c r="C1323" t="s">
        <v>4844</v>
      </c>
    </row>
    <row r="1324" spans="1:3">
      <c r="A1324" t="s">
        <v>2269</v>
      </c>
      <c r="B1324">
        <v>116</v>
      </c>
      <c r="C1324" t="s">
        <v>4844</v>
      </c>
    </row>
    <row r="1325" spans="1:3">
      <c r="A1325" t="s">
        <v>2261</v>
      </c>
      <c r="B1325">
        <v>194</v>
      </c>
      <c r="C1325" t="s">
        <v>4844</v>
      </c>
    </row>
    <row r="1326" spans="1:3">
      <c r="A1326" t="s">
        <v>2445</v>
      </c>
      <c r="B1326">
        <v>284</v>
      </c>
      <c r="C1326" t="s">
        <v>4844</v>
      </c>
    </row>
    <row r="1327" spans="1:3">
      <c r="A1327" t="s">
        <v>1649</v>
      </c>
      <c r="B1327">
        <v>0</v>
      </c>
      <c r="C1327" t="s">
        <v>4844</v>
      </c>
    </row>
    <row r="1328" spans="1:3">
      <c r="A1328" t="s">
        <v>1167</v>
      </c>
      <c r="B1328">
        <v>405</v>
      </c>
      <c r="C1328" t="s">
        <v>4844</v>
      </c>
    </row>
    <row r="1329" spans="1:3">
      <c r="A1329" t="s">
        <v>3692</v>
      </c>
      <c r="B1329">
        <v>67</v>
      </c>
      <c r="C1329" t="s">
        <v>4844</v>
      </c>
    </row>
    <row r="1330" spans="1:3">
      <c r="A1330" t="s">
        <v>609</v>
      </c>
      <c r="B1330">
        <v>11</v>
      </c>
      <c r="C1330" t="s">
        <v>4844</v>
      </c>
    </row>
    <row r="1331" spans="1:3">
      <c r="A1331" t="s">
        <v>1657</v>
      </c>
      <c r="B1331">
        <v>0</v>
      </c>
      <c r="C1331" t="s">
        <v>4844</v>
      </c>
    </row>
    <row r="1332" spans="1:3">
      <c r="A1332" t="s">
        <v>99</v>
      </c>
      <c r="B1332">
        <v>19</v>
      </c>
      <c r="C1332" t="s">
        <v>4844</v>
      </c>
    </row>
    <row r="1333" spans="1:3">
      <c r="A1333" t="s">
        <v>114</v>
      </c>
      <c r="B1333">
        <v>0</v>
      </c>
      <c r="C1333" t="s">
        <v>4844</v>
      </c>
    </row>
    <row r="1334" spans="1:3">
      <c r="A1334" t="s">
        <v>3580</v>
      </c>
      <c r="B1334">
        <v>9</v>
      </c>
      <c r="C1334" t="s">
        <v>4844</v>
      </c>
    </row>
    <row r="1335" spans="1:3">
      <c r="A1335" t="s">
        <v>4013</v>
      </c>
      <c r="B1335">
        <v>0</v>
      </c>
      <c r="C1335" t="s">
        <v>4844</v>
      </c>
    </row>
    <row r="1336" spans="1:3">
      <c r="A1336" t="s">
        <v>4025</v>
      </c>
      <c r="B1336">
        <v>0</v>
      </c>
      <c r="C1336" t="s">
        <v>4844</v>
      </c>
    </row>
    <row r="1337" spans="1:3">
      <c r="A1337" t="s">
        <v>4413</v>
      </c>
      <c r="B1337">
        <v>1610</v>
      </c>
      <c r="C1337" t="s">
        <v>4844</v>
      </c>
    </row>
    <row r="1338" spans="1:3">
      <c r="A1338" t="s">
        <v>581</v>
      </c>
      <c r="B1338">
        <v>7056</v>
      </c>
      <c r="C1338" t="s">
        <v>4844</v>
      </c>
    </row>
    <row r="1339" spans="1:3">
      <c r="A1339" t="s">
        <v>2680</v>
      </c>
      <c r="B1339">
        <v>0</v>
      </c>
      <c r="C1339" t="s">
        <v>4844</v>
      </c>
    </row>
    <row r="1340" spans="1:3">
      <c r="A1340" t="s">
        <v>3799</v>
      </c>
      <c r="B1340">
        <v>1378</v>
      </c>
      <c r="C1340" t="s">
        <v>4844</v>
      </c>
    </row>
    <row r="1341" spans="1:3">
      <c r="A1341" t="s">
        <v>4370</v>
      </c>
      <c r="B1341">
        <v>768</v>
      </c>
      <c r="C1341" t="s">
        <v>4844</v>
      </c>
    </row>
    <row r="1342" spans="1:3">
      <c r="A1342" t="s">
        <v>3604</v>
      </c>
      <c r="B1342">
        <v>0</v>
      </c>
      <c r="C1342" t="s">
        <v>4844</v>
      </c>
    </row>
    <row r="1343" spans="1:3">
      <c r="A1343" t="s">
        <v>2368</v>
      </c>
      <c r="B1343">
        <v>0</v>
      </c>
      <c r="C1343" t="s">
        <v>4844</v>
      </c>
    </row>
    <row r="1344" spans="1:3">
      <c r="A1344" t="s">
        <v>3802</v>
      </c>
      <c r="B1344">
        <v>0</v>
      </c>
      <c r="C1344" t="s">
        <v>4844</v>
      </c>
    </row>
    <row r="1345" spans="1:3">
      <c r="A1345" t="s">
        <v>3171</v>
      </c>
      <c r="B1345">
        <v>0</v>
      </c>
      <c r="C1345" t="s">
        <v>4844</v>
      </c>
    </row>
    <row r="1346" spans="1:3">
      <c r="A1346" t="s">
        <v>4401</v>
      </c>
      <c r="B1346">
        <v>5883</v>
      </c>
      <c r="C1346" t="s">
        <v>4844</v>
      </c>
    </row>
    <row r="1347" spans="1:3">
      <c r="A1347" t="s">
        <v>4278</v>
      </c>
      <c r="B1347">
        <v>167</v>
      </c>
      <c r="C1347" t="s">
        <v>4844</v>
      </c>
    </row>
    <row r="1348" spans="1:3">
      <c r="A1348" t="s">
        <v>232</v>
      </c>
      <c r="B1348">
        <v>0</v>
      </c>
      <c r="C1348" t="s">
        <v>4844</v>
      </c>
    </row>
    <row r="1349" spans="1:3">
      <c r="A1349" t="s">
        <v>1386</v>
      </c>
      <c r="B1349">
        <v>51</v>
      </c>
      <c r="C1349" t="s">
        <v>4844</v>
      </c>
    </row>
    <row r="1350" spans="1:3">
      <c r="A1350" t="s">
        <v>3314</v>
      </c>
      <c r="B1350">
        <v>299</v>
      </c>
      <c r="C1350" t="s">
        <v>4844</v>
      </c>
    </row>
    <row r="1351" spans="1:3">
      <c r="A1351" t="s">
        <v>3263</v>
      </c>
      <c r="B1351">
        <v>0</v>
      </c>
      <c r="C1351" t="s">
        <v>4844</v>
      </c>
    </row>
    <row r="1352" spans="1:3">
      <c r="A1352" t="s">
        <v>3210</v>
      </c>
      <c r="B1352">
        <v>0</v>
      </c>
      <c r="C1352" t="s">
        <v>4844</v>
      </c>
    </row>
    <row r="1353" spans="1:3">
      <c r="A1353" t="s">
        <v>779</v>
      </c>
      <c r="B1353">
        <v>1387</v>
      </c>
      <c r="C1353" t="s">
        <v>4844</v>
      </c>
    </row>
    <row r="1354" spans="1:3">
      <c r="A1354" t="s">
        <v>856</v>
      </c>
      <c r="B1354">
        <v>927</v>
      </c>
      <c r="C1354" t="s">
        <v>4844</v>
      </c>
    </row>
    <row r="1355" spans="1:3">
      <c r="A1355" t="s">
        <v>1961</v>
      </c>
      <c r="B1355">
        <v>0</v>
      </c>
      <c r="C1355" t="s">
        <v>4844</v>
      </c>
    </row>
    <row r="1356" spans="1:3">
      <c r="A1356" t="s">
        <v>2146</v>
      </c>
      <c r="B1356">
        <v>81</v>
      </c>
      <c r="C1356" t="s">
        <v>4844</v>
      </c>
    </row>
    <row r="1357" spans="1:3">
      <c r="A1357" t="s">
        <v>3441</v>
      </c>
      <c r="B1357">
        <v>53</v>
      </c>
      <c r="C1357" t="s">
        <v>4844</v>
      </c>
    </row>
    <row r="1358" spans="1:3">
      <c r="A1358" t="s">
        <v>3432</v>
      </c>
      <c r="B1358">
        <v>838</v>
      </c>
      <c r="C1358" t="s">
        <v>4844</v>
      </c>
    </row>
    <row r="1359" spans="1:3">
      <c r="A1359" t="s">
        <v>3367</v>
      </c>
      <c r="B1359">
        <v>573</v>
      </c>
      <c r="C1359" t="s">
        <v>4844</v>
      </c>
    </row>
    <row r="1360" spans="1:3">
      <c r="A1360" t="s">
        <v>3560</v>
      </c>
      <c r="B1360">
        <v>19</v>
      </c>
      <c r="C1360" t="s">
        <v>4844</v>
      </c>
    </row>
    <row r="1361" spans="1:3">
      <c r="A1361" t="s">
        <v>2130</v>
      </c>
      <c r="B1361">
        <v>0</v>
      </c>
      <c r="C1361" t="s">
        <v>4844</v>
      </c>
    </row>
    <row r="1362" spans="1:3">
      <c r="A1362" t="s">
        <v>2964</v>
      </c>
      <c r="B1362">
        <v>0</v>
      </c>
      <c r="C1362" t="s">
        <v>4844</v>
      </c>
    </row>
    <row r="1363" spans="1:3">
      <c r="A1363" t="s">
        <v>4547</v>
      </c>
      <c r="B1363">
        <v>41</v>
      </c>
      <c r="C1363" t="s">
        <v>4844</v>
      </c>
    </row>
    <row r="1364" spans="1:3">
      <c r="A1364" t="s">
        <v>4071</v>
      </c>
      <c r="B1364">
        <v>0</v>
      </c>
      <c r="C1364" t="s">
        <v>4844</v>
      </c>
    </row>
    <row r="1365" spans="1:3">
      <c r="A1365" t="s">
        <v>312</v>
      </c>
      <c r="B1365">
        <v>0</v>
      </c>
      <c r="C1365" t="s">
        <v>4844</v>
      </c>
    </row>
    <row r="1366" spans="1:3">
      <c r="A1366" t="s">
        <v>4046</v>
      </c>
      <c r="B1366">
        <v>3</v>
      </c>
      <c r="C1366" t="s">
        <v>4844</v>
      </c>
    </row>
    <row r="1367" spans="1:3">
      <c r="A1367" t="s">
        <v>3141</v>
      </c>
      <c r="B1367">
        <v>319</v>
      </c>
      <c r="C1367" t="s">
        <v>4844</v>
      </c>
    </row>
    <row r="1368" spans="1:3">
      <c r="A1368" t="s">
        <v>2934</v>
      </c>
      <c r="B1368">
        <v>9740</v>
      </c>
      <c r="C1368" t="s">
        <v>4844</v>
      </c>
    </row>
    <row r="1369" spans="1:3">
      <c r="A1369" t="s">
        <v>2132</v>
      </c>
      <c r="B1369">
        <v>534</v>
      </c>
      <c r="C1369" t="s">
        <v>4844</v>
      </c>
    </row>
    <row r="1370" spans="1:3">
      <c r="A1370" t="s">
        <v>4778</v>
      </c>
      <c r="B1370">
        <v>452</v>
      </c>
      <c r="C1370" t="s">
        <v>4844</v>
      </c>
    </row>
    <row r="1371" spans="1:3">
      <c r="A1371" t="s">
        <v>2594</v>
      </c>
      <c r="B1371">
        <v>0</v>
      </c>
      <c r="C1371" t="s">
        <v>4844</v>
      </c>
    </row>
    <row r="1372" spans="1:3">
      <c r="A1372" t="s">
        <v>3728</v>
      </c>
      <c r="B1372">
        <v>5948</v>
      </c>
      <c r="C1372" t="s">
        <v>4844</v>
      </c>
    </row>
    <row r="1373" spans="1:3">
      <c r="A1373" t="s">
        <v>776</v>
      </c>
      <c r="B1373">
        <v>0</v>
      </c>
      <c r="C1373" t="s">
        <v>4844</v>
      </c>
    </row>
    <row r="1374" spans="1:3">
      <c r="A1374" t="s">
        <v>2614</v>
      </c>
      <c r="B1374">
        <v>860</v>
      </c>
      <c r="C1374" t="s">
        <v>4844</v>
      </c>
    </row>
    <row r="1375" spans="1:3">
      <c r="A1375" t="s">
        <v>2798</v>
      </c>
      <c r="B1375">
        <v>0</v>
      </c>
      <c r="C1375" t="s">
        <v>4844</v>
      </c>
    </row>
    <row r="1376" spans="1:3">
      <c r="A1376" t="s">
        <v>718</v>
      </c>
      <c r="B1376">
        <v>1517</v>
      </c>
      <c r="C1376" t="s">
        <v>4844</v>
      </c>
    </row>
    <row r="1377" spans="1:3">
      <c r="A1377" t="s">
        <v>2923</v>
      </c>
      <c r="B1377">
        <v>360</v>
      </c>
      <c r="C1377" t="s">
        <v>4844</v>
      </c>
    </row>
    <row r="1378" spans="1:3">
      <c r="A1378" t="s">
        <v>644</v>
      </c>
      <c r="B1378">
        <v>356</v>
      </c>
      <c r="C1378" t="s">
        <v>4844</v>
      </c>
    </row>
    <row r="1379" spans="1:3">
      <c r="A1379" t="s">
        <v>2500</v>
      </c>
      <c r="B1379">
        <v>1150</v>
      </c>
      <c r="C1379" t="s">
        <v>4844</v>
      </c>
    </row>
    <row r="1380" spans="1:3">
      <c r="A1380" t="s">
        <v>3065</v>
      </c>
      <c r="B1380">
        <v>91</v>
      </c>
      <c r="C1380" t="s">
        <v>4844</v>
      </c>
    </row>
    <row r="1381" spans="1:3">
      <c r="A1381" t="s">
        <v>2038</v>
      </c>
      <c r="B1381">
        <v>0</v>
      </c>
      <c r="C1381" t="s">
        <v>4844</v>
      </c>
    </row>
    <row r="1382" spans="1:3">
      <c r="A1382" t="s">
        <v>4559</v>
      </c>
      <c r="B1382">
        <v>1905</v>
      </c>
      <c r="C1382" t="s">
        <v>4844</v>
      </c>
    </row>
    <row r="1383" spans="1:3">
      <c r="A1383" t="s">
        <v>2786</v>
      </c>
      <c r="B1383">
        <v>0</v>
      </c>
      <c r="C1383" t="s">
        <v>4844</v>
      </c>
    </row>
    <row r="1384" spans="1:3">
      <c r="A1384" t="s">
        <v>2715</v>
      </c>
      <c r="B1384">
        <v>31</v>
      </c>
      <c r="C1384" t="s">
        <v>4844</v>
      </c>
    </row>
    <row r="1385" spans="1:3">
      <c r="A1385" t="s">
        <v>2704</v>
      </c>
      <c r="B1385">
        <v>0</v>
      </c>
      <c r="C1385" t="s">
        <v>4844</v>
      </c>
    </row>
    <row r="1386" spans="1:3">
      <c r="A1386" t="s">
        <v>3627</v>
      </c>
      <c r="B1386">
        <v>0</v>
      </c>
      <c r="C1386" t="s">
        <v>4844</v>
      </c>
    </row>
    <row r="1387" spans="1:3">
      <c r="A1387" t="s">
        <v>3639</v>
      </c>
      <c r="B1387">
        <v>0</v>
      </c>
      <c r="C1387" t="s">
        <v>4844</v>
      </c>
    </row>
    <row r="1388" spans="1:3">
      <c r="A1388" t="s">
        <v>3613</v>
      </c>
      <c r="B1388">
        <v>0</v>
      </c>
      <c r="C1388" t="s">
        <v>4844</v>
      </c>
    </row>
    <row r="1389" spans="1:3">
      <c r="A1389" t="s">
        <v>2959</v>
      </c>
      <c r="B1389">
        <v>0</v>
      </c>
      <c r="C1389" t="s">
        <v>4844</v>
      </c>
    </row>
    <row r="1390" spans="1:3">
      <c r="A1390" t="s">
        <v>1835</v>
      </c>
      <c r="B1390">
        <v>25</v>
      </c>
      <c r="C1390" t="s">
        <v>4844</v>
      </c>
    </row>
    <row r="1391" spans="1:3">
      <c r="A1391" t="s">
        <v>4538</v>
      </c>
      <c r="B1391">
        <v>164</v>
      </c>
      <c r="C1391" t="s">
        <v>4844</v>
      </c>
    </row>
    <row r="1392" spans="1:3">
      <c r="A1392" t="s">
        <v>752</v>
      </c>
      <c r="B1392">
        <v>0</v>
      </c>
      <c r="C1392" t="s">
        <v>4844</v>
      </c>
    </row>
    <row r="1393" spans="1:3">
      <c r="A1393" t="s">
        <v>4798</v>
      </c>
      <c r="B1393">
        <v>190</v>
      </c>
      <c r="C1393" t="s">
        <v>4844</v>
      </c>
    </row>
    <row r="1394" spans="1:3">
      <c r="A1394" t="s">
        <v>1666</v>
      </c>
      <c r="B1394">
        <v>378</v>
      </c>
      <c r="C1394" t="s">
        <v>4844</v>
      </c>
    </row>
    <row r="1395" spans="1:3">
      <c r="A1395" t="s">
        <v>3701</v>
      </c>
      <c r="B1395">
        <v>91</v>
      </c>
      <c r="C1395" t="s">
        <v>4844</v>
      </c>
    </row>
    <row r="1396" spans="1:3">
      <c r="A1396" t="s">
        <v>947</v>
      </c>
      <c r="B1396">
        <v>224</v>
      </c>
      <c r="C1396" t="s">
        <v>4844</v>
      </c>
    </row>
    <row r="1397" spans="1:3">
      <c r="A1397" t="s">
        <v>932</v>
      </c>
      <c r="B1397">
        <v>286</v>
      </c>
      <c r="C1397" t="s">
        <v>4844</v>
      </c>
    </row>
    <row r="1398" spans="1:3">
      <c r="A1398" t="s">
        <v>4207</v>
      </c>
      <c r="B1398">
        <v>317</v>
      </c>
      <c r="C1398" t="s">
        <v>4844</v>
      </c>
    </row>
    <row r="1399" spans="1:3">
      <c r="A1399" t="s">
        <v>1973</v>
      </c>
      <c r="B1399">
        <v>30</v>
      </c>
      <c r="C1399" t="s">
        <v>4844</v>
      </c>
    </row>
    <row r="1400" spans="1:3">
      <c r="A1400" t="s">
        <v>1970</v>
      </c>
      <c r="B1400">
        <v>30</v>
      </c>
      <c r="C1400" t="s">
        <v>4844</v>
      </c>
    </row>
    <row r="1401" spans="1:3">
      <c r="A1401" t="s">
        <v>3127</v>
      </c>
      <c r="B1401">
        <v>0</v>
      </c>
      <c r="C1401" t="s">
        <v>4844</v>
      </c>
    </row>
    <row r="1402" spans="1:3">
      <c r="A1402" t="s">
        <v>3517</v>
      </c>
      <c r="B1402">
        <v>0</v>
      </c>
      <c r="C1402" t="s">
        <v>4844</v>
      </c>
    </row>
    <row r="1403" spans="1:3">
      <c r="A1403" t="s">
        <v>2380</v>
      </c>
      <c r="B1403">
        <v>0</v>
      </c>
      <c r="C1403" t="s">
        <v>4844</v>
      </c>
    </row>
    <row r="1404" spans="1:3">
      <c r="A1404" t="s">
        <v>2018</v>
      </c>
      <c r="B1404">
        <v>616</v>
      </c>
      <c r="C1404" t="s">
        <v>4844</v>
      </c>
    </row>
    <row r="1405" spans="1:3">
      <c r="A1405" t="s">
        <v>2576</v>
      </c>
      <c r="B1405">
        <v>396</v>
      </c>
      <c r="C1405" t="s">
        <v>4844</v>
      </c>
    </row>
    <row r="1406" spans="1:3">
      <c r="A1406" t="s">
        <v>1991</v>
      </c>
      <c r="B1406">
        <v>500</v>
      </c>
      <c r="C1406" t="s">
        <v>4844</v>
      </c>
    </row>
    <row r="1407" spans="1:3">
      <c r="A1407" t="s">
        <v>326</v>
      </c>
      <c r="B1407">
        <v>0</v>
      </c>
      <c r="C1407" t="s">
        <v>4844</v>
      </c>
    </row>
    <row r="1408" spans="1:3">
      <c r="A1408" t="s">
        <v>2522</v>
      </c>
      <c r="B1408">
        <v>43</v>
      </c>
      <c r="C1408" t="s">
        <v>4844</v>
      </c>
    </row>
    <row r="1409" spans="1:3">
      <c r="A1409" t="s">
        <v>215</v>
      </c>
      <c r="B1409">
        <v>0</v>
      </c>
      <c r="C1409" t="s">
        <v>4844</v>
      </c>
    </row>
    <row r="1410" spans="1:3">
      <c r="A1410" t="s">
        <v>1982</v>
      </c>
      <c r="B1410">
        <v>2222</v>
      </c>
      <c r="C1410" t="s">
        <v>4844</v>
      </c>
    </row>
    <row r="1411" spans="1:3">
      <c r="A1411" t="s">
        <v>3695</v>
      </c>
      <c r="B1411">
        <v>0</v>
      </c>
      <c r="C1411" t="s">
        <v>4844</v>
      </c>
    </row>
    <row r="1412" spans="1:3">
      <c r="A1412" t="s">
        <v>3934</v>
      </c>
      <c r="B1412">
        <v>87</v>
      </c>
      <c r="C1412" t="s">
        <v>4844</v>
      </c>
    </row>
    <row r="1413" spans="1:3">
      <c r="A1413" t="s">
        <v>587</v>
      </c>
      <c r="B1413">
        <v>1030</v>
      </c>
      <c r="C1413" t="s">
        <v>4844</v>
      </c>
    </row>
    <row r="1414" spans="1:3">
      <c r="A1414" t="s">
        <v>57</v>
      </c>
      <c r="B1414">
        <v>503</v>
      </c>
      <c r="C1414" t="s">
        <v>4844</v>
      </c>
    </row>
    <row r="1415" spans="1:3">
      <c r="A1415" t="s">
        <v>4016</v>
      </c>
      <c r="B1415">
        <v>550</v>
      </c>
      <c r="C1415" t="s">
        <v>4844</v>
      </c>
    </row>
    <row r="1416" spans="1:3">
      <c r="A1416" t="s">
        <v>4677</v>
      </c>
      <c r="B1416">
        <v>0</v>
      </c>
      <c r="C1416" t="s">
        <v>4844</v>
      </c>
    </row>
    <row r="1417" spans="1:3">
      <c r="A1417" t="s">
        <v>4671</v>
      </c>
      <c r="B1417">
        <v>0</v>
      </c>
      <c r="C1417" t="s">
        <v>4844</v>
      </c>
    </row>
    <row r="1418" spans="1:3">
      <c r="A1418" t="s">
        <v>4373</v>
      </c>
      <c r="B1418">
        <v>818</v>
      </c>
      <c r="C1418" t="s">
        <v>4844</v>
      </c>
    </row>
    <row r="1419" spans="1:3">
      <c r="A1419" t="s">
        <v>3731</v>
      </c>
      <c r="B1419">
        <v>374</v>
      </c>
      <c r="C1419" t="s">
        <v>4844</v>
      </c>
    </row>
    <row r="1420" spans="1:3">
      <c r="A1420" t="s">
        <v>923</v>
      </c>
      <c r="B1420">
        <v>118</v>
      </c>
      <c r="C1420" t="s">
        <v>4844</v>
      </c>
    </row>
    <row r="1421" spans="1:3">
      <c r="A1421" t="s">
        <v>1149</v>
      </c>
      <c r="B1421">
        <v>59</v>
      </c>
      <c r="C1421" t="s">
        <v>4844</v>
      </c>
    </row>
    <row r="1422" spans="1:3">
      <c r="A1422" t="s">
        <v>1976</v>
      </c>
      <c r="B1422">
        <v>50</v>
      </c>
      <c r="C1422" t="s">
        <v>4844</v>
      </c>
    </row>
    <row r="1423" spans="1:3">
      <c r="A1423" t="s">
        <v>1063</v>
      </c>
      <c r="B1423">
        <v>110</v>
      </c>
      <c r="C1423" t="s">
        <v>4844</v>
      </c>
    </row>
    <row r="1424" spans="1:3">
      <c r="A1424" t="s">
        <v>1964</v>
      </c>
      <c r="B1424">
        <v>0</v>
      </c>
      <c r="C1424" t="s">
        <v>4844</v>
      </c>
    </row>
    <row r="1425" spans="1:3">
      <c r="A1425" t="s">
        <v>3478</v>
      </c>
      <c r="B1425">
        <v>1957</v>
      </c>
      <c r="C1425" t="s">
        <v>4844</v>
      </c>
    </row>
    <row r="1426" spans="1:3">
      <c r="A1426" t="s">
        <v>96</v>
      </c>
      <c r="B1426">
        <v>652</v>
      </c>
      <c r="C1426" t="s">
        <v>4844</v>
      </c>
    </row>
    <row r="1427" spans="1:3">
      <c r="A1427" t="s">
        <v>3370</v>
      </c>
      <c r="B1427">
        <v>0</v>
      </c>
      <c r="C1427" t="s">
        <v>4844</v>
      </c>
    </row>
    <row r="1428" spans="1:3">
      <c r="A1428" t="s">
        <v>3076</v>
      </c>
      <c r="B1428">
        <v>33</v>
      </c>
      <c r="C1428" t="s">
        <v>4844</v>
      </c>
    </row>
    <row r="1429" spans="1:3">
      <c r="A1429" t="s">
        <v>3079</v>
      </c>
      <c r="B1429">
        <v>7</v>
      </c>
      <c r="C1429" t="s">
        <v>4844</v>
      </c>
    </row>
    <row r="1430" spans="1:3">
      <c r="A1430" t="s">
        <v>2637</v>
      </c>
      <c r="B1430">
        <v>0</v>
      </c>
      <c r="C1430" t="s">
        <v>4844</v>
      </c>
    </row>
    <row r="1431" spans="1:3">
      <c r="A1431" t="s">
        <v>255</v>
      </c>
      <c r="B1431">
        <v>0</v>
      </c>
      <c r="C1431" t="s">
        <v>4844</v>
      </c>
    </row>
    <row r="1432" spans="1:3">
      <c r="A1432" t="s">
        <v>187</v>
      </c>
      <c r="B1432">
        <v>0</v>
      </c>
      <c r="C1432" t="s">
        <v>4844</v>
      </c>
    </row>
    <row r="1433" spans="1:3">
      <c r="A1433" t="s">
        <v>851</v>
      </c>
      <c r="B1433">
        <v>3</v>
      </c>
      <c r="C1433" t="s">
        <v>4844</v>
      </c>
    </row>
    <row r="1434" spans="1:3">
      <c r="A1434" t="s">
        <v>1376</v>
      </c>
      <c r="B1434">
        <v>1</v>
      </c>
      <c r="C1434" t="s">
        <v>4844</v>
      </c>
    </row>
    <row r="1435" spans="1:3">
      <c r="A1435" t="s">
        <v>1979</v>
      </c>
      <c r="B1435">
        <v>30</v>
      </c>
      <c r="C1435" t="s">
        <v>4844</v>
      </c>
    </row>
    <row r="1436" spans="1:3">
      <c r="A1436" t="s">
        <v>1373</v>
      </c>
      <c r="B1436">
        <v>9</v>
      </c>
      <c r="C1436" t="s">
        <v>4844</v>
      </c>
    </row>
    <row r="1437" spans="1:3">
      <c r="A1437" t="s">
        <v>3232</v>
      </c>
      <c r="B1437">
        <v>712</v>
      </c>
      <c r="C1437" t="s">
        <v>4844</v>
      </c>
    </row>
    <row r="1438" spans="1:3">
      <c r="A1438" t="s">
        <v>237</v>
      </c>
      <c r="B1438">
        <v>0</v>
      </c>
      <c r="C1438" t="s">
        <v>4844</v>
      </c>
    </row>
    <row r="1439" spans="1:3">
      <c r="A1439" t="s">
        <v>240</v>
      </c>
      <c r="B1439">
        <v>0</v>
      </c>
      <c r="C1439" t="s">
        <v>4844</v>
      </c>
    </row>
    <row r="1440" spans="1:3">
      <c r="A1440" t="s">
        <v>4701</v>
      </c>
      <c r="B1440">
        <v>0</v>
      </c>
      <c r="C1440" t="s">
        <v>4844</v>
      </c>
    </row>
    <row r="1441" spans="1:3">
      <c r="A1441" t="s">
        <v>3192</v>
      </c>
      <c r="B1441">
        <v>0</v>
      </c>
      <c r="C1441" t="s">
        <v>4844</v>
      </c>
    </row>
    <row r="1442" spans="1:3">
      <c r="A1442" t="s">
        <v>3073</v>
      </c>
      <c r="B1442">
        <v>0</v>
      </c>
      <c r="C1442" t="s">
        <v>4844</v>
      </c>
    </row>
    <row r="1443" spans="1:3">
      <c r="A1443" t="s">
        <v>3475</v>
      </c>
      <c r="B1443">
        <v>0</v>
      </c>
      <c r="C1443" t="s">
        <v>4844</v>
      </c>
    </row>
    <row r="1444" spans="1:3">
      <c r="A1444" t="s">
        <v>282</v>
      </c>
      <c r="B1444">
        <v>0</v>
      </c>
      <c r="C1444" t="s">
        <v>4844</v>
      </c>
    </row>
    <row r="1445" spans="1:3">
      <c r="A1445" t="s">
        <v>3317</v>
      </c>
      <c r="B1445">
        <v>0</v>
      </c>
      <c r="C1445" t="s">
        <v>4844</v>
      </c>
    </row>
    <row r="1446" spans="1:3">
      <c r="A1446" t="s">
        <v>3320</v>
      </c>
      <c r="B1446">
        <v>0</v>
      </c>
      <c r="C1446" t="s">
        <v>4844</v>
      </c>
    </row>
    <row r="1447" spans="1:3">
      <c r="A1447" t="s">
        <v>3344</v>
      </c>
      <c r="B1447">
        <v>0</v>
      </c>
      <c r="C1447" t="s">
        <v>4844</v>
      </c>
    </row>
    <row r="1448" spans="1:3">
      <c r="A1448" t="s">
        <v>3350</v>
      </c>
      <c r="B1448">
        <v>0</v>
      </c>
      <c r="C1448" t="s">
        <v>4844</v>
      </c>
    </row>
    <row r="1449" spans="1:3">
      <c r="A1449" t="s">
        <v>87</v>
      </c>
      <c r="B1449">
        <v>622</v>
      </c>
      <c r="C1449" t="s">
        <v>4844</v>
      </c>
    </row>
    <row r="1450" spans="1:3">
      <c r="A1450" t="s">
        <v>81</v>
      </c>
      <c r="B1450">
        <v>246</v>
      </c>
      <c r="C1450" t="s">
        <v>4844</v>
      </c>
    </row>
    <row r="1451" spans="1:3">
      <c r="A1451" t="s">
        <v>2050</v>
      </c>
      <c r="B1451">
        <v>809</v>
      </c>
      <c r="C1451" t="s">
        <v>4844</v>
      </c>
    </row>
    <row r="1452" spans="1:3">
      <c r="A1452" t="s">
        <v>2053</v>
      </c>
      <c r="B1452">
        <v>685</v>
      </c>
      <c r="C1452" t="s">
        <v>4844</v>
      </c>
    </row>
    <row r="1453" spans="1:3">
      <c r="A1453" t="s">
        <v>2056</v>
      </c>
      <c r="B1453">
        <v>528</v>
      </c>
      <c r="C1453" t="s">
        <v>4844</v>
      </c>
    </row>
    <row r="1454" spans="1:3">
      <c r="A1454" t="s">
        <v>2059</v>
      </c>
      <c r="B1454">
        <v>83</v>
      </c>
      <c r="C1454" t="s">
        <v>4844</v>
      </c>
    </row>
    <row r="1455" spans="1:3">
      <c r="A1455" t="s">
        <v>2062</v>
      </c>
      <c r="B1455">
        <v>431</v>
      </c>
      <c r="C1455" t="s">
        <v>4844</v>
      </c>
    </row>
    <row r="1456" spans="1:3">
      <c r="A1456" t="s">
        <v>2065</v>
      </c>
      <c r="B1456">
        <v>676</v>
      </c>
      <c r="C1456" t="s">
        <v>4844</v>
      </c>
    </row>
    <row r="1457" spans="1:3">
      <c r="A1457" t="s">
        <v>2068</v>
      </c>
      <c r="B1457">
        <v>722</v>
      </c>
      <c r="C1457" t="s">
        <v>4844</v>
      </c>
    </row>
    <row r="1458" spans="1:3">
      <c r="A1458" t="s">
        <v>1517</v>
      </c>
      <c r="B1458">
        <v>4268</v>
      </c>
      <c r="C1458" t="s">
        <v>4844</v>
      </c>
    </row>
    <row r="1459" spans="1:3">
      <c r="A1459" t="s">
        <v>2890</v>
      </c>
      <c r="B1459">
        <v>0</v>
      </c>
      <c r="C1459" t="s">
        <v>4844</v>
      </c>
    </row>
    <row r="1460" spans="1:3">
      <c r="A1460" t="s">
        <v>161</v>
      </c>
      <c r="B1460">
        <v>0</v>
      </c>
      <c r="C1460" t="s">
        <v>4844</v>
      </c>
    </row>
    <row r="1461" spans="1:3">
      <c r="A1461" t="s">
        <v>90</v>
      </c>
      <c r="B1461">
        <v>0</v>
      </c>
      <c r="C1461" t="s">
        <v>4844</v>
      </c>
    </row>
    <row r="1462" spans="1:3">
      <c r="A1462" t="s">
        <v>84</v>
      </c>
      <c r="B1462">
        <v>0</v>
      </c>
      <c r="C1462" t="s">
        <v>4844</v>
      </c>
    </row>
    <row r="1463" spans="1:3">
      <c r="A1463" t="s">
        <v>2622</v>
      </c>
      <c r="B1463">
        <v>3</v>
      </c>
      <c r="C1463" t="s">
        <v>4844</v>
      </c>
    </row>
    <row r="1464" spans="1:3">
      <c r="A1464" t="s">
        <v>1188</v>
      </c>
      <c r="B1464">
        <v>90</v>
      </c>
      <c r="C1464" t="s">
        <v>4844</v>
      </c>
    </row>
    <row r="1465" spans="1:3">
      <c r="A1465" t="s">
        <v>1301</v>
      </c>
      <c r="B1465">
        <v>0</v>
      </c>
      <c r="C1465" t="s">
        <v>4844</v>
      </c>
    </row>
    <row r="1466" spans="1:3">
      <c r="A1466" t="s">
        <v>1303</v>
      </c>
      <c r="B1466">
        <v>2</v>
      </c>
      <c r="C1466" t="s">
        <v>4844</v>
      </c>
    </row>
    <row r="1467" spans="1:3">
      <c r="A1467" t="s">
        <v>1282</v>
      </c>
      <c r="B1467">
        <v>4</v>
      </c>
      <c r="C1467" t="s">
        <v>4844</v>
      </c>
    </row>
    <row r="1468" spans="1:3">
      <c r="A1468" t="s">
        <v>1284</v>
      </c>
      <c r="B1468">
        <v>0</v>
      </c>
      <c r="C1468" t="s">
        <v>4844</v>
      </c>
    </row>
    <row r="1469" spans="1:3">
      <c r="A1469" t="s">
        <v>4615</v>
      </c>
      <c r="B1469">
        <v>40</v>
      </c>
      <c r="C1469" t="s">
        <v>4844</v>
      </c>
    </row>
    <row r="1470" spans="1:3">
      <c r="A1470" t="s">
        <v>3144</v>
      </c>
      <c r="B1470">
        <v>44</v>
      </c>
      <c r="C1470" t="s">
        <v>4844</v>
      </c>
    </row>
    <row r="1471" spans="1:3">
      <c r="A1471" t="s">
        <v>1426</v>
      </c>
      <c r="B1471">
        <v>0</v>
      </c>
      <c r="C1471" t="s">
        <v>4844</v>
      </c>
    </row>
    <row r="1472" spans="1:3">
      <c r="A1472" t="s">
        <v>2833</v>
      </c>
      <c r="B1472">
        <v>0</v>
      </c>
      <c r="C1472" t="s">
        <v>4844</v>
      </c>
    </row>
    <row r="1473" spans="1:3">
      <c r="A1473" t="s">
        <v>3716</v>
      </c>
      <c r="B1473">
        <v>301</v>
      </c>
      <c r="C1473" t="s">
        <v>4844</v>
      </c>
    </row>
    <row r="1474" spans="1:3">
      <c r="A1474" t="s">
        <v>4106</v>
      </c>
      <c r="B1474">
        <v>68</v>
      </c>
      <c r="C1474" t="s">
        <v>4844</v>
      </c>
    </row>
    <row r="1475" spans="1:3">
      <c r="A1475" t="s">
        <v>4108</v>
      </c>
      <c r="B1475">
        <v>11</v>
      </c>
      <c r="C1475" t="s">
        <v>4844</v>
      </c>
    </row>
    <row r="1476" spans="1:3">
      <c r="A1476" t="s">
        <v>1502</v>
      </c>
      <c r="B1476">
        <v>7</v>
      </c>
      <c r="C1476" t="s">
        <v>4844</v>
      </c>
    </row>
    <row r="1477" spans="1:3">
      <c r="A1477" t="s">
        <v>2354</v>
      </c>
      <c r="B1477">
        <v>133</v>
      </c>
      <c r="C1477" t="s">
        <v>4844</v>
      </c>
    </row>
    <row r="1478" spans="1:3">
      <c r="A1478" t="s">
        <v>4586</v>
      </c>
      <c r="B1478">
        <v>32</v>
      </c>
      <c r="C1478" t="s">
        <v>4844</v>
      </c>
    </row>
    <row r="1479" spans="1:3">
      <c r="A1479" t="s">
        <v>2456</v>
      </c>
      <c r="B1479">
        <v>131</v>
      </c>
      <c r="C1479" t="s">
        <v>4844</v>
      </c>
    </row>
    <row r="1480" spans="1:3">
      <c r="A1480" t="s">
        <v>1820</v>
      </c>
      <c r="B1480">
        <v>92</v>
      </c>
      <c r="C1480" t="s">
        <v>4844</v>
      </c>
    </row>
    <row r="1481" spans="1:3">
      <c r="A1481" t="s">
        <v>3683</v>
      </c>
      <c r="B1481">
        <v>62</v>
      </c>
      <c r="C1481" t="s">
        <v>4844</v>
      </c>
    </row>
    <row r="1482" spans="1:3">
      <c r="A1482" t="s">
        <v>4630</v>
      </c>
      <c r="B1482">
        <v>0</v>
      </c>
      <c r="C1482" t="s">
        <v>4844</v>
      </c>
    </row>
    <row r="1483" spans="1:3">
      <c r="A1483" t="s">
        <v>4361</v>
      </c>
      <c r="B1483">
        <v>500</v>
      </c>
      <c r="C1483" t="s">
        <v>4844</v>
      </c>
    </row>
    <row r="1484" spans="1:3">
      <c r="A1484" t="s">
        <v>4390</v>
      </c>
      <c r="B1484">
        <v>833</v>
      </c>
      <c r="C1484" t="s">
        <v>4844</v>
      </c>
    </row>
    <row r="1485" spans="1:3">
      <c r="A1485" t="s">
        <v>4393</v>
      </c>
      <c r="B1485">
        <v>350</v>
      </c>
      <c r="C1485" t="s">
        <v>4844</v>
      </c>
    </row>
    <row r="1486" spans="1:3">
      <c r="A1486" t="s">
        <v>4340</v>
      </c>
      <c r="B1486">
        <v>0</v>
      </c>
      <c r="C1486" t="s">
        <v>4844</v>
      </c>
    </row>
    <row r="1487" spans="1:3">
      <c r="A1487" t="s">
        <v>4449</v>
      </c>
      <c r="B1487">
        <v>0</v>
      </c>
      <c r="C1487" t="s">
        <v>4844</v>
      </c>
    </row>
    <row r="1488" spans="1:3">
      <c r="A1488" t="s">
        <v>1791</v>
      </c>
      <c r="B1488">
        <v>0</v>
      </c>
      <c r="C1488" t="s">
        <v>4844</v>
      </c>
    </row>
    <row r="1489" spans="1:3">
      <c r="A1489" t="s">
        <v>1788</v>
      </c>
      <c r="B1489">
        <v>36</v>
      </c>
      <c r="C1489" t="s">
        <v>4844</v>
      </c>
    </row>
    <row r="1490" spans="1:3">
      <c r="A1490" t="s">
        <v>3668</v>
      </c>
      <c r="B1490">
        <v>121</v>
      </c>
      <c r="C1490" t="s">
        <v>4844</v>
      </c>
    </row>
    <row r="1491" spans="1:3">
      <c r="A1491" t="s">
        <v>419</v>
      </c>
      <c r="B1491">
        <v>25</v>
      </c>
      <c r="C1491" t="s">
        <v>4844</v>
      </c>
    </row>
    <row r="1492" spans="1:3">
      <c r="A1492" t="s">
        <v>3782</v>
      </c>
      <c r="B1492">
        <v>246</v>
      </c>
      <c r="C1492" t="s">
        <v>4844</v>
      </c>
    </row>
    <row r="1493" spans="1:3">
      <c r="A1493" t="s">
        <v>437</v>
      </c>
      <c r="B1493">
        <v>0</v>
      </c>
      <c r="C1493" t="s">
        <v>4844</v>
      </c>
    </row>
    <row r="1494" spans="1:3">
      <c r="A1494" t="s">
        <v>3405</v>
      </c>
      <c r="B1494">
        <v>63</v>
      </c>
      <c r="C1494" t="s">
        <v>4844</v>
      </c>
    </row>
    <row r="1495" spans="1:3">
      <c r="A1495" t="s">
        <v>2477</v>
      </c>
      <c r="B1495">
        <v>27</v>
      </c>
      <c r="C1495" t="s">
        <v>4844</v>
      </c>
    </row>
    <row r="1496" spans="1:3">
      <c r="A1496" t="s">
        <v>3417</v>
      </c>
      <c r="B1496">
        <v>199</v>
      </c>
      <c r="C1496" t="s">
        <v>4844</v>
      </c>
    </row>
    <row r="1497" spans="1:3">
      <c r="A1497" t="s">
        <v>2474</v>
      </c>
      <c r="B1497">
        <v>70</v>
      </c>
      <c r="C1497" t="s">
        <v>4844</v>
      </c>
    </row>
    <row r="1498" spans="1:3">
      <c r="A1498" t="s">
        <v>865</v>
      </c>
      <c r="B1498">
        <v>224</v>
      </c>
      <c r="C1498" t="s">
        <v>4844</v>
      </c>
    </row>
    <row r="1499" spans="1:3">
      <c r="A1499" t="s">
        <v>4272</v>
      </c>
      <c r="B1499">
        <v>159</v>
      </c>
      <c r="C1499" t="s">
        <v>4844</v>
      </c>
    </row>
    <row r="1500" spans="1:3">
      <c r="A1500" t="s">
        <v>78</v>
      </c>
      <c r="B1500">
        <v>0</v>
      </c>
      <c r="C1500" t="s">
        <v>4844</v>
      </c>
    </row>
    <row r="1501" spans="1:3">
      <c r="A1501" t="s">
        <v>2247</v>
      </c>
      <c r="B1501">
        <v>215</v>
      </c>
      <c r="C1501" t="s">
        <v>4844</v>
      </c>
    </row>
    <row r="1502" spans="1:3">
      <c r="A1502" t="s">
        <v>1418</v>
      </c>
      <c r="B1502">
        <v>0</v>
      </c>
      <c r="C1502" t="s">
        <v>4844</v>
      </c>
    </row>
    <row r="1503" spans="1:3">
      <c r="A1503" t="s">
        <v>2424</v>
      </c>
      <c r="B1503">
        <v>127</v>
      </c>
      <c r="C1503" t="s">
        <v>4844</v>
      </c>
    </row>
    <row r="1504" spans="1:3">
      <c r="A1504" t="s">
        <v>1793</v>
      </c>
      <c r="B1504">
        <v>218</v>
      </c>
      <c r="C1504" t="s">
        <v>4844</v>
      </c>
    </row>
    <row r="1505" spans="1:3">
      <c r="A1505" t="s">
        <v>3671</v>
      </c>
      <c r="B1505">
        <v>189</v>
      </c>
      <c r="C1505" t="s">
        <v>4844</v>
      </c>
    </row>
    <row r="1506" spans="1:3">
      <c r="A1506" t="s">
        <v>3746</v>
      </c>
      <c r="B1506">
        <v>10</v>
      </c>
      <c r="C1506" t="s">
        <v>4844</v>
      </c>
    </row>
    <row r="1507" spans="1:3">
      <c r="A1507" t="s">
        <v>3749</v>
      </c>
      <c r="B1507">
        <v>10</v>
      </c>
      <c r="C1507" t="s">
        <v>4844</v>
      </c>
    </row>
    <row r="1508" spans="1:3">
      <c r="A1508" t="s">
        <v>158</v>
      </c>
      <c r="B1508">
        <v>2946</v>
      </c>
      <c r="C1508" t="s">
        <v>4844</v>
      </c>
    </row>
    <row r="1509" spans="1:3">
      <c r="A1509" t="s">
        <v>4476</v>
      </c>
      <c r="B1509">
        <v>180</v>
      </c>
      <c r="C1509" t="s">
        <v>4844</v>
      </c>
    </row>
    <row r="1510" spans="1:3">
      <c r="A1510" t="s">
        <v>1823</v>
      </c>
      <c r="B1510">
        <v>44</v>
      </c>
      <c r="C1510" t="s">
        <v>4844</v>
      </c>
    </row>
    <row r="1511" spans="1:3">
      <c r="A1511" t="s">
        <v>1538</v>
      </c>
      <c r="B1511">
        <v>12</v>
      </c>
      <c r="C1511" t="s">
        <v>4844</v>
      </c>
    </row>
    <row r="1512" spans="1:3">
      <c r="A1512" t="s">
        <v>2245</v>
      </c>
      <c r="B1512">
        <v>46</v>
      </c>
      <c r="C1512" t="s">
        <v>4844</v>
      </c>
    </row>
    <row r="1513" spans="1:3">
      <c r="A1513" t="s">
        <v>3823</v>
      </c>
      <c r="B1513">
        <v>48</v>
      </c>
      <c r="C1513" t="s">
        <v>4844</v>
      </c>
    </row>
    <row r="1514" spans="1:3">
      <c r="A1514" t="s">
        <v>1756</v>
      </c>
      <c r="B1514">
        <v>5</v>
      </c>
      <c r="C1514" t="s">
        <v>4844</v>
      </c>
    </row>
    <row r="1515" spans="1:3">
      <c r="A1515" t="s">
        <v>1420</v>
      </c>
      <c r="B1515">
        <v>22</v>
      </c>
      <c r="C1515" t="s">
        <v>4844</v>
      </c>
    </row>
    <row r="1516" spans="1:3">
      <c r="A1516" t="s">
        <v>2191</v>
      </c>
      <c r="B1516">
        <v>0</v>
      </c>
      <c r="C1516" t="s">
        <v>4844</v>
      </c>
    </row>
    <row r="1517" spans="1:3">
      <c r="A1517" t="s">
        <v>2203</v>
      </c>
      <c r="B1517">
        <v>2400</v>
      </c>
      <c r="C1517" t="s">
        <v>4844</v>
      </c>
    </row>
    <row r="1518" spans="1:3">
      <c r="A1518" t="s">
        <v>2206</v>
      </c>
      <c r="B1518">
        <v>3800</v>
      </c>
      <c r="C1518" t="s">
        <v>4844</v>
      </c>
    </row>
    <row r="1519" spans="1:3">
      <c r="A1519" t="s">
        <v>2517</v>
      </c>
      <c r="B1519">
        <v>8</v>
      </c>
      <c r="C1519" t="s">
        <v>4844</v>
      </c>
    </row>
    <row r="1520" spans="1:3">
      <c r="A1520" t="s">
        <v>1967</v>
      </c>
      <c r="B1520">
        <v>108</v>
      </c>
      <c r="C1520" t="s">
        <v>4844</v>
      </c>
    </row>
    <row r="1521" spans="1:3">
      <c r="A1521" t="s">
        <v>1024</v>
      </c>
      <c r="B1521">
        <v>47</v>
      </c>
      <c r="C1521" t="s">
        <v>4844</v>
      </c>
    </row>
    <row r="1522" spans="1:3">
      <c r="A1522" t="s">
        <v>1909</v>
      </c>
      <c r="B1522">
        <v>40</v>
      </c>
      <c r="C1522" t="s">
        <v>4844</v>
      </c>
    </row>
    <row r="1523" spans="1:3">
      <c r="A1523" t="s">
        <v>1920</v>
      </c>
      <c r="B1523">
        <v>52</v>
      </c>
      <c r="C1523" t="s">
        <v>4844</v>
      </c>
    </row>
    <row r="1524" spans="1:3">
      <c r="A1524" t="s">
        <v>703</v>
      </c>
      <c r="B1524">
        <v>59</v>
      </c>
      <c r="C1524" t="s">
        <v>4844</v>
      </c>
    </row>
    <row r="1525" spans="1:3">
      <c r="A1525" t="s">
        <v>1572</v>
      </c>
      <c r="B1525">
        <v>0</v>
      </c>
      <c r="C1525" t="s">
        <v>4844</v>
      </c>
    </row>
    <row r="1526" spans="1:3">
      <c r="A1526" t="s">
        <v>1802</v>
      </c>
      <c r="B1526">
        <v>21</v>
      </c>
      <c r="C1526" t="s">
        <v>4844</v>
      </c>
    </row>
    <row r="1527" spans="1:3">
      <c r="A1527" t="s">
        <v>3665</v>
      </c>
      <c r="B1527">
        <v>203</v>
      </c>
      <c r="C1527" t="s">
        <v>4844</v>
      </c>
    </row>
    <row r="1528" spans="1:3">
      <c r="A1528" t="s">
        <v>1785</v>
      </c>
      <c r="B1528">
        <v>91</v>
      </c>
      <c r="C1528" t="s">
        <v>4844</v>
      </c>
    </row>
    <row r="1529" spans="1:3">
      <c r="A1529" t="s">
        <v>4225</v>
      </c>
      <c r="B1529">
        <v>0</v>
      </c>
      <c r="C1529" t="s">
        <v>4844</v>
      </c>
    </row>
    <row r="1530" spans="1:3">
      <c r="A1530" t="s">
        <v>4146</v>
      </c>
      <c r="B1530">
        <v>128</v>
      </c>
      <c r="C1530" t="s">
        <v>4844</v>
      </c>
    </row>
    <row r="1531" spans="1:3">
      <c r="A1531" t="s">
        <v>1247</v>
      </c>
      <c r="B1531">
        <v>0</v>
      </c>
      <c r="C1531" t="s">
        <v>4844</v>
      </c>
    </row>
    <row r="1532" spans="1:3">
      <c r="A1532" t="s">
        <v>1250</v>
      </c>
      <c r="B1532">
        <v>0</v>
      </c>
      <c r="C1532" t="s">
        <v>4844</v>
      </c>
    </row>
    <row r="1533" spans="1:3">
      <c r="A1533" t="s">
        <v>4222</v>
      </c>
      <c r="B1533">
        <v>4</v>
      </c>
      <c r="C1533" t="s">
        <v>4844</v>
      </c>
    </row>
    <row r="1534" spans="1:3">
      <c r="A1534" t="s">
        <v>4131</v>
      </c>
      <c r="B1534">
        <v>94</v>
      </c>
      <c r="C1534" t="s">
        <v>4844</v>
      </c>
    </row>
    <row r="1535" spans="1:3">
      <c r="A1535" t="s">
        <v>1228</v>
      </c>
      <c r="B1535">
        <v>0</v>
      </c>
      <c r="C1535" t="s">
        <v>4844</v>
      </c>
    </row>
    <row r="1536" spans="1:3">
      <c r="A1536" t="s">
        <v>1231</v>
      </c>
      <c r="B1536">
        <v>0</v>
      </c>
      <c r="C1536" t="s">
        <v>4844</v>
      </c>
    </row>
    <row r="1537" spans="1:3">
      <c r="A1537" t="s">
        <v>1224</v>
      </c>
      <c r="B1537">
        <v>0</v>
      </c>
      <c r="C1537" t="s">
        <v>4844</v>
      </c>
    </row>
    <row r="1538" spans="1:3">
      <c r="A1538" t="s">
        <v>1226</v>
      </c>
      <c r="B1538">
        <v>0</v>
      </c>
      <c r="C1538" t="s">
        <v>4844</v>
      </c>
    </row>
    <row r="1539" spans="1:3">
      <c r="A1539" t="s">
        <v>422</v>
      </c>
      <c r="B1539">
        <v>5</v>
      </c>
      <c r="C1539" t="s">
        <v>4844</v>
      </c>
    </row>
    <row r="1540" spans="1:3">
      <c r="A1540" t="s">
        <v>3305</v>
      </c>
      <c r="B1540">
        <v>0</v>
      </c>
      <c r="C1540" t="s">
        <v>4844</v>
      </c>
    </row>
    <row r="1541" spans="1:3">
      <c r="A1541" t="s">
        <v>2804</v>
      </c>
      <c r="B1541">
        <v>8</v>
      </c>
      <c r="C1541" t="s">
        <v>4844</v>
      </c>
    </row>
    <row r="1542" spans="1:3">
      <c r="A1542" t="s">
        <v>1958</v>
      </c>
      <c r="B1542">
        <v>0</v>
      </c>
      <c r="C1542" t="s">
        <v>4844</v>
      </c>
    </row>
    <row r="1543" spans="1:3">
      <c r="A1543" t="s">
        <v>2932</v>
      </c>
      <c r="B1543">
        <v>0</v>
      </c>
      <c r="C1543" t="s">
        <v>4844</v>
      </c>
    </row>
    <row r="1544" spans="1:3">
      <c r="A1544" t="s">
        <v>4562</v>
      </c>
      <c r="B1544">
        <v>0</v>
      </c>
      <c r="C1544" t="s">
        <v>4844</v>
      </c>
    </row>
    <row r="1545" spans="1:3">
      <c r="A1545" t="s">
        <v>3773</v>
      </c>
      <c r="B1545">
        <v>0</v>
      </c>
      <c r="C1545" t="s">
        <v>4844</v>
      </c>
    </row>
    <row r="1546" spans="1:3">
      <c r="A1546" t="s">
        <v>853</v>
      </c>
      <c r="B1546">
        <v>0</v>
      </c>
      <c r="C1546" t="s">
        <v>4844</v>
      </c>
    </row>
    <row r="1547" spans="1:3">
      <c r="A1547" t="s">
        <v>4404</v>
      </c>
      <c r="B1547">
        <v>8</v>
      </c>
      <c r="C1547" t="s">
        <v>4844</v>
      </c>
    </row>
    <row r="1548" spans="1:3">
      <c r="A1548" t="s">
        <v>1003</v>
      </c>
      <c r="B1548">
        <v>48</v>
      </c>
      <c r="C1548" t="s">
        <v>4844</v>
      </c>
    </row>
    <row r="1549" spans="1:3">
      <c r="A1549" t="s">
        <v>1000</v>
      </c>
      <c r="B1549">
        <v>24</v>
      </c>
      <c r="C1549" t="s">
        <v>4844</v>
      </c>
    </row>
    <row r="1550" spans="1:3">
      <c r="A1550" t="s">
        <v>4479</v>
      </c>
      <c r="B1550">
        <v>210</v>
      </c>
      <c r="C1550" t="s">
        <v>4844</v>
      </c>
    </row>
    <row r="1551" spans="1:3">
      <c r="A1551" t="s">
        <v>1581</v>
      </c>
      <c r="B1551">
        <v>24</v>
      </c>
      <c r="C1551" t="s">
        <v>4844</v>
      </c>
    </row>
    <row r="1552" spans="1:3">
      <c r="A1552" t="s">
        <v>1578</v>
      </c>
      <c r="B1552">
        <v>24</v>
      </c>
      <c r="C1552" t="s">
        <v>4844</v>
      </c>
    </row>
    <row r="1553" spans="1:3">
      <c r="A1553" t="s">
        <v>1609</v>
      </c>
      <c r="B1553">
        <v>101</v>
      </c>
      <c r="C1553" t="s">
        <v>4844</v>
      </c>
    </row>
    <row r="1554" spans="1:3">
      <c r="A1554" t="s">
        <v>1596</v>
      </c>
      <c r="B1554">
        <v>106</v>
      </c>
      <c r="C1554" t="s">
        <v>4844</v>
      </c>
    </row>
    <row r="1555" spans="1:3">
      <c r="A1555" t="s">
        <v>1557</v>
      </c>
      <c r="B1555">
        <v>902</v>
      </c>
      <c r="C1555" t="s">
        <v>4844</v>
      </c>
    </row>
    <row r="1556" spans="1:3">
      <c r="A1556" t="s">
        <v>3743</v>
      </c>
      <c r="B1556">
        <v>163</v>
      </c>
      <c r="C1556" t="s">
        <v>4844</v>
      </c>
    </row>
    <row r="1557" spans="1:3">
      <c r="A1557" t="s">
        <v>217</v>
      </c>
      <c r="B1557">
        <v>239</v>
      </c>
      <c r="C1557" t="s">
        <v>4844</v>
      </c>
    </row>
    <row r="1558" spans="1:3">
      <c r="A1558" t="s">
        <v>2657</v>
      </c>
      <c r="B1558">
        <v>198</v>
      </c>
      <c r="C1558" t="s">
        <v>4844</v>
      </c>
    </row>
    <row r="1559" spans="1:3">
      <c r="A1559" t="s">
        <v>2666</v>
      </c>
      <c r="B1559">
        <v>374</v>
      </c>
      <c r="C1559" t="s">
        <v>4844</v>
      </c>
    </row>
    <row r="1560" spans="1:3">
      <c r="A1560" t="s">
        <v>4355</v>
      </c>
      <c r="B1560">
        <v>1550</v>
      </c>
      <c r="C1560" t="s">
        <v>4844</v>
      </c>
    </row>
    <row r="1561" spans="1:3">
      <c r="A1561" t="s">
        <v>1817</v>
      </c>
      <c r="B1561">
        <v>0</v>
      </c>
      <c r="C1561" t="s">
        <v>4844</v>
      </c>
    </row>
    <row r="1562" spans="1:3">
      <c r="A1562" t="s">
        <v>2752</v>
      </c>
      <c r="B1562">
        <v>0</v>
      </c>
      <c r="C1562" t="s">
        <v>4844</v>
      </c>
    </row>
    <row r="1563" spans="1:3">
      <c r="A1563" t="s">
        <v>2749</v>
      </c>
      <c r="B1563">
        <v>1</v>
      </c>
      <c r="C1563" t="s">
        <v>4844</v>
      </c>
    </row>
    <row r="1564" spans="1:3">
      <c r="A1564" t="s">
        <v>1686</v>
      </c>
      <c r="B1564">
        <v>253</v>
      </c>
      <c r="C1564" t="s">
        <v>4844</v>
      </c>
    </row>
    <row r="1565" spans="1:3">
      <c r="A1565" t="s">
        <v>1069</v>
      </c>
      <c r="B1565">
        <v>79</v>
      </c>
      <c r="C1565" t="s">
        <v>4844</v>
      </c>
    </row>
    <row r="1566" spans="1:3">
      <c r="A1566" t="s">
        <v>4607</v>
      </c>
      <c r="B1566">
        <v>48</v>
      </c>
      <c r="C1566" t="s">
        <v>4844</v>
      </c>
    </row>
    <row r="1567" spans="1:3">
      <c r="A1567" t="s">
        <v>3785</v>
      </c>
      <c r="B1567">
        <v>2682</v>
      </c>
      <c r="C1567" t="s">
        <v>4844</v>
      </c>
    </row>
    <row r="1568" spans="1:3">
      <c r="A1568" t="s">
        <v>3174</v>
      </c>
      <c r="B1568">
        <v>2516</v>
      </c>
      <c r="C1568" t="s">
        <v>4844</v>
      </c>
    </row>
    <row r="1569" spans="1:3">
      <c r="A1569" t="s">
        <v>449</v>
      </c>
      <c r="B1569">
        <v>2685</v>
      </c>
      <c r="C1569" t="s">
        <v>4844</v>
      </c>
    </row>
    <row r="1570" spans="1:3">
      <c r="A1570" t="s">
        <v>1701</v>
      </c>
      <c r="B1570">
        <v>357</v>
      </c>
      <c r="C1570" t="s">
        <v>4844</v>
      </c>
    </row>
    <row r="1571" spans="1:3">
      <c r="A1571" t="s">
        <v>4040</v>
      </c>
      <c r="B1571">
        <v>539</v>
      </c>
      <c r="C1571" t="s">
        <v>4844</v>
      </c>
    </row>
    <row r="1572" spans="1:3">
      <c r="A1572" t="s">
        <v>4468</v>
      </c>
      <c r="B1572">
        <v>0</v>
      </c>
      <c r="C1572" t="s">
        <v>4844</v>
      </c>
    </row>
    <row r="1573" spans="1:3">
      <c r="A1573" t="s">
        <v>641</v>
      </c>
      <c r="B1573">
        <v>0</v>
      </c>
      <c r="C1573" t="s">
        <v>4844</v>
      </c>
    </row>
    <row r="1574" spans="1:3">
      <c r="A1574" t="s">
        <v>2780</v>
      </c>
      <c r="B1574">
        <v>0</v>
      </c>
      <c r="C1574" t="s">
        <v>4844</v>
      </c>
    </row>
    <row r="1575" spans="1:3">
      <c r="A1575" t="s">
        <v>1776</v>
      </c>
      <c r="B1575">
        <v>4000</v>
      </c>
      <c r="C1575" t="s">
        <v>4844</v>
      </c>
    </row>
    <row r="1576" spans="1:3">
      <c r="A1576" t="s">
        <v>452</v>
      </c>
      <c r="B1576">
        <v>0</v>
      </c>
      <c r="C1576" t="s">
        <v>4844</v>
      </c>
    </row>
    <row r="1577" spans="1:3">
      <c r="A1577" t="s">
        <v>155</v>
      </c>
      <c r="B1577">
        <v>0</v>
      </c>
      <c r="C1577" t="s">
        <v>4844</v>
      </c>
    </row>
    <row r="1578" spans="1:3">
      <c r="A1578" t="s">
        <v>825</v>
      </c>
      <c r="B1578">
        <v>0</v>
      </c>
      <c r="C1578" t="s">
        <v>4844</v>
      </c>
    </row>
    <row r="1579" spans="1:3">
      <c r="A1579" t="s">
        <v>3067</v>
      </c>
      <c r="B1579">
        <v>0</v>
      </c>
      <c r="C1579" t="s">
        <v>4844</v>
      </c>
    </row>
    <row r="1580" spans="1:3">
      <c r="A1580" t="s">
        <v>3038</v>
      </c>
      <c r="B1580">
        <v>0</v>
      </c>
      <c r="C1580" t="s">
        <v>4844</v>
      </c>
    </row>
    <row r="1581" spans="1:3">
      <c r="A1581" t="s">
        <v>2356</v>
      </c>
      <c r="B1581">
        <v>152</v>
      </c>
      <c r="C1581" t="s">
        <v>4844</v>
      </c>
    </row>
    <row r="1582" spans="1:3">
      <c r="A1582" t="s">
        <v>534</v>
      </c>
      <c r="B1582">
        <v>0</v>
      </c>
      <c r="C1582" t="s">
        <v>4844</v>
      </c>
    </row>
    <row r="1583" spans="1:3">
      <c r="A1583" t="s">
        <v>2813</v>
      </c>
      <c r="B1583">
        <v>0</v>
      </c>
      <c r="C1583" t="s">
        <v>4844</v>
      </c>
    </row>
    <row r="1584" spans="1:3">
      <c r="A1584" t="s">
        <v>4524</v>
      </c>
      <c r="B1584">
        <v>0</v>
      </c>
      <c r="C1584" t="s">
        <v>4844</v>
      </c>
    </row>
    <row r="1585" spans="1:3">
      <c r="A1585" t="s">
        <v>4337</v>
      </c>
      <c r="B1585">
        <v>1534</v>
      </c>
      <c r="C1585" t="s">
        <v>4844</v>
      </c>
    </row>
    <row r="1586" spans="1:3">
      <c r="A1586" t="s">
        <v>2141</v>
      </c>
      <c r="B1586">
        <v>0</v>
      </c>
      <c r="C1586" t="s">
        <v>4844</v>
      </c>
    </row>
    <row r="1587" spans="1:3">
      <c r="A1587" t="s">
        <v>4427</v>
      </c>
      <c r="B1587">
        <v>0</v>
      </c>
      <c r="C1587" t="s">
        <v>4844</v>
      </c>
    </row>
    <row r="1588" spans="1:3">
      <c r="A1588" t="s">
        <v>615</v>
      </c>
      <c r="B1588">
        <v>0</v>
      </c>
      <c r="C1588" t="s">
        <v>4844</v>
      </c>
    </row>
    <row r="1589" spans="1:3">
      <c r="A1589" t="s">
        <v>428</v>
      </c>
      <c r="B1589">
        <v>969</v>
      </c>
      <c r="C1589" t="s">
        <v>4844</v>
      </c>
    </row>
    <row r="1590" spans="1:3">
      <c r="A1590" t="s">
        <v>658</v>
      </c>
      <c r="B1590">
        <v>0</v>
      </c>
      <c r="C1590" t="s">
        <v>4844</v>
      </c>
    </row>
    <row r="1591" spans="1:3">
      <c r="A1591" t="s">
        <v>356</v>
      </c>
      <c r="B1591">
        <v>0</v>
      </c>
      <c r="C1591" t="s">
        <v>4844</v>
      </c>
    </row>
    <row r="1592" spans="1:3">
      <c r="A1592" t="s">
        <v>380</v>
      </c>
      <c r="B1592">
        <v>0</v>
      </c>
      <c r="C1592" t="s">
        <v>4844</v>
      </c>
    </row>
    <row r="1593" spans="1:3">
      <c r="A1593" t="s">
        <v>386</v>
      </c>
      <c r="B1593">
        <v>0</v>
      </c>
      <c r="C1593" t="s">
        <v>4844</v>
      </c>
    </row>
    <row r="1594" spans="1:3">
      <c r="A1594" t="s">
        <v>351</v>
      </c>
      <c r="B1594">
        <v>0</v>
      </c>
      <c r="C1594" t="s">
        <v>4844</v>
      </c>
    </row>
    <row r="1595" spans="1:3">
      <c r="A1595" t="s">
        <v>3136</v>
      </c>
      <c r="B1595">
        <v>0</v>
      </c>
      <c r="C1595" t="s">
        <v>4844</v>
      </c>
    </row>
    <row r="1596" spans="1:3">
      <c r="A1596" t="s">
        <v>392</v>
      </c>
      <c r="B1596">
        <v>0</v>
      </c>
      <c r="C1596" t="s">
        <v>4844</v>
      </c>
    </row>
    <row r="1597" spans="1:3">
      <c r="A1597" t="s">
        <v>661</v>
      </c>
      <c r="B1597">
        <v>0</v>
      </c>
      <c r="C1597" t="s">
        <v>4844</v>
      </c>
    </row>
    <row r="1598" spans="1:3">
      <c r="A1598" t="s">
        <v>691</v>
      </c>
      <c r="B1598">
        <v>100</v>
      </c>
      <c r="C1598" t="s">
        <v>4844</v>
      </c>
    </row>
    <row r="1599" spans="1:3">
      <c r="A1599" t="s">
        <v>688</v>
      </c>
      <c r="B1599">
        <v>0</v>
      </c>
      <c r="C1599" t="s">
        <v>4844</v>
      </c>
    </row>
    <row r="1600" spans="1:3">
      <c r="A1600" t="s">
        <v>679</v>
      </c>
      <c r="B1600">
        <v>0</v>
      </c>
      <c r="C1600" t="s">
        <v>4844</v>
      </c>
    </row>
    <row r="1601" spans="1:3">
      <c r="A1601" t="s">
        <v>673</v>
      </c>
      <c r="B1601">
        <v>0</v>
      </c>
      <c r="C1601" t="s">
        <v>4844</v>
      </c>
    </row>
    <row r="1602" spans="1:3">
      <c r="A1602" t="s">
        <v>682</v>
      </c>
      <c r="B1602">
        <v>0</v>
      </c>
      <c r="C1602" t="s">
        <v>4844</v>
      </c>
    </row>
    <row r="1603" spans="1:3">
      <c r="A1603" t="s">
        <v>697</v>
      </c>
      <c r="B1603">
        <v>0</v>
      </c>
      <c r="C1603" t="s">
        <v>4844</v>
      </c>
    </row>
    <row r="1604" spans="1:3">
      <c r="A1604" t="s">
        <v>652</v>
      </c>
      <c r="B1604">
        <v>0</v>
      </c>
      <c r="C1604" t="s">
        <v>4844</v>
      </c>
    </row>
    <row r="1605" spans="1:3">
      <c r="A1605" t="s">
        <v>3546</v>
      </c>
      <c r="B1605">
        <v>0</v>
      </c>
      <c r="C1605" t="s">
        <v>4844</v>
      </c>
    </row>
    <row r="1606" spans="1:3">
      <c r="A1606" t="s">
        <v>6</v>
      </c>
      <c r="B1606">
        <v>0</v>
      </c>
      <c r="C1606" t="s">
        <v>4844</v>
      </c>
    </row>
    <row r="1607" spans="1:3">
      <c r="A1607" t="s">
        <v>3541</v>
      </c>
      <c r="B1607">
        <v>0</v>
      </c>
      <c r="C1607" t="s">
        <v>4844</v>
      </c>
    </row>
    <row r="1608" spans="1:3">
      <c r="A1608" t="s">
        <v>3544</v>
      </c>
      <c r="B1608">
        <v>0</v>
      </c>
      <c r="C1608" t="s">
        <v>4844</v>
      </c>
    </row>
    <row r="1609" spans="1:3">
      <c r="A1609" t="s">
        <v>3</v>
      </c>
      <c r="B1609">
        <v>0</v>
      </c>
      <c r="C1609" t="s">
        <v>4844</v>
      </c>
    </row>
    <row r="1610" spans="1:3">
      <c r="A1610" t="s">
        <v>9</v>
      </c>
      <c r="B1610">
        <v>0</v>
      </c>
      <c r="C1610" t="s">
        <v>4844</v>
      </c>
    </row>
    <row r="1611" spans="1:3">
      <c r="A1611" t="s">
        <v>12</v>
      </c>
      <c r="B1611">
        <v>0</v>
      </c>
      <c r="C1611" t="s">
        <v>4844</v>
      </c>
    </row>
    <row r="1612" spans="1:3">
      <c r="A1612" t="s">
        <v>15</v>
      </c>
      <c r="B1612">
        <v>0</v>
      </c>
      <c r="C1612" t="s">
        <v>4844</v>
      </c>
    </row>
    <row r="1613" spans="1:3">
      <c r="A1613" t="s">
        <v>3537</v>
      </c>
      <c r="B1613">
        <v>0</v>
      </c>
      <c r="C1613" t="s">
        <v>4844</v>
      </c>
    </row>
    <row r="1614" spans="1:3">
      <c r="A1614" t="s">
        <v>3539</v>
      </c>
      <c r="B1614">
        <v>0</v>
      </c>
      <c r="C1614" t="s">
        <v>4844</v>
      </c>
    </row>
    <row r="1615" spans="1:3">
      <c r="A1615" t="s">
        <v>3548</v>
      </c>
      <c r="B1615">
        <v>0</v>
      </c>
      <c r="C1615" t="s">
        <v>4844</v>
      </c>
    </row>
    <row r="1616" spans="1:3">
      <c r="A1616" t="s">
        <v>3532</v>
      </c>
      <c r="B1616">
        <v>0</v>
      </c>
      <c r="C1616" t="s">
        <v>4844</v>
      </c>
    </row>
    <row r="1617" spans="1:3">
      <c r="A1617" t="s">
        <v>3535</v>
      </c>
      <c r="B1617">
        <v>0</v>
      </c>
      <c r="C1617" t="s">
        <v>4844</v>
      </c>
    </row>
    <row r="1618" spans="1:3">
      <c r="A1618" t="s">
        <v>4059</v>
      </c>
      <c r="B1618">
        <v>1147</v>
      </c>
      <c r="C1618" t="s">
        <v>4844</v>
      </c>
    </row>
    <row r="1619" spans="1:3">
      <c r="A1619" t="s">
        <v>2585</v>
      </c>
      <c r="B1619">
        <v>0</v>
      </c>
      <c r="C1619" t="s">
        <v>4844</v>
      </c>
    </row>
    <row r="1620" spans="1:3">
      <c r="A1620" t="s">
        <v>685</v>
      </c>
      <c r="B1620">
        <v>72</v>
      </c>
      <c r="C1620" t="s">
        <v>4844</v>
      </c>
    </row>
    <row r="1621" spans="1:3">
      <c r="A1621" t="s">
        <v>425</v>
      </c>
      <c r="B1621">
        <v>5633</v>
      </c>
      <c r="C1621" t="s">
        <v>4844</v>
      </c>
    </row>
    <row r="1622" spans="1:3">
      <c r="A1622" t="s">
        <v>2698</v>
      </c>
      <c r="B1622">
        <v>763</v>
      </c>
      <c r="C1622" t="s">
        <v>4844</v>
      </c>
    </row>
    <row r="1623" spans="1:3">
      <c r="A1623" t="s">
        <v>664</v>
      </c>
      <c r="B1623">
        <v>0</v>
      </c>
      <c r="C1623" t="s">
        <v>4844</v>
      </c>
    </row>
    <row r="1624" spans="1:3">
      <c r="A1624" t="s">
        <v>694</v>
      </c>
      <c r="B1624">
        <v>0</v>
      </c>
      <c r="C1624" t="s">
        <v>4844</v>
      </c>
    </row>
    <row r="1625" spans="1:3">
      <c r="A1625" t="s">
        <v>548</v>
      </c>
      <c r="B1625">
        <v>0</v>
      </c>
      <c r="C1625" t="s">
        <v>4844</v>
      </c>
    </row>
    <row r="1626" spans="1:3">
      <c r="A1626" t="s">
        <v>676</v>
      </c>
      <c r="B1626">
        <v>0</v>
      </c>
      <c r="C1626" t="s">
        <v>4844</v>
      </c>
    </row>
    <row r="1627" spans="1:3">
      <c r="A1627" t="s">
        <v>670</v>
      </c>
      <c r="B1627">
        <v>0</v>
      </c>
      <c r="C1627" t="s">
        <v>4844</v>
      </c>
    </row>
    <row r="1628" spans="1:3">
      <c r="A1628" t="s">
        <v>655</v>
      </c>
      <c r="B1628">
        <v>0</v>
      </c>
      <c r="C1628" t="s">
        <v>4844</v>
      </c>
    </row>
    <row r="1629" spans="1:3">
      <c r="A1629" t="s">
        <v>2211</v>
      </c>
      <c r="B1629">
        <v>80</v>
      </c>
      <c r="C1629" t="s">
        <v>4844</v>
      </c>
    </row>
    <row r="1630" spans="1:3">
      <c r="A1630" t="s">
        <v>2194</v>
      </c>
      <c r="B1630">
        <v>465</v>
      </c>
      <c r="C1630" t="s">
        <v>4844</v>
      </c>
    </row>
    <row r="1631" spans="1:3">
      <c r="A1631" t="s">
        <v>2208</v>
      </c>
      <c r="B1631">
        <v>515</v>
      </c>
      <c r="C1631" t="s">
        <v>4844</v>
      </c>
    </row>
    <row r="1632" spans="1:3">
      <c r="A1632" t="s">
        <v>353</v>
      </c>
      <c r="B1632">
        <v>0</v>
      </c>
      <c r="C1632" t="s">
        <v>4844</v>
      </c>
    </row>
    <row r="1633" spans="1:3">
      <c r="A1633" t="s">
        <v>1449</v>
      </c>
      <c r="B1633">
        <v>0</v>
      </c>
      <c r="C1633" t="s">
        <v>4844</v>
      </c>
    </row>
    <row r="1634" spans="1:3">
      <c r="A1634" t="s">
        <v>4119</v>
      </c>
      <c r="B1634">
        <v>0</v>
      </c>
      <c r="C1634" t="s">
        <v>4844</v>
      </c>
    </row>
    <row r="1635" spans="1:3">
      <c r="A1635" t="s">
        <v>3088</v>
      </c>
      <c r="B1635">
        <v>0</v>
      </c>
      <c r="C1635" t="s">
        <v>4844</v>
      </c>
    </row>
    <row r="1636" spans="1:3">
      <c r="A1636" t="s">
        <v>1849</v>
      </c>
      <c r="B1636">
        <v>0</v>
      </c>
      <c r="C1636" t="s">
        <v>4844</v>
      </c>
    </row>
    <row r="1637" spans="1:3">
      <c r="A1637" t="s">
        <v>4086</v>
      </c>
      <c r="B1637">
        <v>559</v>
      </c>
      <c r="C1637" t="s">
        <v>4844</v>
      </c>
    </row>
    <row r="1638" spans="1:3">
      <c r="A1638" t="s">
        <v>4089</v>
      </c>
      <c r="B1638">
        <v>1</v>
      </c>
      <c r="C1638" t="s">
        <v>4844</v>
      </c>
    </row>
    <row r="1639" spans="1:3">
      <c r="A1639" t="s">
        <v>2842</v>
      </c>
      <c r="B1639">
        <v>0</v>
      </c>
      <c r="C1639" t="s">
        <v>4844</v>
      </c>
    </row>
    <row r="1640" spans="1:3">
      <c r="A1640" t="s">
        <v>2845</v>
      </c>
      <c r="B1640">
        <v>0</v>
      </c>
      <c r="C1640" t="s">
        <v>4844</v>
      </c>
    </row>
    <row r="1641" spans="1:3">
      <c r="A1641" t="s">
        <v>1473</v>
      </c>
      <c r="B1641">
        <v>0</v>
      </c>
      <c r="C1641" t="s">
        <v>4844</v>
      </c>
    </row>
    <row r="1642" spans="1:3">
      <c r="A1642" t="s">
        <v>3292</v>
      </c>
      <c r="B1642">
        <v>0</v>
      </c>
      <c r="C1642" t="s">
        <v>4844</v>
      </c>
    </row>
    <row r="1643" spans="1:3">
      <c r="A1643" t="s">
        <v>3300</v>
      </c>
      <c r="B1643">
        <v>0</v>
      </c>
      <c r="C1643" t="s">
        <v>4844</v>
      </c>
    </row>
    <row r="1644" spans="1:3">
      <c r="A1644" t="s">
        <v>918</v>
      </c>
      <c r="B1644">
        <v>2210</v>
      </c>
      <c r="C1644" t="s">
        <v>4844</v>
      </c>
    </row>
    <row r="1645" spans="1:3">
      <c r="A1645" t="s">
        <v>3302</v>
      </c>
      <c r="B1645">
        <v>0</v>
      </c>
      <c r="C1645" t="s">
        <v>4844</v>
      </c>
    </row>
    <row r="1646" spans="1:3">
      <c r="A1646" t="s">
        <v>3295</v>
      </c>
      <c r="B1646">
        <v>0</v>
      </c>
      <c r="C1646" t="s">
        <v>4844</v>
      </c>
    </row>
    <row r="1647" spans="1:3">
      <c r="A1647" t="s">
        <v>3297</v>
      </c>
      <c r="B1647">
        <v>0</v>
      </c>
      <c r="C1647" t="s">
        <v>4844</v>
      </c>
    </row>
    <row r="1648" spans="1:3">
      <c r="A1648" t="s">
        <v>915</v>
      </c>
      <c r="B1648">
        <v>0</v>
      </c>
      <c r="C1648" t="s">
        <v>4844</v>
      </c>
    </row>
    <row r="1649" spans="1:3">
      <c r="A1649" t="s">
        <v>395</v>
      </c>
      <c r="B1649">
        <v>0</v>
      </c>
      <c r="C1649" t="s">
        <v>4844</v>
      </c>
    </row>
    <row r="1650" spans="1:3">
      <c r="A1650" t="s">
        <v>383</v>
      </c>
      <c r="B1650">
        <v>0</v>
      </c>
      <c r="C1650" t="s">
        <v>4844</v>
      </c>
    </row>
    <row r="1651" spans="1:3">
      <c r="A1651" t="s">
        <v>374</v>
      </c>
      <c r="B1651">
        <v>0</v>
      </c>
      <c r="C1651" t="s">
        <v>4844</v>
      </c>
    </row>
    <row r="1652" spans="1:3">
      <c r="A1652" t="s">
        <v>362</v>
      </c>
      <c r="B1652">
        <v>0</v>
      </c>
      <c r="C1652" t="s">
        <v>4844</v>
      </c>
    </row>
    <row r="1653" spans="1:3">
      <c r="A1653" t="s">
        <v>1861</v>
      </c>
      <c r="B1653">
        <v>0</v>
      </c>
      <c r="C1653" t="s">
        <v>4844</v>
      </c>
    </row>
    <row r="1654" spans="1:3">
      <c r="A1654" t="s">
        <v>4173</v>
      </c>
      <c r="B1654">
        <v>0</v>
      </c>
      <c r="C1654" t="s">
        <v>4844</v>
      </c>
    </row>
    <row r="1655" spans="1:3">
      <c r="A1655" t="s">
        <v>4185</v>
      </c>
      <c r="B1655">
        <v>0</v>
      </c>
      <c r="C1655" t="s">
        <v>4844</v>
      </c>
    </row>
    <row r="1656" spans="1:3">
      <c r="A1656" t="s">
        <v>1012</v>
      </c>
      <c r="B1656">
        <v>0</v>
      </c>
      <c r="C1656" t="s">
        <v>4844</v>
      </c>
    </row>
    <row r="1657" spans="1:3">
      <c r="A1657" t="s">
        <v>1021</v>
      </c>
      <c r="B1657">
        <v>0</v>
      </c>
      <c r="C1657" t="s">
        <v>4844</v>
      </c>
    </row>
    <row r="1658" spans="1:3">
      <c r="A1658" t="s">
        <v>1858</v>
      </c>
      <c r="B1658">
        <v>0</v>
      </c>
      <c r="C1658" t="s">
        <v>4844</v>
      </c>
    </row>
    <row r="1659" spans="1:3">
      <c r="A1659" t="s">
        <v>4167</v>
      </c>
      <c r="B1659">
        <v>0</v>
      </c>
      <c r="C1659" t="s">
        <v>4844</v>
      </c>
    </row>
    <row r="1660" spans="1:3">
      <c r="A1660" t="s">
        <v>4179</v>
      </c>
      <c r="B1660">
        <v>0</v>
      </c>
      <c r="C1660" t="s">
        <v>4844</v>
      </c>
    </row>
    <row r="1661" spans="1:3">
      <c r="A1661" t="s">
        <v>1006</v>
      </c>
      <c r="B1661">
        <v>0</v>
      </c>
      <c r="C1661" t="s">
        <v>4844</v>
      </c>
    </row>
    <row r="1662" spans="1:3">
      <c r="A1662" t="s">
        <v>1015</v>
      </c>
      <c r="B1662">
        <v>0</v>
      </c>
      <c r="C1662" t="s">
        <v>4844</v>
      </c>
    </row>
    <row r="1663" spans="1:3">
      <c r="A1663" t="s">
        <v>1873</v>
      </c>
      <c r="B1663">
        <v>0</v>
      </c>
      <c r="C1663" t="s">
        <v>4844</v>
      </c>
    </row>
    <row r="1664" spans="1:3">
      <c r="A1664" t="s">
        <v>4170</v>
      </c>
      <c r="B1664">
        <v>0</v>
      </c>
      <c r="C1664" t="s">
        <v>4844</v>
      </c>
    </row>
    <row r="1665" spans="1:3">
      <c r="A1665" t="s">
        <v>4182</v>
      </c>
      <c r="B1665">
        <v>0</v>
      </c>
      <c r="C1665" t="s">
        <v>4844</v>
      </c>
    </row>
    <row r="1666" spans="1:3">
      <c r="A1666" t="s">
        <v>1009</v>
      </c>
      <c r="B1666">
        <v>0</v>
      </c>
      <c r="C1666" t="s">
        <v>4844</v>
      </c>
    </row>
    <row r="1667" spans="1:3">
      <c r="A1667" t="s">
        <v>1018</v>
      </c>
      <c r="B1667">
        <v>0</v>
      </c>
      <c r="C1667" t="s">
        <v>4844</v>
      </c>
    </row>
    <row r="1668" spans="1:3">
      <c r="A1668" t="s">
        <v>2795</v>
      </c>
      <c r="B1668">
        <v>0</v>
      </c>
      <c r="C1668" t="s">
        <v>4844</v>
      </c>
    </row>
    <row r="1669" spans="1:3">
      <c r="A1669" t="s">
        <v>1897</v>
      </c>
      <c r="B1669">
        <v>0</v>
      </c>
      <c r="C1669" t="s">
        <v>4844</v>
      </c>
    </row>
    <row r="1670" spans="1:3">
      <c r="A1670" t="s">
        <v>4122</v>
      </c>
      <c r="B1670">
        <v>3</v>
      </c>
      <c r="C1670" t="s">
        <v>4844</v>
      </c>
    </row>
    <row r="1671" spans="1:3">
      <c r="A1671" t="s">
        <v>4125</v>
      </c>
      <c r="B1671">
        <v>4</v>
      </c>
      <c r="C1671" t="s">
        <v>4844</v>
      </c>
    </row>
    <row r="1672" spans="1:3">
      <c r="A1672" t="s">
        <v>1048</v>
      </c>
      <c r="B1672">
        <v>438</v>
      </c>
      <c r="C1672" t="s">
        <v>4844</v>
      </c>
    </row>
    <row r="1673" spans="1:3">
      <c r="A1673" t="s">
        <v>1039</v>
      </c>
      <c r="B1673">
        <v>146</v>
      </c>
      <c r="C1673" t="s">
        <v>4844</v>
      </c>
    </row>
    <row r="1674" spans="1:3">
      <c r="A1674" t="s">
        <v>3686</v>
      </c>
      <c r="B1674">
        <v>186</v>
      </c>
      <c r="C1674" t="s">
        <v>4844</v>
      </c>
    </row>
    <row r="1675" spans="1:3">
      <c r="A1675" t="s">
        <v>956</v>
      </c>
      <c r="B1675">
        <v>0</v>
      </c>
      <c r="C1675" t="s">
        <v>4844</v>
      </c>
    </row>
    <row r="1676" spans="1:3">
      <c r="A1676" t="s">
        <v>1176</v>
      </c>
      <c r="B1676">
        <v>0</v>
      </c>
      <c r="C1676" t="s">
        <v>4844</v>
      </c>
    </row>
    <row r="1677" spans="1:3">
      <c r="A1677" t="s">
        <v>1045</v>
      </c>
      <c r="B1677">
        <v>0</v>
      </c>
      <c r="C1677" t="s">
        <v>4844</v>
      </c>
    </row>
    <row r="1678" spans="1:3">
      <c r="A1678" t="s">
        <v>1054</v>
      </c>
      <c r="B1678">
        <v>0</v>
      </c>
      <c r="C1678" t="s">
        <v>4844</v>
      </c>
    </row>
    <row r="1679" spans="1:3">
      <c r="A1679" t="s">
        <v>1051</v>
      </c>
      <c r="B1679">
        <v>0</v>
      </c>
      <c r="C1679" t="s">
        <v>4844</v>
      </c>
    </row>
    <row r="1680" spans="1:3">
      <c r="A1680" t="s">
        <v>1036</v>
      </c>
      <c r="B1680">
        <v>0</v>
      </c>
      <c r="C1680" t="s">
        <v>4844</v>
      </c>
    </row>
    <row r="1681" spans="1:3">
      <c r="A1681" t="s">
        <v>1042</v>
      </c>
      <c r="B1681">
        <v>0</v>
      </c>
      <c r="C1681" t="s">
        <v>4844</v>
      </c>
    </row>
    <row r="1682" spans="1:3">
      <c r="A1682" t="s">
        <v>1057</v>
      </c>
      <c r="B1682">
        <v>94</v>
      </c>
      <c r="C1682" t="s">
        <v>4844</v>
      </c>
    </row>
    <row r="1683" spans="1:3">
      <c r="A1683" t="s">
        <v>4213</v>
      </c>
      <c r="B1683">
        <v>0</v>
      </c>
      <c r="C1683" t="s">
        <v>4844</v>
      </c>
    </row>
    <row r="1684" spans="1:3">
      <c r="A1684" t="s">
        <v>368</v>
      </c>
      <c r="B1684">
        <v>0</v>
      </c>
      <c r="C1684" t="s">
        <v>4844</v>
      </c>
    </row>
    <row r="1685" spans="1:3">
      <c r="A1685" t="s">
        <v>365</v>
      </c>
      <c r="B1685">
        <v>0</v>
      </c>
      <c r="C1685" t="s">
        <v>4844</v>
      </c>
    </row>
    <row r="1686" spans="1:3">
      <c r="A1686" t="s">
        <v>3529</v>
      </c>
      <c r="B1686">
        <v>0</v>
      </c>
      <c r="C1686" t="s">
        <v>4844</v>
      </c>
    </row>
    <row r="1687" spans="1:3">
      <c r="A1687" t="s">
        <v>377</v>
      </c>
      <c r="B1687">
        <v>0</v>
      </c>
      <c r="C1687" t="s">
        <v>4844</v>
      </c>
    </row>
    <row r="1688" spans="1:3">
      <c r="A1688" t="s">
        <v>401</v>
      </c>
      <c r="B1688">
        <v>0</v>
      </c>
      <c r="C1688" t="s">
        <v>4844</v>
      </c>
    </row>
    <row r="1689" spans="1:3">
      <c r="A1689" t="s">
        <v>1889</v>
      </c>
      <c r="B1689">
        <v>0</v>
      </c>
      <c r="C1689" t="s">
        <v>4844</v>
      </c>
    </row>
    <row r="1690" spans="1:3">
      <c r="A1690" t="s">
        <v>2480</v>
      </c>
      <c r="B1690">
        <v>0</v>
      </c>
      <c r="C1690" t="s">
        <v>4844</v>
      </c>
    </row>
    <row r="1691" spans="1:3">
      <c r="A1691" t="s">
        <v>2640</v>
      </c>
      <c r="B1691">
        <v>0</v>
      </c>
      <c r="C1691" t="s">
        <v>4844</v>
      </c>
    </row>
    <row r="1692" spans="1:3">
      <c r="A1692" t="s">
        <v>2520</v>
      </c>
      <c r="B1692">
        <v>0</v>
      </c>
      <c r="C1692" t="s">
        <v>4844</v>
      </c>
    </row>
    <row r="1693" spans="1:3">
      <c r="A1693" t="s">
        <v>341</v>
      </c>
      <c r="B1693">
        <v>0</v>
      </c>
      <c r="C1693" t="s">
        <v>4844</v>
      </c>
    </row>
    <row r="1694" spans="1:3">
      <c r="A1694" t="s">
        <v>650</v>
      </c>
      <c r="B1694">
        <v>620</v>
      </c>
      <c r="C1694" t="s">
        <v>4844</v>
      </c>
    </row>
    <row r="1695" spans="1:3">
      <c r="A1695" t="s">
        <v>1535</v>
      </c>
      <c r="B1695">
        <v>118</v>
      </c>
      <c r="C1695" t="s">
        <v>4844</v>
      </c>
    </row>
    <row r="1696" spans="1:3">
      <c r="A1696" t="s">
        <v>1532</v>
      </c>
      <c r="B1696">
        <v>0</v>
      </c>
      <c r="C1696" t="s">
        <v>4844</v>
      </c>
    </row>
    <row r="1697" spans="1:3">
      <c r="A1697" t="s">
        <v>2227</v>
      </c>
      <c r="B1697">
        <v>1550</v>
      </c>
      <c r="C1697" t="s">
        <v>4844</v>
      </c>
    </row>
    <row r="1698" spans="1:3">
      <c r="A1698" t="s">
        <v>2224</v>
      </c>
      <c r="B1698">
        <v>1000</v>
      </c>
      <c r="C1698" t="s">
        <v>4844</v>
      </c>
    </row>
    <row r="1699" spans="1:3">
      <c r="A1699" t="s">
        <v>2233</v>
      </c>
      <c r="B1699">
        <v>1400</v>
      </c>
      <c r="C1699" t="s">
        <v>4844</v>
      </c>
    </row>
    <row r="1700" spans="1:3">
      <c r="A1700" t="s">
        <v>2230</v>
      </c>
      <c r="B1700">
        <v>1700</v>
      </c>
      <c r="C1700" t="s">
        <v>4844</v>
      </c>
    </row>
    <row r="1701" spans="1:3">
      <c r="A1701" t="s">
        <v>2236</v>
      </c>
      <c r="B1701">
        <v>9450</v>
      </c>
      <c r="C1701" t="s">
        <v>4844</v>
      </c>
    </row>
    <row r="1702" spans="1:3">
      <c r="A1702" t="s">
        <v>2222</v>
      </c>
      <c r="B1702">
        <v>1700</v>
      </c>
      <c r="C1702" t="s">
        <v>4844</v>
      </c>
    </row>
    <row r="1703" spans="1:3">
      <c r="A1703" t="s">
        <v>2216</v>
      </c>
      <c r="B1703">
        <v>9100</v>
      </c>
      <c r="C1703" t="s">
        <v>4844</v>
      </c>
    </row>
    <row r="1704" spans="1:3">
      <c r="A1704" t="s">
        <v>2219</v>
      </c>
      <c r="B1704">
        <v>3100</v>
      </c>
      <c r="C1704" t="s">
        <v>4844</v>
      </c>
    </row>
    <row r="1705" spans="1:3">
      <c r="A1705" t="s">
        <v>2179</v>
      </c>
      <c r="B1705">
        <v>0</v>
      </c>
      <c r="C1705" t="s">
        <v>4844</v>
      </c>
    </row>
    <row r="1706" spans="1:3">
      <c r="A1706" t="s">
        <v>1884</v>
      </c>
      <c r="B1706">
        <v>29</v>
      </c>
      <c r="C1706" t="s">
        <v>4844</v>
      </c>
    </row>
    <row r="1707" spans="1:3">
      <c r="A1707" t="s">
        <v>4205</v>
      </c>
      <c r="B1707">
        <v>0</v>
      </c>
      <c r="C1707" t="s">
        <v>4844</v>
      </c>
    </row>
    <row r="1708" spans="1:3">
      <c r="A1708" t="s">
        <v>4200</v>
      </c>
      <c r="B1708">
        <v>0</v>
      </c>
      <c r="C1708" t="s">
        <v>4844</v>
      </c>
    </row>
    <row r="1709" spans="1:3">
      <c r="A1709" t="s">
        <v>4202</v>
      </c>
      <c r="B1709">
        <v>0</v>
      </c>
      <c r="C1709" t="s">
        <v>4844</v>
      </c>
    </row>
    <row r="1710" spans="1:3">
      <c r="A1710" t="s">
        <v>4197</v>
      </c>
      <c r="B1710">
        <v>0</v>
      </c>
      <c r="C1710" t="s">
        <v>4844</v>
      </c>
    </row>
    <row r="1711" spans="1:3">
      <c r="A1711" t="s">
        <v>1887</v>
      </c>
      <c r="B1711">
        <v>32</v>
      </c>
      <c r="C1711" t="s">
        <v>4844</v>
      </c>
    </row>
    <row r="1712" spans="1:3">
      <c r="A1712" t="s">
        <v>2176</v>
      </c>
      <c r="B1712">
        <v>4</v>
      </c>
      <c r="C1712" t="s">
        <v>4844</v>
      </c>
    </row>
    <row r="1713" spans="1:3">
      <c r="A1713" t="s">
        <v>3484</v>
      </c>
      <c r="B1713">
        <v>103</v>
      </c>
      <c r="C1713" t="s">
        <v>4844</v>
      </c>
    </row>
    <row r="1714" spans="1:3">
      <c r="A1714" t="s">
        <v>389</v>
      </c>
      <c r="B1714">
        <v>0</v>
      </c>
      <c r="C1714" t="s">
        <v>4844</v>
      </c>
    </row>
    <row r="1715" spans="1:3">
      <c r="A1715" t="s">
        <v>3385</v>
      </c>
      <c r="B1715">
        <v>84</v>
      </c>
      <c r="C1715" t="s">
        <v>4844</v>
      </c>
    </row>
    <row r="1716" spans="1:3">
      <c r="A1716" t="s">
        <v>371</v>
      </c>
      <c r="B1716">
        <v>0</v>
      </c>
      <c r="C1716" t="s">
        <v>4844</v>
      </c>
    </row>
    <row r="1717" spans="1:3">
      <c r="A1717" t="s">
        <v>398</v>
      </c>
      <c r="B1717">
        <v>0</v>
      </c>
      <c r="C1717" t="s">
        <v>4844</v>
      </c>
    </row>
    <row r="1718" spans="1:3">
      <c r="A1718" t="s">
        <v>359</v>
      </c>
      <c r="B1718">
        <v>0</v>
      </c>
      <c r="C1718" t="s">
        <v>4844</v>
      </c>
    </row>
    <row r="1719" spans="1:3">
      <c r="A1719" t="s">
        <v>1894</v>
      </c>
      <c r="B1719">
        <v>5</v>
      </c>
      <c r="C1719" t="s">
        <v>4844</v>
      </c>
    </row>
    <row r="1720" spans="1:3">
      <c r="A1720" t="s">
        <v>4210</v>
      </c>
      <c r="B1720">
        <v>5</v>
      </c>
      <c r="C1720" t="s">
        <v>4844</v>
      </c>
    </row>
    <row r="1721" spans="1:3">
      <c r="A1721" t="s">
        <v>3091</v>
      </c>
      <c r="B1721">
        <v>5</v>
      </c>
      <c r="C1721" t="s">
        <v>4844</v>
      </c>
    </row>
    <row r="1722" spans="1:3">
      <c r="A1722" t="s">
        <v>2792</v>
      </c>
      <c r="B1722">
        <v>0</v>
      </c>
      <c r="C1722" t="s">
        <v>4844</v>
      </c>
    </row>
    <row r="1723" spans="1:3">
      <c r="A1723" t="s">
        <v>4445</v>
      </c>
      <c r="B1723">
        <v>8</v>
      </c>
      <c r="C1723" t="s">
        <v>4844</v>
      </c>
    </row>
    <row r="1724" spans="1:3">
      <c r="A1724" t="s">
        <v>3866</v>
      </c>
      <c r="B1724">
        <v>0</v>
      </c>
      <c r="C1724" t="s">
        <v>4844</v>
      </c>
    </row>
    <row r="1725" spans="1:3">
      <c r="A1725" t="s">
        <v>1523</v>
      </c>
      <c r="B1725">
        <v>720</v>
      </c>
      <c r="C1725" t="s">
        <v>4844</v>
      </c>
    </row>
    <row r="1726" spans="1:3">
      <c r="A1726" t="s">
        <v>1526</v>
      </c>
      <c r="B1726">
        <v>1440</v>
      </c>
      <c r="C1726" t="s">
        <v>4844</v>
      </c>
    </row>
    <row r="1727" spans="1:3">
      <c r="A1727" t="s">
        <v>1529</v>
      </c>
      <c r="B1727">
        <v>2280</v>
      </c>
      <c r="C1727" t="s">
        <v>4844</v>
      </c>
    </row>
    <row r="1728" spans="1:3">
      <c r="A1728" t="s">
        <v>2359</v>
      </c>
      <c r="B1728">
        <v>22</v>
      </c>
      <c r="C1728" t="s">
        <v>4844</v>
      </c>
    </row>
    <row r="1729" spans="1:3">
      <c r="A1729" t="s">
        <v>54</v>
      </c>
      <c r="B1729">
        <v>50</v>
      </c>
      <c r="C1729" t="s">
        <v>4845</v>
      </c>
    </row>
    <row r="1730" spans="1:3">
      <c r="A1730" t="s">
        <v>135</v>
      </c>
      <c r="B1730">
        <v>200</v>
      </c>
      <c r="C1730" t="s">
        <v>4845</v>
      </c>
    </row>
    <row r="1731" spans="1:3">
      <c r="A1731" t="s">
        <v>196</v>
      </c>
      <c r="B1731">
        <v>3</v>
      </c>
      <c r="C1731" t="s">
        <v>4845</v>
      </c>
    </row>
    <row r="1732" spans="1:3">
      <c r="A1732" t="s">
        <v>222</v>
      </c>
      <c r="B1732">
        <v>400</v>
      </c>
      <c r="C1732" t="s">
        <v>4845</v>
      </c>
    </row>
    <row r="1733" spans="1:3">
      <c r="A1733" t="s">
        <v>199</v>
      </c>
      <c r="B1733">
        <v>300</v>
      </c>
      <c r="C1733" t="s">
        <v>4845</v>
      </c>
    </row>
    <row r="1734" spans="1:3">
      <c r="A1734" t="s">
        <v>318</v>
      </c>
      <c r="B1734">
        <v>300</v>
      </c>
      <c r="C1734" t="s">
        <v>4845</v>
      </c>
    </row>
    <row r="1735" spans="1:3">
      <c r="A1735" t="s">
        <v>335</v>
      </c>
      <c r="B1735">
        <v>45</v>
      </c>
      <c r="C1735" t="s">
        <v>4845</v>
      </c>
    </row>
    <row r="1736" spans="1:3">
      <c r="A1736" t="s">
        <v>443</v>
      </c>
      <c r="B1736">
        <v>97</v>
      </c>
      <c r="C1736" t="s">
        <v>4845</v>
      </c>
    </row>
    <row r="1737" spans="1:3">
      <c r="A1737" t="s">
        <v>520</v>
      </c>
      <c r="B1737">
        <v>99</v>
      </c>
      <c r="C1737" t="s">
        <v>4845</v>
      </c>
    </row>
    <row r="1738" spans="1:3">
      <c r="A1738" t="s">
        <v>627</v>
      </c>
      <c r="B1738">
        <v>150</v>
      </c>
      <c r="C1738" t="s">
        <v>4845</v>
      </c>
    </row>
    <row r="1739" spans="1:3">
      <c r="A1739" t="s">
        <v>715</v>
      </c>
      <c r="B1739">
        <v>50</v>
      </c>
      <c r="C1739" t="s">
        <v>4845</v>
      </c>
    </row>
    <row r="1740" spans="1:3">
      <c r="A1740" t="s">
        <v>723</v>
      </c>
      <c r="B1740">
        <v>400</v>
      </c>
      <c r="C1740" t="s">
        <v>4845</v>
      </c>
    </row>
    <row r="1741" spans="1:3">
      <c r="A1741" t="s">
        <v>774</v>
      </c>
      <c r="B1741">
        <v>1000</v>
      </c>
      <c r="C1741" t="s">
        <v>4845</v>
      </c>
    </row>
    <row r="1742" spans="1:3">
      <c r="A1742" t="s">
        <v>801</v>
      </c>
      <c r="B1742">
        <v>300</v>
      </c>
      <c r="C1742" t="s">
        <v>4845</v>
      </c>
    </row>
    <row r="1743" spans="1:3">
      <c r="A1743" t="s">
        <v>841</v>
      </c>
      <c r="B1743">
        <v>600</v>
      </c>
      <c r="C1743" t="s">
        <v>4845</v>
      </c>
    </row>
    <row r="1744" spans="1:3">
      <c r="A1744" t="s">
        <v>1117</v>
      </c>
      <c r="B1744">
        <v>10</v>
      </c>
      <c r="C1744" t="s">
        <v>4845</v>
      </c>
    </row>
    <row r="1745" spans="1:3">
      <c r="A1745" t="s">
        <v>1123</v>
      </c>
      <c r="B1745">
        <v>20</v>
      </c>
      <c r="C1745" t="s">
        <v>4845</v>
      </c>
    </row>
    <row r="1746" spans="1:3">
      <c r="A1746" t="s">
        <v>1164</v>
      </c>
      <c r="B1746">
        <v>350</v>
      </c>
      <c r="C1746" t="s">
        <v>4845</v>
      </c>
    </row>
    <row r="1747" spans="1:3">
      <c r="A1747" t="s">
        <v>2603</v>
      </c>
      <c r="B1747">
        <v>406</v>
      </c>
      <c r="C1747" t="s">
        <v>4845</v>
      </c>
    </row>
    <row r="1748" spans="1:3">
      <c r="A1748" t="s">
        <v>1370</v>
      </c>
      <c r="B1748">
        <v>15</v>
      </c>
      <c r="C1748" t="s">
        <v>4845</v>
      </c>
    </row>
    <row r="1749" spans="1:3">
      <c r="A1749" t="s">
        <v>1379</v>
      </c>
      <c r="B1749">
        <v>32</v>
      </c>
      <c r="C1749" t="s">
        <v>4845</v>
      </c>
    </row>
    <row r="1750" spans="1:3">
      <c r="A1750" t="s">
        <v>1409</v>
      </c>
      <c r="B1750">
        <v>1700</v>
      </c>
      <c r="C1750" t="s">
        <v>4845</v>
      </c>
    </row>
    <row r="1751" spans="1:3">
      <c r="A1751" t="s">
        <v>1423</v>
      </c>
      <c r="B1751">
        <v>26</v>
      </c>
      <c r="C1751" t="s">
        <v>4845</v>
      </c>
    </row>
    <row r="1752" spans="1:3">
      <c r="A1752" t="s">
        <v>1681</v>
      </c>
      <c r="B1752">
        <v>20</v>
      </c>
      <c r="C1752" t="s">
        <v>4845</v>
      </c>
    </row>
    <row r="1753" spans="1:3">
      <c r="A1753" t="s">
        <v>1684</v>
      </c>
      <c r="B1753">
        <v>350</v>
      </c>
      <c r="C1753" t="s">
        <v>4845</v>
      </c>
    </row>
    <row r="1754" spans="1:3">
      <c r="A1754" t="s">
        <v>1707</v>
      </c>
      <c r="B1754">
        <v>600</v>
      </c>
      <c r="C1754" t="s">
        <v>4845</v>
      </c>
    </row>
    <row r="1755" spans="1:3">
      <c r="A1755" t="s">
        <v>1713</v>
      </c>
      <c r="B1755">
        <v>500</v>
      </c>
      <c r="C1755" t="s">
        <v>4845</v>
      </c>
    </row>
    <row r="1756" spans="1:3">
      <c r="A1756" t="s">
        <v>1731</v>
      </c>
      <c r="B1756">
        <v>115</v>
      </c>
      <c r="C1756" t="s">
        <v>4845</v>
      </c>
    </row>
    <row r="1757" spans="1:3">
      <c r="A1757" t="s">
        <v>1734</v>
      </c>
      <c r="B1757">
        <v>160</v>
      </c>
      <c r="C1757" t="s">
        <v>4845</v>
      </c>
    </row>
    <row r="1758" spans="1:3">
      <c r="A1758" t="s">
        <v>1745</v>
      </c>
      <c r="B1758">
        <v>1100</v>
      </c>
      <c r="C1758" t="s">
        <v>4845</v>
      </c>
    </row>
    <row r="1759" spans="1:3">
      <c r="A1759" t="s">
        <v>2006</v>
      </c>
      <c r="B1759">
        <v>500</v>
      </c>
      <c r="C1759" t="s">
        <v>4845</v>
      </c>
    </row>
    <row r="1760" spans="1:3">
      <c r="A1760" t="s">
        <v>2122</v>
      </c>
      <c r="B1760">
        <v>450</v>
      </c>
      <c r="C1760" t="s">
        <v>4845</v>
      </c>
    </row>
    <row r="1761" spans="1:3">
      <c r="A1761" t="s">
        <v>2272</v>
      </c>
      <c r="B1761">
        <v>525</v>
      </c>
      <c r="C1761" t="s">
        <v>4845</v>
      </c>
    </row>
    <row r="1762" spans="1:3">
      <c r="A1762" t="s">
        <v>2340</v>
      </c>
      <c r="B1762">
        <v>450</v>
      </c>
      <c r="C1762" t="s">
        <v>4845</v>
      </c>
    </row>
    <row r="1763" spans="1:3">
      <c r="A1763" t="s">
        <v>2362</v>
      </c>
      <c r="B1763">
        <v>70</v>
      </c>
      <c r="C1763" t="s">
        <v>4845</v>
      </c>
    </row>
    <row r="1764" spans="1:3">
      <c r="A1764" t="s">
        <v>2418</v>
      </c>
      <c r="B1764">
        <v>600</v>
      </c>
      <c r="C1764" t="s">
        <v>4845</v>
      </c>
    </row>
    <row r="1765" spans="1:3">
      <c r="A1765" t="s">
        <v>2453</v>
      </c>
      <c r="B1765">
        <v>100</v>
      </c>
      <c r="C1765" t="s">
        <v>4845</v>
      </c>
    </row>
    <row r="1766" spans="1:3">
      <c r="A1766" t="s">
        <v>2483</v>
      </c>
      <c r="B1766">
        <v>50</v>
      </c>
      <c r="C1766" t="s">
        <v>4845</v>
      </c>
    </row>
    <row r="1767" spans="1:3">
      <c r="A1767" t="s">
        <v>2561</v>
      </c>
      <c r="B1767">
        <v>500</v>
      </c>
      <c r="C1767" t="s">
        <v>4845</v>
      </c>
    </row>
    <row r="1768" spans="1:3">
      <c r="A1768" t="s">
        <v>2573</v>
      </c>
      <c r="B1768">
        <v>50</v>
      </c>
      <c r="C1768" t="s">
        <v>4845</v>
      </c>
    </row>
    <row r="1769" spans="1:3">
      <c r="A1769" t="s">
        <v>2600</v>
      </c>
      <c r="B1769">
        <v>50</v>
      </c>
      <c r="C1769" t="s">
        <v>4845</v>
      </c>
    </row>
    <row r="1770" spans="1:3">
      <c r="A1770" t="s">
        <v>2631</v>
      </c>
      <c r="B1770">
        <v>100</v>
      </c>
      <c r="C1770" t="s">
        <v>4845</v>
      </c>
    </row>
    <row r="1771" spans="1:3">
      <c r="A1771" t="s">
        <v>2642</v>
      </c>
      <c r="B1771">
        <v>350</v>
      </c>
      <c r="C1771" t="s">
        <v>4845</v>
      </c>
    </row>
    <row r="1772" spans="1:3">
      <c r="A1772" t="s">
        <v>2663</v>
      </c>
      <c r="B1772">
        <v>300</v>
      </c>
      <c r="C1772" t="s">
        <v>4845</v>
      </c>
    </row>
    <row r="1773" spans="1:3">
      <c r="A1773" t="s">
        <v>2674</v>
      </c>
      <c r="B1773">
        <v>500</v>
      </c>
      <c r="C1773" t="s">
        <v>4845</v>
      </c>
    </row>
    <row r="1774" spans="1:3">
      <c r="A1774" t="s">
        <v>2829</v>
      </c>
      <c r="B1774">
        <v>48</v>
      </c>
      <c r="C1774" t="s">
        <v>4845</v>
      </c>
    </row>
    <row r="1775" spans="1:3">
      <c r="A1775" t="s">
        <v>2865</v>
      </c>
      <c r="B1775">
        <v>73</v>
      </c>
      <c r="C1775" t="s">
        <v>4845</v>
      </c>
    </row>
    <row r="1776" spans="1:3">
      <c r="A1776" t="s">
        <v>3150</v>
      </c>
      <c r="B1776">
        <v>30</v>
      </c>
      <c r="C1776" t="s">
        <v>4845</v>
      </c>
    </row>
    <row r="1777" spans="1:3">
      <c r="A1777" t="s">
        <v>3152</v>
      </c>
      <c r="B1777">
        <v>25</v>
      </c>
      <c r="C1777" t="s">
        <v>4845</v>
      </c>
    </row>
    <row r="1778" spans="1:3">
      <c r="A1778" t="s">
        <v>3204</v>
      </c>
      <c r="B1778">
        <v>250</v>
      </c>
      <c r="C1778" t="s">
        <v>4845</v>
      </c>
    </row>
    <row r="1779" spans="1:3">
      <c r="A1779" t="s">
        <v>3429</v>
      </c>
      <c r="B1779">
        <v>400</v>
      </c>
      <c r="C1779" t="s">
        <v>4845</v>
      </c>
    </row>
    <row r="1780" spans="1:3">
      <c r="A1780" t="s">
        <v>3444</v>
      </c>
      <c r="B1780">
        <v>200</v>
      </c>
      <c r="C1780" t="s">
        <v>4845</v>
      </c>
    </row>
    <row r="1781" spans="1:3">
      <c r="A1781" t="s">
        <v>3499</v>
      </c>
      <c r="B1781">
        <v>1000</v>
      </c>
      <c r="C1781" t="s">
        <v>4845</v>
      </c>
    </row>
    <row r="1782" spans="1:3">
      <c r="A1782" t="s">
        <v>3502</v>
      </c>
      <c r="B1782">
        <v>350</v>
      </c>
      <c r="C1782" t="s">
        <v>4845</v>
      </c>
    </row>
    <row r="1783" spans="1:3">
      <c r="A1783" t="s">
        <v>3382</v>
      </c>
      <c r="B1783">
        <v>500</v>
      </c>
      <c r="C1783" t="s">
        <v>4845</v>
      </c>
    </row>
    <row r="1784" spans="1:3">
      <c r="A1784" t="s">
        <v>3572</v>
      </c>
      <c r="B1784">
        <v>686</v>
      </c>
      <c r="C1784" t="s">
        <v>4845</v>
      </c>
    </row>
    <row r="1785" spans="1:3">
      <c r="A1785" t="s">
        <v>3589</v>
      </c>
      <c r="B1785">
        <v>1100</v>
      </c>
      <c r="C1785" t="s">
        <v>4845</v>
      </c>
    </row>
    <row r="1786" spans="1:3">
      <c r="A1786" t="s">
        <v>3719</v>
      </c>
      <c r="B1786">
        <v>300</v>
      </c>
      <c r="C1786" t="s">
        <v>4845</v>
      </c>
    </row>
    <row r="1787" spans="1:3">
      <c r="A1787" t="s">
        <v>3755</v>
      </c>
      <c r="B1787">
        <v>130</v>
      </c>
      <c r="C1787" t="s">
        <v>4845</v>
      </c>
    </row>
    <row r="1788" spans="1:3">
      <c r="A1788" t="s">
        <v>3758</v>
      </c>
      <c r="B1788">
        <v>100</v>
      </c>
      <c r="C1788" t="s">
        <v>4845</v>
      </c>
    </row>
    <row r="1789" spans="1:3">
      <c r="A1789" t="s">
        <v>3790</v>
      </c>
      <c r="B1789">
        <v>10</v>
      </c>
      <c r="C1789" t="s">
        <v>4845</v>
      </c>
    </row>
    <row r="1790" spans="1:3">
      <c r="A1790" t="s">
        <v>3814</v>
      </c>
      <c r="B1790">
        <v>11</v>
      </c>
      <c r="C1790" t="s">
        <v>4845</v>
      </c>
    </row>
    <row r="1791" spans="1:3">
      <c r="A1791" t="s">
        <v>3689</v>
      </c>
      <c r="B1791">
        <v>70</v>
      </c>
      <c r="C1791" t="s">
        <v>4845</v>
      </c>
    </row>
    <row r="1792" spans="1:3">
      <c r="A1792" t="s">
        <v>3841</v>
      </c>
      <c r="B1792">
        <v>774</v>
      </c>
      <c r="C1792" t="s">
        <v>4845</v>
      </c>
    </row>
    <row r="1793" spans="1:3">
      <c r="A1793" t="s">
        <v>3844</v>
      </c>
      <c r="B1793">
        <v>774</v>
      </c>
      <c r="C1793" t="s">
        <v>4845</v>
      </c>
    </row>
    <row r="1794" spans="1:3">
      <c r="A1794" t="s">
        <v>3981</v>
      </c>
      <c r="B1794">
        <v>100</v>
      </c>
      <c r="C1794" t="s">
        <v>4845</v>
      </c>
    </row>
    <row r="1795" spans="1:3">
      <c r="A1795" t="s">
        <v>4005</v>
      </c>
      <c r="B1795">
        <v>700</v>
      </c>
      <c r="C1795" t="s">
        <v>4845</v>
      </c>
    </row>
    <row r="1796" spans="1:3">
      <c r="A1796" t="s">
        <v>4068</v>
      </c>
      <c r="B1796">
        <v>300</v>
      </c>
      <c r="C1796" t="s">
        <v>4845</v>
      </c>
    </row>
    <row r="1797" spans="1:3">
      <c r="A1797" t="s">
        <v>4264</v>
      </c>
      <c r="B1797">
        <v>125</v>
      </c>
      <c r="C1797" t="s">
        <v>4845</v>
      </c>
    </row>
    <row r="1798" spans="1:3">
      <c r="A1798" t="s">
        <v>4281</v>
      </c>
      <c r="B1798">
        <v>500</v>
      </c>
      <c r="C1798" t="s">
        <v>4845</v>
      </c>
    </row>
    <row r="1799" spans="1:3">
      <c r="A1799" t="s">
        <v>4295</v>
      </c>
      <c r="B1799">
        <v>500</v>
      </c>
      <c r="C1799" t="s">
        <v>4845</v>
      </c>
    </row>
    <row r="1800" spans="1:3">
      <c r="A1800" t="s">
        <v>4311</v>
      </c>
      <c r="B1800">
        <v>200</v>
      </c>
      <c r="C1800" t="s">
        <v>4845</v>
      </c>
    </row>
    <row r="1801" spans="1:3">
      <c r="A1801" t="s">
        <v>4303</v>
      </c>
      <c r="B1801">
        <v>600</v>
      </c>
      <c r="C1801" t="s">
        <v>4845</v>
      </c>
    </row>
    <row r="1802" spans="1:3">
      <c r="A1802" t="s">
        <v>4305</v>
      </c>
      <c r="B1802">
        <v>500</v>
      </c>
      <c r="C1802" t="s">
        <v>4845</v>
      </c>
    </row>
    <row r="1803" spans="1:3">
      <c r="A1803" t="s">
        <v>4309</v>
      </c>
      <c r="B1803">
        <v>400</v>
      </c>
      <c r="C1803" t="s">
        <v>4845</v>
      </c>
    </row>
    <row r="1804" spans="1:3">
      <c r="A1804" t="s">
        <v>4317</v>
      </c>
      <c r="B1804">
        <v>1200</v>
      </c>
      <c r="C1804" t="s">
        <v>4845</v>
      </c>
    </row>
    <row r="1805" spans="1:3">
      <c r="A1805" t="s">
        <v>4320</v>
      </c>
      <c r="B1805">
        <v>50</v>
      </c>
      <c r="C1805" t="s">
        <v>4845</v>
      </c>
    </row>
    <row r="1806" spans="1:3">
      <c r="A1806" t="s">
        <v>4452</v>
      </c>
      <c r="B1806">
        <v>50</v>
      </c>
      <c r="C1806" t="s">
        <v>4845</v>
      </c>
    </row>
    <row r="1807" spans="1:3">
      <c r="A1807" t="s">
        <v>4488</v>
      </c>
      <c r="B1807">
        <v>200</v>
      </c>
      <c r="C1807" t="s">
        <v>4845</v>
      </c>
    </row>
    <row r="1808" spans="1:3">
      <c r="A1808" t="s">
        <v>3680</v>
      </c>
      <c r="B1808">
        <v>1000</v>
      </c>
      <c r="C1808" t="s">
        <v>4845</v>
      </c>
    </row>
    <row r="1809" spans="1:3">
      <c r="A1809" t="s">
        <v>4544</v>
      </c>
      <c r="B1809">
        <v>250</v>
      </c>
      <c r="C1809" t="s">
        <v>4845</v>
      </c>
    </row>
    <row r="1810" spans="1:3">
      <c r="A1810" t="s">
        <v>4577</v>
      </c>
      <c r="B1810">
        <v>200</v>
      </c>
      <c r="C1810" t="s">
        <v>4845</v>
      </c>
    </row>
    <row r="1811" spans="1:3">
      <c r="A1811" t="s">
        <v>4589</v>
      </c>
      <c r="B1811">
        <v>465</v>
      </c>
      <c r="C1811" t="s">
        <v>4845</v>
      </c>
    </row>
    <row r="1812" spans="1:3">
      <c r="A1812" t="s">
        <v>4794</v>
      </c>
      <c r="B1812">
        <v>300</v>
      </c>
      <c r="C1812" t="s">
        <v>4845</v>
      </c>
    </row>
    <row r="1813" spans="1:3">
      <c r="A1813" t="s">
        <v>4804</v>
      </c>
      <c r="B1813">
        <v>200</v>
      </c>
      <c r="C1813" t="s">
        <v>4845</v>
      </c>
    </row>
    <row r="1814" spans="1:3">
      <c r="A1814" t="s">
        <v>4828</v>
      </c>
      <c r="B1814">
        <v>450</v>
      </c>
      <c r="C1814" t="s">
        <v>4845</v>
      </c>
    </row>
    <row r="1815" spans="1:3">
      <c r="A1815" t="s">
        <v>906</v>
      </c>
      <c r="B1815">
        <v>20</v>
      </c>
      <c r="C1815" t="s">
        <v>4845</v>
      </c>
    </row>
    <row r="1816" spans="1:3">
      <c r="A1816" t="s">
        <v>3289</v>
      </c>
      <c r="B1816">
        <v>400</v>
      </c>
      <c r="C1816" t="s">
        <v>4845</v>
      </c>
    </row>
    <row r="1817" spans="1:3">
      <c r="A1817" t="s">
        <v>3277</v>
      </c>
      <c r="B1817">
        <v>200</v>
      </c>
      <c r="C1817" t="s">
        <v>4845</v>
      </c>
    </row>
    <row r="1818" spans="1:3">
      <c r="A1818" t="s">
        <v>3283</v>
      </c>
      <c r="B1818">
        <v>100</v>
      </c>
      <c r="C1818" t="s">
        <v>4845</v>
      </c>
    </row>
    <row r="1819" spans="1:3">
      <c r="A1819" t="s">
        <v>4668</v>
      </c>
      <c r="B1819">
        <v>25</v>
      </c>
      <c r="C1819" t="s">
        <v>4845</v>
      </c>
    </row>
    <row r="1820" spans="1:3">
      <c r="A1820" t="s">
        <v>4331</v>
      </c>
      <c r="B1820">
        <v>1900</v>
      </c>
      <c r="C1820" t="s">
        <v>4845</v>
      </c>
    </row>
    <row r="1821" spans="1:3">
      <c r="A1821" t="s">
        <v>1782</v>
      </c>
      <c r="B1821">
        <v>89</v>
      </c>
      <c r="C1821" t="s">
        <v>4845</v>
      </c>
    </row>
    <row r="1822" spans="1:3">
      <c r="A1822" t="s">
        <v>743</v>
      </c>
      <c r="B1822">
        <v>1199</v>
      </c>
      <c r="C1822" t="s">
        <v>4845</v>
      </c>
    </row>
    <row r="1823" spans="1:3">
      <c r="A1823" t="s">
        <v>4008</v>
      </c>
      <c r="B1823">
        <v>32</v>
      </c>
      <c r="C1823" t="s">
        <v>4845</v>
      </c>
    </row>
    <row r="1824" spans="1:3">
      <c r="A1824" t="s">
        <v>1719</v>
      </c>
      <c r="B1824">
        <v>367</v>
      </c>
      <c r="C1824" t="s">
        <v>4845</v>
      </c>
    </row>
    <row r="1825" spans="1:3">
      <c r="A1825" t="s">
        <v>3817</v>
      </c>
      <c r="B1825">
        <v>70</v>
      </c>
      <c r="C1825" t="s">
        <v>4845</v>
      </c>
    </row>
    <row r="1826" spans="1:3">
      <c r="A1826" t="s">
        <v>1470</v>
      </c>
      <c r="B1826">
        <v>20</v>
      </c>
      <c r="C1826" t="s">
        <v>4845</v>
      </c>
    </row>
    <row r="1827" spans="1:3">
      <c r="A1827" t="s">
        <v>1222</v>
      </c>
      <c r="B1827">
        <v>160</v>
      </c>
      <c r="C1827" t="s">
        <v>4845</v>
      </c>
    </row>
    <row r="1828" spans="1:3">
      <c r="A1828" t="s">
        <v>2345</v>
      </c>
      <c r="B1828">
        <v>7</v>
      </c>
      <c r="C1828" t="s">
        <v>4845</v>
      </c>
    </row>
    <row r="1829" spans="1:3">
      <c r="A1829" t="s">
        <v>2337</v>
      </c>
      <c r="B1829">
        <v>300</v>
      </c>
      <c r="C1829" t="s">
        <v>4845</v>
      </c>
    </row>
    <row r="1830" spans="1:3">
      <c r="A1830" t="s">
        <v>4812</v>
      </c>
      <c r="B1830">
        <v>100</v>
      </c>
      <c r="C1830" t="s">
        <v>4845</v>
      </c>
    </row>
    <row r="1831" spans="1:3">
      <c r="A1831" t="s">
        <v>4470</v>
      </c>
      <c r="B1831">
        <v>5</v>
      </c>
      <c r="C1831" t="s">
        <v>4845</v>
      </c>
    </row>
    <row r="1832" spans="1:3">
      <c r="A1832" t="s">
        <v>4796</v>
      </c>
      <c r="B1832">
        <v>200</v>
      </c>
      <c r="C1832" t="s">
        <v>4845</v>
      </c>
    </row>
    <row r="1833" spans="1:3">
      <c r="A1833" t="s">
        <v>2831</v>
      </c>
      <c r="B1833">
        <v>146</v>
      </c>
      <c r="C1833" t="s">
        <v>4845</v>
      </c>
    </row>
    <row r="1834" spans="1:3">
      <c r="A1834" t="s">
        <v>4266</v>
      </c>
      <c r="B1834">
        <v>250</v>
      </c>
      <c r="C1834" t="s">
        <v>4845</v>
      </c>
    </row>
    <row r="1835" spans="1:3">
      <c r="A1835" t="s">
        <v>2365</v>
      </c>
      <c r="B1835">
        <v>20</v>
      </c>
      <c r="C1835" t="s">
        <v>4845</v>
      </c>
    </row>
    <row r="1836" spans="1:3">
      <c r="A1836" t="s">
        <v>3752</v>
      </c>
      <c r="B1836">
        <v>20</v>
      </c>
      <c r="C1836" t="s">
        <v>4845</v>
      </c>
    </row>
    <row r="1837" spans="1:3">
      <c r="A1837" t="s">
        <v>2309</v>
      </c>
      <c r="B1837">
        <v>30</v>
      </c>
      <c r="C1837" t="s">
        <v>4845</v>
      </c>
    </row>
    <row r="1838" spans="1:3">
      <c r="A1838" t="s">
        <v>66</v>
      </c>
      <c r="B1838">
        <v>40</v>
      </c>
      <c r="C1838" t="s">
        <v>4845</v>
      </c>
    </row>
    <row r="1839" spans="1:3">
      <c r="A1839" t="s">
        <v>4387</v>
      </c>
      <c r="B1839">
        <v>300</v>
      </c>
      <c r="C1839" t="s">
        <v>4845</v>
      </c>
    </row>
    <row r="1840" spans="1:3">
      <c r="A1840" t="s">
        <v>4838</v>
      </c>
      <c r="B1840">
        <v>91200</v>
      </c>
      <c r="C1840" t="s">
        <v>4845</v>
      </c>
    </row>
    <row r="1841" spans="1:3">
      <c r="A1841" t="s">
        <v>2634</v>
      </c>
      <c r="B1841">
        <v>500</v>
      </c>
      <c r="C1841" t="s">
        <v>4845</v>
      </c>
    </row>
    <row r="1842" spans="1:3">
      <c r="A1842" t="s">
        <v>440</v>
      </c>
      <c r="B1842">
        <v>3000</v>
      </c>
      <c r="C1842" t="s">
        <v>4845</v>
      </c>
    </row>
    <row r="1843" spans="1:3">
      <c r="A1843" t="s">
        <v>434</v>
      </c>
      <c r="B1843">
        <v>5600</v>
      </c>
      <c r="C1843" t="s">
        <v>4845</v>
      </c>
    </row>
    <row r="1844" spans="1:3">
      <c r="A1844" t="s">
        <v>2471</v>
      </c>
      <c r="B1844">
        <v>600</v>
      </c>
      <c r="C1844" t="s">
        <v>4845</v>
      </c>
    </row>
    <row r="1845" spans="1:3">
      <c r="A1845" t="s">
        <v>1814</v>
      </c>
      <c r="B1845">
        <v>400</v>
      </c>
      <c r="C1845" t="s">
        <v>4845</v>
      </c>
    </row>
    <row r="1846" spans="1:3">
      <c r="A1846" t="s">
        <v>2459</v>
      </c>
      <c r="B1846">
        <v>100</v>
      </c>
      <c r="C1846" t="s">
        <v>4845</v>
      </c>
    </row>
    <row r="1847" spans="1:3">
      <c r="A1847" t="s">
        <v>1636</v>
      </c>
      <c r="B1847">
        <v>100</v>
      </c>
      <c r="C1847" t="s">
        <v>4845</v>
      </c>
    </row>
    <row r="1848" spans="1:3">
      <c r="A1848" t="s">
        <v>1203</v>
      </c>
      <c r="B1848">
        <v>115</v>
      </c>
      <c r="C1848" t="s">
        <v>4845</v>
      </c>
    </row>
    <row r="1849" spans="1:3">
      <c r="A1849" t="s">
        <v>1215</v>
      </c>
      <c r="B1849">
        <v>6</v>
      </c>
      <c r="C1849" t="s">
        <v>4845</v>
      </c>
    </row>
    <row r="1850" spans="1:3">
      <c r="A1850" t="s">
        <v>1652</v>
      </c>
      <c r="B1850">
        <v>800</v>
      </c>
      <c r="C1850" t="s">
        <v>4845</v>
      </c>
    </row>
    <row r="1851" spans="1:3">
      <c r="A1851" t="s">
        <v>2723</v>
      </c>
      <c r="B1851">
        <v>2000</v>
      </c>
      <c r="C1851" t="s">
        <v>4845</v>
      </c>
    </row>
    <row r="1852" spans="1:3">
      <c r="A1852" t="s">
        <v>2026</v>
      </c>
      <c r="B1852">
        <v>3500</v>
      </c>
      <c r="C1852" t="s">
        <v>4845</v>
      </c>
    </row>
    <row r="1853" spans="1:3">
      <c r="A1853" t="s">
        <v>2654</v>
      </c>
      <c r="B1853">
        <v>150</v>
      </c>
      <c r="C1853" t="s">
        <v>4845</v>
      </c>
    </row>
    <row r="1854" spans="1:3">
      <c r="A1854" t="s">
        <v>3085</v>
      </c>
      <c r="B1854">
        <v>100</v>
      </c>
      <c r="C1854" t="s">
        <v>4845</v>
      </c>
    </row>
    <row r="1855" spans="1:3">
      <c r="A1855" t="s">
        <v>2242</v>
      </c>
      <c r="B1855">
        <v>270</v>
      </c>
      <c r="C1855" t="s">
        <v>4845</v>
      </c>
    </row>
    <row r="1856" spans="1:3">
      <c r="A1856" t="s">
        <v>3554</v>
      </c>
      <c r="B1856">
        <v>50</v>
      </c>
      <c r="C1856" t="s">
        <v>4845</v>
      </c>
    </row>
    <row r="1857" spans="1:3">
      <c r="A1857" t="s">
        <v>2873</v>
      </c>
      <c r="B1857">
        <v>20</v>
      </c>
      <c r="C1857" t="s">
        <v>4845</v>
      </c>
    </row>
    <row r="1858" spans="1:3">
      <c r="A1858" t="s">
        <v>1429</v>
      </c>
      <c r="B1858">
        <v>38</v>
      </c>
      <c r="C1858" t="s">
        <v>4845</v>
      </c>
    </row>
    <row r="1859" spans="1:3">
      <c r="A1859" t="s">
        <v>416</v>
      </c>
      <c r="B1859">
        <v>15</v>
      </c>
      <c r="C1859" t="s">
        <v>4845</v>
      </c>
    </row>
    <row r="1860" spans="1:3">
      <c r="A1860" t="s">
        <v>4532</v>
      </c>
      <c r="B1860">
        <v>780</v>
      </c>
      <c r="C1860" t="s">
        <v>4845</v>
      </c>
    </row>
    <row r="1861" spans="1:3">
      <c r="A1861" t="s">
        <v>2686</v>
      </c>
      <c r="B1861">
        <v>20</v>
      </c>
      <c r="C1861" t="s">
        <v>4845</v>
      </c>
    </row>
    <row r="1862" spans="1:3">
      <c r="A1862" t="s">
        <v>2893</v>
      </c>
      <c r="B1862">
        <v>250</v>
      </c>
      <c r="C1862" t="s">
        <v>4845</v>
      </c>
    </row>
    <row r="1863" spans="1:3">
      <c r="A1863" t="s">
        <v>3656</v>
      </c>
      <c r="B1863">
        <v>10</v>
      </c>
      <c r="C1863" t="s">
        <v>4845</v>
      </c>
    </row>
    <row r="1864" spans="1:3">
      <c r="A1864" t="s">
        <v>3574</v>
      </c>
      <c r="B1864">
        <v>100</v>
      </c>
      <c r="C1864" t="s">
        <v>4845</v>
      </c>
    </row>
    <row r="1865" spans="1:3">
      <c r="A1865" t="s">
        <v>2878</v>
      </c>
      <c r="B1865">
        <v>120</v>
      </c>
      <c r="C1865" t="s">
        <v>4845</v>
      </c>
    </row>
    <row r="1866" spans="1:3">
      <c r="A1866" t="s">
        <v>4275</v>
      </c>
      <c r="B1866">
        <v>50</v>
      </c>
      <c r="C1866" t="s">
        <v>4845</v>
      </c>
    </row>
    <row r="1867" spans="1:3">
      <c r="A1867" t="s">
        <v>1543</v>
      </c>
      <c r="B1867">
        <v>48900</v>
      </c>
      <c r="C1867" t="s">
        <v>4845</v>
      </c>
    </row>
    <row r="1868" spans="1:3">
      <c r="A1868" t="s">
        <v>944</v>
      </c>
      <c r="B1868">
        <v>10</v>
      </c>
      <c r="C1868" t="s">
        <v>4845</v>
      </c>
    </row>
    <row r="1869" spans="1:3">
      <c r="A1869" t="s">
        <v>1649</v>
      </c>
      <c r="B1869">
        <v>500</v>
      </c>
      <c r="C1869" t="s">
        <v>4845</v>
      </c>
    </row>
    <row r="1870" spans="1:3">
      <c r="A1870" t="s">
        <v>3692</v>
      </c>
      <c r="B1870">
        <v>100</v>
      </c>
      <c r="C1870" t="s">
        <v>4845</v>
      </c>
    </row>
    <row r="1871" spans="1:3">
      <c r="A1871" t="s">
        <v>609</v>
      </c>
      <c r="B1871">
        <v>250</v>
      </c>
      <c r="C1871" t="s">
        <v>4845</v>
      </c>
    </row>
    <row r="1872" spans="1:3">
      <c r="A1872" t="s">
        <v>1657</v>
      </c>
      <c r="B1872">
        <v>499</v>
      </c>
      <c r="C1872" t="s">
        <v>4845</v>
      </c>
    </row>
    <row r="1873" spans="1:3">
      <c r="A1873" t="s">
        <v>4025</v>
      </c>
      <c r="B1873">
        <v>100</v>
      </c>
      <c r="C1873" t="s">
        <v>4845</v>
      </c>
    </row>
    <row r="1874" spans="1:3">
      <c r="A1874" t="s">
        <v>752</v>
      </c>
      <c r="B1874">
        <v>60</v>
      </c>
      <c r="C1874" t="s">
        <v>4845</v>
      </c>
    </row>
    <row r="1875" spans="1:3">
      <c r="A1875" t="s">
        <v>1376</v>
      </c>
      <c r="B1875">
        <v>20</v>
      </c>
      <c r="C1875" t="s">
        <v>4845</v>
      </c>
    </row>
    <row r="1876" spans="1:3">
      <c r="A1876" t="s">
        <v>1373</v>
      </c>
      <c r="B1876">
        <v>17</v>
      </c>
      <c r="C1876" t="s">
        <v>4845</v>
      </c>
    </row>
    <row r="1877" spans="1:3">
      <c r="A1877" t="s">
        <v>1788</v>
      </c>
      <c r="B1877">
        <v>3</v>
      </c>
      <c r="C1877" t="s">
        <v>4845</v>
      </c>
    </row>
    <row r="1878" spans="1:3">
      <c r="A1878" t="s">
        <v>158</v>
      </c>
      <c r="B1878">
        <v>1980</v>
      </c>
      <c r="C1878" t="s">
        <v>4845</v>
      </c>
    </row>
    <row r="1879" spans="1:3">
      <c r="A1879" t="s">
        <v>1756</v>
      </c>
      <c r="B1879">
        <v>2</v>
      </c>
      <c r="C1879" t="s">
        <v>4845</v>
      </c>
    </row>
    <row r="1880" spans="1:3">
      <c r="A1880" t="s">
        <v>422</v>
      </c>
      <c r="B1880">
        <v>5</v>
      </c>
      <c r="C1880" t="s">
        <v>4845</v>
      </c>
    </row>
    <row r="1881" spans="1:3">
      <c r="A1881" t="s">
        <v>641</v>
      </c>
      <c r="B1881">
        <v>20</v>
      </c>
      <c r="C1881" t="s">
        <v>4845</v>
      </c>
    </row>
    <row r="1882" spans="1:3">
      <c r="A1882" t="s">
        <v>4427</v>
      </c>
      <c r="B1882">
        <v>60</v>
      </c>
      <c r="C1882" t="s">
        <v>4845</v>
      </c>
    </row>
    <row r="1883" spans="1:3">
      <c r="A1883" t="s">
        <v>428</v>
      </c>
      <c r="B1883">
        <v>4200</v>
      </c>
      <c r="C1883" t="s">
        <v>4845</v>
      </c>
    </row>
    <row r="1884" spans="1:3">
      <c r="A1884" t="s">
        <v>661</v>
      </c>
      <c r="B1884">
        <v>104</v>
      </c>
      <c r="C1884" t="s">
        <v>4845</v>
      </c>
    </row>
    <row r="1885" spans="1:3">
      <c r="A1885" t="s">
        <v>691</v>
      </c>
      <c r="B1885">
        <v>124</v>
      </c>
      <c r="C1885" t="s">
        <v>4845</v>
      </c>
    </row>
    <row r="1886" spans="1:3">
      <c r="A1886" t="s">
        <v>688</v>
      </c>
      <c r="B1886">
        <v>459</v>
      </c>
      <c r="C1886" t="s">
        <v>4845</v>
      </c>
    </row>
    <row r="1887" spans="1:3">
      <c r="A1887" t="s">
        <v>679</v>
      </c>
      <c r="B1887">
        <v>172</v>
      </c>
      <c r="C1887" t="s">
        <v>4845</v>
      </c>
    </row>
    <row r="1888" spans="1:3">
      <c r="A1888" t="s">
        <v>673</v>
      </c>
      <c r="B1888">
        <v>198</v>
      </c>
      <c r="C1888" t="s">
        <v>4845</v>
      </c>
    </row>
    <row r="1889" spans="1:3">
      <c r="A1889" t="s">
        <v>682</v>
      </c>
      <c r="B1889">
        <v>93</v>
      </c>
      <c r="C1889" t="s">
        <v>4845</v>
      </c>
    </row>
    <row r="1890" spans="1:3">
      <c r="A1890" t="s">
        <v>652</v>
      </c>
      <c r="B1890">
        <v>196</v>
      </c>
      <c r="C1890" t="s">
        <v>4845</v>
      </c>
    </row>
    <row r="1891" spans="1:3">
      <c r="A1891" t="s">
        <v>685</v>
      </c>
      <c r="B1891">
        <v>132</v>
      </c>
      <c r="C1891" t="s">
        <v>4845</v>
      </c>
    </row>
    <row r="1892" spans="1:3">
      <c r="A1892" t="s">
        <v>664</v>
      </c>
      <c r="B1892">
        <v>215</v>
      </c>
      <c r="C1892" t="s">
        <v>4845</v>
      </c>
    </row>
    <row r="1893" spans="1:3">
      <c r="A1893" t="s">
        <v>694</v>
      </c>
      <c r="B1893">
        <v>184</v>
      </c>
      <c r="C1893" t="s">
        <v>4845</v>
      </c>
    </row>
    <row r="1894" spans="1:3">
      <c r="A1894" t="s">
        <v>676</v>
      </c>
      <c r="B1894">
        <v>50</v>
      </c>
      <c r="C1894" t="s">
        <v>4845</v>
      </c>
    </row>
    <row r="1895" spans="1:3">
      <c r="A1895" t="s">
        <v>670</v>
      </c>
      <c r="B1895">
        <v>55</v>
      </c>
      <c r="C1895" t="s">
        <v>4845</v>
      </c>
    </row>
    <row r="1896" spans="1:3">
      <c r="A1896" t="s">
        <v>4119</v>
      </c>
      <c r="B1896">
        <v>98</v>
      </c>
      <c r="C1896" t="s">
        <v>4845</v>
      </c>
    </row>
    <row r="1897" spans="1:3">
      <c r="A1897" t="s">
        <v>3088</v>
      </c>
      <c r="B1897">
        <v>50</v>
      </c>
      <c r="C1897" t="s">
        <v>4845</v>
      </c>
    </row>
    <row r="1898" spans="1:3">
      <c r="A1898" t="s">
        <v>1849</v>
      </c>
      <c r="B1898">
        <v>174</v>
      </c>
      <c r="C1898" t="s">
        <v>4845</v>
      </c>
    </row>
    <row r="1899" spans="1:3">
      <c r="A1899" t="s">
        <v>1473</v>
      </c>
      <c r="B1899">
        <v>200</v>
      </c>
      <c r="C1899" t="s">
        <v>4845</v>
      </c>
    </row>
    <row r="1900" spans="1:3">
      <c r="A1900" t="s">
        <v>395</v>
      </c>
      <c r="B1900">
        <v>155</v>
      </c>
      <c r="C1900" t="s">
        <v>4845</v>
      </c>
    </row>
    <row r="1901" spans="1:3">
      <c r="A1901" t="s">
        <v>1861</v>
      </c>
      <c r="B1901">
        <v>10</v>
      </c>
      <c r="C1901" t="s">
        <v>4845</v>
      </c>
    </row>
    <row r="1902" spans="1:3">
      <c r="A1902" t="s">
        <v>4173</v>
      </c>
      <c r="B1902">
        <v>20</v>
      </c>
      <c r="C1902" t="s">
        <v>4845</v>
      </c>
    </row>
    <row r="1903" spans="1:3">
      <c r="A1903" t="s">
        <v>4185</v>
      </c>
      <c r="B1903">
        <v>20</v>
      </c>
      <c r="C1903" t="s">
        <v>4845</v>
      </c>
    </row>
    <row r="1904" spans="1:3">
      <c r="A1904" t="s">
        <v>1012</v>
      </c>
      <c r="B1904">
        <v>20</v>
      </c>
      <c r="C1904" t="s">
        <v>4845</v>
      </c>
    </row>
    <row r="1905" spans="1:3">
      <c r="A1905" t="s">
        <v>1021</v>
      </c>
      <c r="B1905">
        <v>20</v>
      </c>
      <c r="C1905" t="s">
        <v>4845</v>
      </c>
    </row>
    <row r="1906" spans="1:3">
      <c r="A1906" t="s">
        <v>1858</v>
      </c>
      <c r="B1906">
        <v>6</v>
      </c>
      <c r="C1906" t="s">
        <v>4845</v>
      </c>
    </row>
    <row r="1907" spans="1:3">
      <c r="A1907" t="s">
        <v>4167</v>
      </c>
      <c r="B1907">
        <v>12</v>
      </c>
      <c r="C1907" t="s">
        <v>4845</v>
      </c>
    </row>
    <row r="1908" spans="1:3">
      <c r="A1908" t="s">
        <v>4179</v>
      </c>
      <c r="B1908">
        <v>12</v>
      </c>
      <c r="C1908" t="s">
        <v>4845</v>
      </c>
    </row>
    <row r="1909" spans="1:3">
      <c r="A1909" t="s">
        <v>1006</v>
      </c>
      <c r="B1909">
        <v>6</v>
      </c>
      <c r="C1909" t="s">
        <v>4845</v>
      </c>
    </row>
    <row r="1910" spans="1:3">
      <c r="A1910" t="s">
        <v>1015</v>
      </c>
      <c r="B1910">
        <v>6</v>
      </c>
      <c r="C1910" t="s">
        <v>4845</v>
      </c>
    </row>
    <row r="1911" spans="1:3">
      <c r="A1911" t="s">
        <v>4213</v>
      </c>
      <c r="B1911">
        <v>99</v>
      </c>
      <c r="C1911" t="s">
        <v>4845</v>
      </c>
    </row>
    <row r="1912" spans="1:3">
      <c r="A1912" t="s">
        <v>1884</v>
      </c>
      <c r="B1912">
        <v>20</v>
      </c>
      <c r="C1912" t="s">
        <v>4845</v>
      </c>
    </row>
    <row r="1913" spans="1:3">
      <c r="A1913" t="s">
        <v>4205</v>
      </c>
      <c r="B1913">
        <v>38</v>
      </c>
      <c r="C1913" t="s">
        <v>4845</v>
      </c>
    </row>
    <row r="1914" spans="1:3">
      <c r="A1914" t="s">
        <v>4200</v>
      </c>
      <c r="B1914">
        <v>38</v>
      </c>
      <c r="C1914" t="s">
        <v>4845</v>
      </c>
    </row>
    <row r="1915" spans="1:3">
      <c r="A1915" t="s">
        <v>4202</v>
      </c>
      <c r="B1915">
        <v>5</v>
      </c>
      <c r="C1915" t="s">
        <v>4845</v>
      </c>
    </row>
    <row r="1916" spans="1:3">
      <c r="A1916" t="s">
        <v>4197</v>
      </c>
      <c r="B1916">
        <v>5</v>
      </c>
      <c r="C1916" t="s">
        <v>4845</v>
      </c>
    </row>
    <row r="1917" spans="1:3">
      <c r="A1917" t="s">
        <v>2689</v>
      </c>
      <c r="B1917">
        <v>20</v>
      </c>
      <c r="C1917" t="s">
        <v>4845</v>
      </c>
    </row>
    <row r="1918" spans="1:3">
      <c r="A1918" t="s">
        <v>1894</v>
      </c>
      <c r="B1918">
        <v>332</v>
      </c>
      <c r="C1918" t="s">
        <v>4845</v>
      </c>
    </row>
    <row r="1919" spans="1:3">
      <c r="A1919" t="s">
        <v>4210</v>
      </c>
      <c r="B1919">
        <v>500</v>
      </c>
      <c r="C1919" t="s">
        <v>4845</v>
      </c>
    </row>
    <row r="1920" spans="1:3">
      <c r="A1920" t="s">
        <v>3091</v>
      </c>
      <c r="B1920">
        <v>500</v>
      </c>
      <c r="C1920" t="s">
        <v>4845</v>
      </c>
    </row>
    <row r="1921" spans="1:3">
      <c r="A1921" t="s">
        <v>2266</v>
      </c>
      <c r="B1921">
        <v>100</v>
      </c>
      <c r="C1921" t="s">
        <v>4845</v>
      </c>
    </row>
    <row r="1922" spans="1:3">
      <c r="A1922" t="s">
        <v>4633</v>
      </c>
      <c r="B1922">
        <v>100</v>
      </c>
      <c r="C1922" t="s">
        <v>4845</v>
      </c>
    </row>
    <row r="1923" spans="1:3">
      <c r="A1923" t="s">
        <v>2264</v>
      </c>
      <c r="B1923">
        <v>100</v>
      </c>
      <c r="C1923" t="s">
        <v>4845</v>
      </c>
    </row>
    <row r="1924" spans="1:3">
      <c r="A1924" t="s">
        <v>2701</v>
      </c>
      <c r="B1924">
        <v>1</v>
      </c>
      <c r="C1924" t="s">
        <v>4845</v>
      </c>
    </row>
    <row r="1925" spans="1:3">
      <c r="A1925" t="s">
        <v>2718</v>
      </c>
      <c r="B1925">
        <v>1</v>
      </c>
      <c r="C1925" t="s">
        <v>4845</v>
      </c>
    </row>
    <row r="1926" spans="1:3">
      <c r="A1926" t="s">
        <v>1523</v>
      </c>
      <c r="B1926">
        <v>131520</v>
      </c>
      <c r="C1926" t="s">
        <v>4845</v>
      </c>
    </row>
    <row r="1927" spans="1:3">
      <c r="A1927" t="s">
        <v>1526</v>
      </c>
      <c r="B1927">
        <v>82560</v>
      </c>
      <c r="C1927" t="s">
        <v>4845</v>
      </c>
    </row>
    <row r="1928" spans="1:3">
      <c r="A1928" t="s">
        <v>1529</v>
      </c>
      <c r="B1928">
        <v>13560</v>
      </c>
      <c r="C1928" t="s">
        <v>4845</v>
      </c>
    </row>
    <row r="1929" spans="1:3">
      <c r="A1929" t="s">
        <v>554</v>
      </c>
      <c r="B1929">
        <v>50</v>
      </c>
      <c r="C1929" t="s">
        <v>4846</v>
      </c>
    </row>
    <row r="1930" spans="1:3">
      <c r="A1930" t="s">
        <v>3808</v>
      </c>
      <c r="B1930">
        <v>11</v>
      </c>
      <c r="C1930" t="s">
        <v>4846</v>
      </c>
    </row>
    <row r="1931" spans="1:3">
      <c r="A1931" t="s">
        <v>661</v>
      </c>
      <c r="B1931">
        <v>74</v>
      </c>
      <c r="C1931" t="s">
        <v>4846</v>
      </c>
    </row>
    <row r="1932" spans="1:3">
      <c r="A1932" t="s">
        <v>691</v>
      </c>
      <c r="B1932">
        <v>224</v>
      </c>
      <c r="C1932" t="s">
        <v>4846</v>
      </c>
    </row>
    <row r="1933" spans="1:3">
      <c r="A1933" t="s">
        <v>688</v>
      </c>
      <c r="B1933">
        <v>409</v>
      </c>
      <c r="C1933" t="s">
        <v>4846</v>
      </c>
    </row>
    <row r="1934" spans="1:3">
      <c r="A1934" t="s">
        <v>679</v>
      </c>
      <c r="B1934">
        <v>120</v>
      </c>
      <c r="C1934" t="s">
        <v>4846</v>
      </c>
    </row>
    <row r="1935" spans="1:3">
      <c r="A1935" t="s">
        <v>673</v>
      </c>
      <c r="B1935">
        <v>108</v>
      </c>
      <c r="C1935" t="s">
        <v>4846</v>
      </c>
    </row>
    <row r="1936" spans="1:3">
      <c r="A1936" t="s">
        <v>682</v>
      </c>
      <c r="B1936">
        <v>63</v>
      </c>
      <c r="C1936" t="s">
        <v>4846</v>
      </c>
    </row>
    <row r="1937" spans="1:3">
      <c r="A1937" t="s">
        <v>652</v>
      </c>
      <c r="B1937">
        <v>188</v>
      </c>
      <c r="C1937" t="s">
        <v>4846</v>
      </c>
    </row>
    <row r="1938" spans="1:3">
      <c r="A1938" t="s">
        <v>685</v>
      </c>
      <c r="B1938">
        <v>104</v>
      </c>
      <c r="C1938" t="s">
        <v>4846</v>
      </c>
    </row>
    <row r="1939" spans="1:3">
      <c r="A1939" t="s">
        <v>664</v>
      </c>
      <c r="B1939">
        <v>120</v>
      </c>
      <c r="C1939" t="s">
        <v>4846</v>
      </c>
    </row>
    <row r="1940" spans="1:3">
      <c r="A1940" t="s">
        <v>694</v>
      </c>
      <c r="B1940">
        <v>90</v>
      </c>
      <c r="C1940" t="s">
        <v>4846</v>
      </c>
    </row>
    <row r="1941" spans="1:3">
      <c r="A1941" t="s">
        <v>676</v>
      </c>
      <c r="B1941">
        <v>10</v>
      </c>
      <c r="C1941" t="s">
        <v>4846</v>
      </c>
    </row>
    <row r="1942" spans="1:3">
      <c r="A1942" t="s">
        <v>395</v>
      </c>
      <c r="B1942">
        <v>155</v>
      </c>
      <c r="C1942" t="s">
        <v>4846</v>
      </c>
    </row>
    <row r="1943" spans="1:3">
      <c r="A1943" t="s">
        <v>650</v>
      </c>
      <c r="B1943">
        <v>170</v>
      </c>
      <c r="C1943" t="s">
        <v>4846</v>
      </c>
    </row>
    <row r="1944" spans="1:3">
      <c r="A1944" t="s">
        <v>1894</v>
      </c>
      <c r="B1944">
        <v>40</v>
      </c>
      <c r="C1944" t="s">
        <v>4846</v>
      </c>
    </row>
    <row r="1945" spans="1:3">
      <c r="A1945" t="s">
        <v>4210</v>
      </c>
      <c r="B1945">
        <v>98</v>
      </c>
      <c r="C1945" t="s">
        <v>4846</v>
      </c>
    </row>
    <row r="1946" spans="1:3">
      <c r="A1946" t="s">
        <v>3091</v>
      </c>
      <c r="B1946">
        <v>50</v>
      </c>
      <c r="C1946" t="s">
        <v>4846</v>
      </c>
    </row>
    <row r="1947" spans="1:3">
      <c r="A1947" t="s">
        <v>27</v>
      </c>
      <c r="B1947">
        <v>20</v>
      </c>
      <c r="C1947" t="s">
        <v>4847</v>
      </c>
    </row>
    <row r="1948" spans="1:3">
      <c r="A1948" t="s">
        <v>41</v>
      </c>
      <c r="B1948">
        <v>20</v>
      </c>
      <c r="C1948" t="s">
        <v>4847</v>
      </c>
    </row>
    <row r="1949" spans="1:3">
      <c r="A1949" t="s">
        <v>46</v>
      </c>
      <c r="B1949">
        <v>20</v>
      </c>
      <c r="C1949" t="s">
        <v>4847</v>
      </c>
    </row>
    <row r="1950" spans="1:3">
      <c r="A1950" t="s">
        <v>54</v>
      </c>
      <c r="B1950">
        <v>21</v>
      </c>
      <c r="C1950" t="s">
        <v>4847</v>
      </c>
    </row>
    <row r="1951" spans="1:3">
      <c r="A1951" t="s">
        <v>105</v>
      </c>
      <c r="B1951">
        <v>1</v>
      </c>
      <c r="C1951" t="s">
        <v>4847</v>
      </c>
    </row>
    <row r="1952" spans="1:3">
      <c r="A1952" t="s">
        <v>135</v>
      </c>
      <c r="B1952">
        <v>686</v>
      </c>
      <c r="C1952" t="s">
        <v>4847</v>
      </c>
    </row>
    <row r="1953" spans="1:3">
      <c r="A1953" t="s">
        <v>141</v>
      </c>
      <c r="B1953">
        <v>50</v>
      </c>
      <c r="C1953" t="s">
        <v>4847</v>
      </c>
    </row>
    <row r="1954" spans="1:3">
      <c r="A1954" t="s">
        <v>147</v>
      </c>
      <c r="B1954">
        <v>45</v>
      </c>
      <c r="C1954" t="s">
        <v>4847</v>
      </c>
    </row>
    <row r="1955" spans="1:3">
      <c r="A1955" t="s">
        <v>2348</v>
      </c>
      <c r="B1955">
        <v>99</v>
      </c>
      <c r="C1955" t="s">
        <v>4847</v>
      </c>
    </row>
    <row r="1956" spans="1:3">
      <c r="A1956" t="s">
        <v>196</v>
      </c>
      <c r="B1956">
        <v>34</v>
      </c>
      <c r="C1956" t="s">
        <v>4847</v>
      </c>
    </row>
    <row r="1957" spans="1:3">
      <c r="A1957" t="s">
        <v>213</v>
      </c>
      <c r="B1957">
        <v>18</v>
      </c>
      <c r="C1957" t="s">
        <v>4847</v>
      </c>
    </row>
    <row r="1958" spans="1:3">
      <c r="A1958" t="s">
        <v>222</v>
      </c>
      <c r="B1958">
        <v>743</v>
      </c>
      <c r="C1958" t="s">
        <v>4847</v>
      </c>
    </row>
    <row r="1959" spans="1:3">
      <c r="A1959" t="s">
        <v>199</v>
      </c>
      <c r="B1959">
        <v>542</v>
      </c>
      <c r="C1959" t="s">
        <v>4847</v>
      </c>
    </row>
    <row r="1960" spans="1:3">
      <c r="A1960" t="s">
        <v>318</v>
      </c>
      <c r="B1960">
        <v>199</v>
      </c>
      <c r="C1960" t="s">
        <v>4847</v>
      </c>
    </row>
    <row r="1961" spans="1:3">
      <c r="A1961" t="s">
        <v>338</v>
      </c>
      <c r="B1961">
        <v>13</v>
      </c>
      <c r="C1961" t="s">
        <v>4847</v>
      </c>
    </row>
    <row r="1962" spans="1:3">
      <c r="A1962" t="s">
        <v>335</v>
      </c>
      <c r="B1962">
        <v>57</v>
      </c>
      <c r="C1962" t="s">
        <v>4847</v>
      </c>
    </row>
    <row r="1963" spans="1:3">
      <c r="A1963" t="s">
        <v>410</v>
      </c>
      <c r="B1963">
        <v>15</v>
      </c>
      <c r="C1963" t="s">
        <v>4847</v>
      </c>
    </row>
    <row r="1964" spans="1:3">
      <c r="A1964" t="s">
        <v>484</v>
      </c>
      <c r="B1964">
        <v>2</v>
      </c>
      <c r="C1964" t="s">
        <v>4847</v>
      </c>
    </row>
    <row r="1965" spans="1:3">
      <c r="A1965" t="s">
        <v>468</v>
      </c>
      <c r="B1965">
        <v>129</v>
      </c>
      <c r="C1965" t="s">
        <v>4847</v>
      </c>
    </row>
    <row r="1966" spans="1:3">
      <c r="A1966" t="s">
        <v>472</v>
      </c>
      <c r="B1966">
        <v>6</v>
      </c>
      <c r="C1966" t="s">
        <v>4847</v>
      </c>
    </row>
    <row r="1967" spans="1:3">
      <c r="A1967" t="s">
        <v>443</v>
      </c>
      <c r="B1967">
        <v>40</v>
      </c>
      <c r="C1967" t="s">
        <v>4847</v>
      </c>
    </row>
    <row r="1968" spans="1:3">
      <c r="A1968" t="s">
        <v>511</v>
      </c>
      <c r="B1968">
        <v>22</v>
      </c>
      <c r="C1968" t="s">
        <v>4847</v>
      </c>
    </row>
    <row r="1969" spans="1:3">
      <c r="A1969" t="s">
        <v>520</v>
      </c>
      <c r="B1969">
        <v>12</v>
      </c>
      <c r="C1969" t="s">
        <v>4847</v>
      </c>
    </row>
    <row r="1970" spans="1:3">
      <c r="A1970" t="s">
        <v>528</v>
      </c>
      <c r="B1970">
        <v>2645</v>
      </c>
      <c r="C1970" t="s">
        <v>4847</v>
      </c>
    </row>
    <row r="1971" spans="1:3">
      <c r="A1971" t="s">
        <v>540</v>
      </c>
      <c r="B1971">
        <v>6</v>
      </c>
      <c r="C1971" t="s">
        <v>4847</v>
      </c>
    </row>
    <row r="1972" spans="1:3">
      <c r="A1972" t="s">
        <v>543</v>
      </c>
      <c r="B1972">
        <v>18</v>
      </c>
      <c r="C1972" t="s">
        <v>4847</v>
      </c>
    </row>
    <row r="1973" spans="1:3">
      <c r="A1973" t="s">
        <v>604</v>
      </c>
      <c r="B1973">
        <v>390</v>
      </c>
      <c r="C1973" t="s">
        <v>4847</v>
      </c>
    </row>
    <row r="1974" spans="1:3">
      <c r="A1974" t="s">
        <v>607</v>
      </c>
      <c r="B1974">
        <v>294</v>
      </c>
      <c r="C1974" t="s">
        <v>4847</v>
      </c>
    </row>
    <row r="1975" spans="1:3">
      <c r="A1975" t="s">
        <v>624</v>
      </c>
      <c r="B1975">
        <v>53</v>
      </c>
      <c r="C1975" t="s">
        <v>4847</v>
      </c>
    </row>
    <row r="1976" spans="1:3">
      <c r="A1976" t="s">
        <v>627</v>
      </c>
      <c r="B1976">
        <v>133</v>
      </c>
      <c r="C1976" t="s">
        <v>4847</v>
      </c>
    </row>
    <row r="1977" spans="1:3">
      <c r="A1977" t="s">
        <v>632</v>
      </c>
      <c r="B1977">
        <v>283</v>
      </c>
      <c r="C1977" t="s">
        <v>4847</v>
      </c>
    </row>
    <row r="1978" spans="1:3">
      <c r="A1978" t="s">
        <v>715</v>
      </c>
      <c r="B1978">
        <v>105</v>
      </c>
      <c r="C1978" t="s">
        <v>4847</v>
      </c>
    </row>
    <row r="1979" spans="1:3">
      <c r="A1979" t="s">
        <v>723</v>
      </c>
      <c r="B1979">
        <v>400</v>
      </c>
      <c r="C1979" t="s">
        <v>4847</v>
      </c>
    </row>
    <row r="1980" spans="1:3">
      <c r="A1980" t="s">
        <v>801</v>
      </c>
      <c r="B1980">
        <v>0</v>
      </c>
      <c r="C1980" t="s">
        <v>4847</v>
      </c>
    </row>
    <row r="1981" spans="1:3">
      <c r="A1981" t="s">
        <v>820</v>
      </c>
      <c r="B1981">
        <v>20</v>
      </c>
      <c r="C1981" t="s">
        <v>4847</v>
      </c>
    </row>
    <row r="1982" spans="1:3">
      <c r="A1982" t="s">
        <v>823</v>
      </c>
      <c r="B1982">
        <v>20</v>
      </c>
      <c r="C1982" t="s">
        <v>4847</v>
      </c>
    </row>
    <row r="1983" spans="1:3">
      <c r="A1983" t="s">
        <v>862</v>
      </c>
      <c r="B1983">
        <v>13</v>
      </c>
      <c r="C1983" t="s">
        <v>4847</v>
      </c>
    </row>
    <row r="1984" spans="1:3">
      <c r="A1984" t="s">
        <v>867</v>
      </c>
      <c r="B1984">
        <v>234</v>
      </c>
      <c r="C1984" t="s">
        <v>4847</v>
      </c>
    </row>
    <row r="1985" spans="1:3">
      <c r="A1985" t="s">
        <v>1117</v>
      </c>
      <c r="B1985">
        <v>97</v>
      </c>
      <c r="C1985" t="s">
        <v>4847</v>
      </c>
    </row>
    <row r="1986" spans="1:3">
      <c r="A1986" t="s">
        <v>1123</v>
      </c>
      <c r="B1986">
        <v>51</v>
      </c>
      <c r="C1986" t="s">
        <v>4847</v>
      </c>
    </row>
    <row r="1987" spans="1:3">
      <c r="A1987" t="s">
        <v>1126</v>
      </c>
      <c r="B1987">
        <v>4</v>
      </c>
      <c r="C1987" t="s">
        <v>4847</v>
      </c>
    </row>
    <row r="1988" spans="1:3">
      <c r="A1988" t="s">
        <v>1132</v>
      </c>
      <c r="B1988">
        <v>54</v>
      </c>
      <c r="C1988" t="s">
        <v>4847</v>
      </c>
    </row>
    <row r="1989" spans="1:3">
      <c r="A1989" t="s">
        <v>1141</v>
      </c>
      <c r="B1989">
        <v>3</v>
      </c>
      <c r="C1989" t="s">
        <v>4847</v>
      </c>
    </row>
    <row r="1990" spans="1:3">
      <c r="A1990" t="s">
        <v>1144</v>
      </c>
      <c r="B1990">
        <v>13</v>
      </c>
      <c r="C1990" t="s">
        <v>4847</v>
      </c>
    </row>
    <row r="1991" spans="1:3">
      <c r="A1991" t="s">
        <v>1147</v>
      </c>
      <c r="B1991">
        <v>6</v>
      </c>
      <c r="C1991" t="s">
        <v>4847</v>
      </c>
    </row>
    <row r="1992" spans="1:3">
      <c r="A1992" t="s">
        <v>1152</v>
      </c>
      <c r="B1992">
        <v>21</v>
      </c>
      <c r="C1992" t="s">
        <v>4847</v>
      </c>
    </row>
    <row r="1993" spans="1:3">
      <c r="A1993" t="s">
        <v>1155</v>
      </c>
      <c r="B1993">
        <v>21</v>
      </c>
      <c r="C1993" t="s">
        <v>4847</v>
      </c>
    </row>
    <row r="1994" spans="1:3">
      <c r="A1994" t="s">
        <v>1161</v>
      </c>
      <c r="B1994">
        <v>538</v>
      </c>
      <c r="C1994" t="s">
        <v>4847</v>
      </c>
    </row>
    <row r="1995" spans="1:3">
      <c r="A1995" t="s">
        <v>1164</v>
      </c>
      <c r="B1995">
        <v>561</v>
      </c>
      <c r="C1995" t="s">
        <v>4847</v>
      </c>
    </row>
    <row r="1996" spans="1:3">
      <c r="A1996" t="s">
        <v>1170</v>
      </c>
      <c r="B1996">
        <v>910</v>
      </c>
      <c r="C1996" t="s">
        <v>4847</v>
      </c>
    </row>
    <row r="1997" spans="1:3">
      <c r="A1997" t="s">
        <v>2603</v>
      </c>
      <c r="B1997">
        <v>311</v>
      </c>
      <c r="C1997" t="s">
        <v>4847</v>
      </c>
    </row>
    <row r="1998" spans="1:3">
      <c r="A1998" t="s">
        <v>1367</v>
      </c>
      <c r="B1998">
        <v>115</v>
      </c>
      <c r="C1998" t="s">
        <v>4847</v>
      </c>
    </row>
    <row r="1999" spans="1:3">
      <c r="A1999" t="s">
        <v>1370</v>
      </c>
      <c r="B1999">
        <v>25</v>
      </c>
      <c r="C1999" t="s">
        <v>4847</v>
      </c>
    </row>
    <row r="2000" spans="1:3">
      <c r="A2000" t="s">
        <v>1379</v>
      </c>
      <c r="B2000">
        <v>12</v>
      </c>
      <c r="C2000" t="s">
        <v>4847</v>
      </c>
    </row>
    <row r="2001" spans="1:3">
      <c r="A2001" t="s">
        <v>1392</v>
      </c>
      <c r="B2001">
        <v>4</v>
      </c>
      <c r="C2001" t="s">
        <v>4847</v>
      </c>
    </row>
    <row r="2002" spans="1:3">
      <c r="A2002" t="s">
        <v>1401</v>
      </c>
      <c r="B2002">
        <v>10</v>
      </c>
      <c r="C2002" t="s">
        <v>4847</v>
      </c>
    </row>
    <row r="2003" spans="1:3">
      <c r="A2003" t="s">
        <v>1409</v>
      </c>
      <c r="B2003">
        <v>1700</v>
      </c>
      <c r="C2003" t="s">
        <v>4847</v>
      </c>
    </row>
    <row r="2004" spans="1:3">
      <c r="A2004" t="s">
        <v>1423</v>
      </c>
      <c r="B2004">
        <v>26</v>
      </c>
      <c r="C2004" t="s">
        <v>4847</v>
      </c>
    </row>
    <row r="2005" spans="1:3">
      <c r="A2005" t="s">
        <v>1799</v>
      </c>
      <c r="B2005">
        <v>3</v>
      </c>
      <c r="C2005" t="s">
        <v>4847</v>
      </c>
    </row>
    <row r="2006" spans="1:3">
      <c r="A2006" t="s">
        <v>1435</v>
      </c>
      <c r="B2006">
        <v>915</v>
      </c>
      <c r="C2006" t="s">
        <v>4847</v>
      </c>
    </row>
    <row r="2007" spans="1:3">
      <c r="A2007" t="s">
        <v>1514</v>
      </c>
      <c r="B2007">
        <v>3</v>
      </c>
      <c r="C2007" t="s">
        <v>4847</v>
      </c>
    </row>
    <row r="2008" spans="1:3">
      <c r="A2008" t="s">
        <v>3563</v>
      </c>
      <c r="B2008">
        <v>54</v>
      </c>
      <c r="C2008" t="s">
        <v>4847</v>
      </c>
    </row>
    <row r="2009" spans="1:3">
      <c r="A2009" t="s">
        <v>1520</v>
      </c>
      <c r="B2009">
        <v>5</v>
      </c>
      <c r="C2009" t="s">
        <v>4847</v>
      </c>
    </row>
    <row r="2010" spans="1:3">
      <c r="A2010" t="s">
        <v>1552</v>
      </c>
      <c r="B2010">
        <v>240</v>
      </c>
      <c r="C2010" t="s">
        <v>4847</v>
      </c>
    </row>
    <row r="2011" spans="1:3">
      <c r="A2011" t="s">
        <v>1779</v>
      </c>
      <c r="B2011">
        <v>20</v>
      </c>
      <c r="C2011" t="s">
        <v>4847</v>
      </c>
    </row>
    <row r="2012" spans="1:3">
      <c r="A2012" t="s">
        <v>1663</v>
      </c>
      <c r="B2012">
        <v>3</v>
      </c>
      <c r="C2012" t="s">
        <v>4847</v>
      </c>
    </row>
    <row r="2013" spans="1:3">
      <c r="A2013" t="s">
        <v>1681</v>
      </c>
      <c r="B2013">
        <v>24</v>
      </c>
      <c r="C2013" t="s">
        <v>4847</v>
      </c>
    </row>
    <row r="2014" spans="1:3">
      <c r="A2014" t="s">
        <v>1684</v>
      </c>
      <c r="B2014">
        <v>350</v>
      </c>
      <c r="C2014" t="s">
        <v>4847</v>
      </c>
    </row>
    <row r="2015" spans="1:3">
      <c r="A2015" t="s">
        <v>1704</v>
      </c>
      <c r="B2015">
        <v>3</v>
      </c>
      <c r="C2015" t="s">
        <v>4847</v>
      </c>
    </row>
    <row r="2016" spans="1:3">
      <c r="A2016" t="s">
        <v>1707</v>
      </c>
      <c r="B2016">
        <v>224</v>
      </c>
      <c r="C2016" t="s">
        <v>4847</v>
      </c>
    </row>
    <row r="2017" spans="1:3">
      <c r="A2017" t="s">
        <v>1710</v>
      </c>
      <c r="B2017">
        <v>3</v>
      </c>
      <c r="C2017" t="s">
        <v>4847</v>
      </c>
    </row>
    <row r="2018" spans="1:3">
      <c r="A2018" t="s">
        <v>1713</v>
      </c>
      <c r="B2018">
        <v>15</v>
      </c>
      <c r="C2018" t="s">
        <v>4847</v>
      </c>
    </row>
    <row r="2019" spans="1:3">
      <c r="A2019" t="s">
        <v>1731</v>
      </c>
      <c r="B2019">
        <v>189</v>
      </c>
      <c r="C2019" t="s">
        <v>4847</v>
      </c>
    </row>
    <row r="2020" spans="1:3">
      <c r="A2020" t="s">
        <v>1734</v>
      </c>
      <c r="B2020">
        <v>169</v>
      </c>
      <c r="C2020" t="s">
        <v>4847</v>
      </c>
    </row>
    <row r="2021" spans="1:3">
      <c r="A2021" t="s">
        <v>1737</v>
      </c>
      <c r="B2021">
        <v>193</v>
      </c>
      <c r="C2021" t="s">
        <v>4847</v>
      </c>
    </row>
    <row r="2022" spans="1:3">
      <c r="A2022" t="s">
        <v>1745</v>
      </c>
      <c r="B2022">
        <v>353</v>
      </c>
      <c r="C2022" t="s">
        <v>4847</v>
      </c>
    </row>
    <row r="2023" spans="1:3">
      <c r="A2023" t="s">
        <v>1832</v>
      </c>
      <c r="B2023">
        <v>32</v>
      </c>
      <c r="C2023" t="s">
        <v>4847</v>
      </c>
    </row>
    <row r="2024" spans="1:3">
      <c r="A2024" t="s">
        <v>1949</v>
      </c>
      <c r="B2024">
        <v>30</v>
      </c>
      <c r="C2024" t="s">
        <v>4847</v>
      </c>
    </row>
    <row r="2025" spans="1:3">
      <c r="A2025" t="s">
        <v>2006</v>
      </c>
      <c r="B2025">
        <v>310</v>
      </c>
      <c r="C2025" t="s">
        <v>4847</v>
      </c>
    </row>
    <row r="2026" spans="1:3">
      <c r="A2026" t="s">
        <v>2015</v>
      </c>
      <c r="B2026">
        <v>520</v>
      </c>
      <c r="C2026" t="s">
        <v>4847</v>
      </c>
    </row>
    <row r="2027" spans="1:3">
      <c r="A2027" t="s">
        <v>2020</v>
      </c>
      <c r="B2027">
        <v>159</v>
      </c>
      <c r="C2027" t="s">
        <v>4847</v>
      </c>
    </row>
    <row r="2028" spans="1:3">
      <c r="A2028" t="s">
        <v>2089</v>
      </c>
      <c r="B2028">
        <v>7</v>
      </c>
      <c r="C2028" t="s">
        <v>4847</v>
      </c>
    </row>
    <row r="2029" spans="1:3">
      <c r="A2029" t="s">
        <v>2104</v>
      </c>
      <c r="B2029">
        <v>2</v>
      </c>
      <c r="C2029" t="s">
        <v>4847</v>
      </c>
    </row>
    <row r="2030" spans="1:3">
      <c r="A2030" t="s">
        <v>2122</v>
      </c>
      <c r="B2030">
        <v>80</v>
      </c>
      <c r="C2030" t="s">
        <v>4847</v>
      </c>
    </row>
    <row r="2031" spans="1:3">
      <c r="A2031" t="s">
        <v>2135</v>
      </c>
      <c r="B2031">
        <v>18</v>
      </c>
      <c r="C2031" t="s">
        <v>4847</v>
      </c>
    </row>
    <row r="2032" spans="1:3">
      <c r="A2032" t="s">
        <v>2258</v>
      </c>
      <c r="B2032">
        <v>500</v>
      </c>
      <c r="C2032" t="s">
        <v>4847</v>
      </c>
    </row>
    <row r="2033" spans="1:3">
      <c r="A2033" t="s">
        <v>2272</v>
      </c>
      <c r="B2033">
        <v>912</v>
      </c>
      <c r="C2033" t="s">
        <v>4847</v>
      </c>
    </row>
    <row r="2034" spans="1:3">
      <c r="A2034" t="s">
        <v>2303</v>
      </c>
      <c r="B2034">
        <v>20</v>
      </c>
      <c r="C2034" t="s">
        <v>4847</v>
      </c>
    </row>
    <row r="2035" spans="1:3">
      <c r="A2035" t="s">
        <v>2328</v>
      </c>
      <c r="B2035">
        <v>19</v>
      </c>
      <c r="C2035" t="s">
        <v>4847</v>
      </c>
    </row>
    <row r="2036" spans="1:3">
      <c r="A2036" t="s">
        <v>2340</v>
      </c>
      <c r="B2036">
        <v>321</v>
      </c>
      <c r="C2036" t="s">
        <v>4847</v>
      </c>
    </row>
    <row r="2037" spans="1:3">
      <c r="A2037" t="s">
        <v>2362</v>
      </c>
      <c r="B2037">
        <v>112</v>
      </c>
      <c r="C2037" t="s">
        <v>4847</v>
      </c>
    </row>
    <row r="2038" spans="1:3">
      <c r="A2038" t="s">
        <v>2374</v>
      </c>
      <c r="B2038">
        <v>2</v>
      </c>
      <c r="C2038" t="s">
        <v>4847</v>
      </c>
    </row>
    <row r="2039" spans="1:3">
      <c r="A2039" t="s">
        <v>2418</v>
      </c>
      <c r="B2039">
        <v>50</v>
      </c>
      <c r="C2039" t="s">
        <v>4847</v>
      </c>
    </row>
    <row r="2040" spans="1:3">
      <c r="A2040" t="s">
        <v>2415</v>
      </c>
      <c r="B2040">
        <v>300</v>
      </c>
      <c r="C2040" t="s">
        <v>4847</v>
      </c>
    </row>
    <row r="2041" spans="1:3">
      <c r="A2041" t="s">
        <v>2440</v>
      </c>
      <c r="B2041">
        <v>500</v>
      </c>
      <c r="C2041" t="s">
        <v>4847</v>
      </c>
    </row>
    <row r="2042" spans="1:3">
      <c r="A2042" t="s">
        <v>2453</v>
      </c>
      <c r="B2042">
        <v>48</v>
      </c>
      <c r="C2042" t="s">
        <v>4847</v>
      </c>
    </row>
    <row r="2043" spans="1:3">
      <c r="A2043" t="s">
        <v>3376</v>
      </c>
      <c r="B2043">
        <v>232</v>
      </c>
      <c r="C2043" t="s">
        <v>4847</v>
      </c>
    </row>
    <row r="2044" spans="1:3">
      <c r="A2044" t="s">
        <v>2483</v>
      </c>
      <c r="B2044">
        <v>8</v>
      </c>
      <c r="C2044" t="s">
        <v>4847</v>
      </c>
    </row>
    <row r="2045" spans="1:3">
      <c r="A2045" t="s">
        <v>2558</v>
      </c>
      <c r="B2045">
        <v>0</v>
      </c>
      <c r="C2045" t="s">
        <v>4847</v>
      </c>
    </row>
    <row r="2046" spans="1:3">
      <c r="A2046" t="s">
        <v>2561</v>
      </c>
      <c r="B2046">
        <v>180</v>
      </c>
      <c r="C2046" t="s">
        <v>4847</v>
      </c>
    </row>
    <row r="2047" spans="1:3">
      <c r="A2047" t="s">
        <v>2564</v>
      </c>
      <c r="B2047">
        <v>140</v>
      </c>
      <c r="C2047" t="s">
        <v>4847</v>
      </c>
    </row>
    <row r="2048" spans="1:3">
      <c r="A2048" t="s">
        <v>2567</v>
      </c>
      <c r="B2048">
        <v>30</v>
      </c>
      <c r="C2048" t="s">
        <v>4847</v>
      </c>
    </row>
    <row r="2049" spans="1:3">
      <c r="A2049" t="s">
        <v>2573</v>
      </c>
      <c r="B2049">
        <v>9</v>
      </c>
      <c r="C2049" t="s">
        <v>4847</v>
      </c>
    </row>
    <row r="2050" spans="1:3">
      <c r="A2050" t="s">
        <v>2609</v>
      </c>
      <c r="B2050">
        <v>271</v>
      </c>
      <c r="C2050" t="s">
        <v>4847</v>
      </c>
    </row>
    <row r="2051" spans="1:3">
      <c r="A2051" t="s">
        <v>2600</v>
      </c>
      <c r="B2051">
        <v>36</v>
      </c>
      <c r="C2051" t="s">
        <v>4847</v>
      </c>
    </row>
    <row r="2052" spans="1:3">
      <c r="A2052" t="s">
        <v>2631</v>
      </c>
      <c r="B2052">
        <v>625</v>
      </c>
      <c r="C2052" t="s">
        <v>4847</v>
      </c>
    </row>
    <row r="2053" spans="1:3">
      <c r="A2053" t="s">
        <v>2642</v>
      </c>
      <c r="B2053">
        <v>481</v>
      </c>
      <c r="C2053" t="s">
        <v>4847</v>
      </c>
    </row>
    <row r="2054" spans="1:3">
      <c r="A2054" t="s">
        <v>2668</v>
      </c>
      <c r="B2054">
        <v>540</v>
      </c>
      <c r="C2054" t="s">
        <v>4847</v>
      </c>
    </row>
    <row r="2055" spans="1:3">
      <c r="A2055" t="s">
        <v>2663</v>
      </c>
      <c r="B2055">
        <v>2797</v>
      </c>
      <c r="C2055" t="s">
        <v>4847</v>
      </c>
    </row>
    <row r="2056" spans="1:3">
      <c r="A2056" t="s">
        <v>2674</v>
      </c>
      <c r="B2056">
        <v>70</v>
      </c>
      <c r="C2056" t="s">
        <v>4847</v>
      </c>
    </row>
    <row r="2057" spans="1:3">
      <c r="A2057" t="s">
        <v>2695</v>
      </c>
      <c r="B2057">
        <v>10</v>
      </c>
      <c r="C2057" t="s">
        <v>4847</v>
      </c>
    </row>
    <row r="2058" spans="1:3">
      <c r="A2058" t="s">
        <v>2744</v>
      </c>
      <c r="B2058">
        <v>235</v>
      </c>
      <c r="C2058" t="s">
        <v>4847</v>
      </c>
    </row>
    <row r="2059" spans="1:3">
      <c r="A2059" t="s">
        <v>2747</v>
      </c>
      <c r="B2059">
        <v>591</v>
      </c>
      <c r="C2059" t="s">
        <v>4847</v>
      </c>
    </row>
    <row r="2060" spans="1:3">
      <c r="A2060" t="s">
        <v>2755</v>
      </c>
      <c r="B2060">
        <v>230</v>
      </c>
      <c r="C2060" t="s">
        <v>4847</v>
      </c>
    </row>
    <row r="2061" spans="1:3">
      <c r="A2061" t="s">
        <v>2758</v>
      </c>
      <c r="B2061">
        <v>591</v>
      </c>
      <c r="C2061" t="s">
        <v>4847</v>
      </c>
    </row>
    <row r="2062" spans="1:3">
      <c r="A2062" t="s">
        <v>2829</v>
      </c>
      <c r="B2062">
        <v>29</v>
      </c>
      <c r="C2062" t="s">
        <v>4847</v>
      </c>
    </row>
    <row r="2063" spans="1:3">
      <c r="A2063" t="s">
        <v>2865</v>
      </c>
      <c r="B2063">
        <v>47</v>
      </c>
      <c r="C2063" t="s">
        <v>4847</v>
      </c>
    </row>
    <row r="2064" spans="1:3">
      <c r="A2064" t="s">
        <v>2929</v>
      </c>
      <c r="B2064">
        <v>26</v>
      </c>
      <c r="C2064" t="s">
        <v>4847</v>
      </c>
    </row>
    <row r="2065" spans="1:3">
      <c r="A2065" t="s">
        <v>2948</v>
      </c>
      <c r="B2065">
        <v>2500</v>
      </c>
      <c r="C2065" t="s">
        <v>4847</v>
      </c>
    </row>
    <row r="2066" spans="1:3">
      <c r="A2066" t="s">
        <v>2957</v>
      </c>
      <c r="B2066">
        <v>33</v>
      </c>
      <c r="C2066" t="s">
        <v>4847</v>
      </c>
    </row>
    <row r="2067" spans="1:3">
      <c r="A2067" t="s">
        <v>2995</v>
      </c>
      <c r="B2067">
        <v>360</v>
      </c>
      <c r="C2067" t="s">
        <v>4847</v>
      </c>
    </row>
    <row r="2068" spans="1:3">
      <c r="A2068" t="s">
        <v>2999</v>
      </c>
      <c r="B2068">
        <v>200</v>
      </c>
      <c r="C2068" t="s">
        <v>4847</v>
      </c>
    </row>
    <row r="2069" spans="1:3">
      <c r="A2069" t="s">
        <v>3109</v>
      </c>
      <c r="B2069">
        <v>25</v>
      </c>
      <c r="C2069" t="s">
        <v>4847</v>
      </c>
    </row>
    <row r="2070" spans="1:3">
      <c r="A2070" t="s">
        <v>3150</v>
      </c>
      <c r="B2070">
        <v>117</v>
      </c>
      <c r="C2070" t="s">
        <v>4847</v>
      </c>
    </row>
    <row r="2071" spans="1:3">
      <c r="A2071" t="s">
        <v>3152</v>
      </c>
      <c r="B2071">
        <v>32</v>
      </c>
      <c r="C2071" t="s">
        <v>4847</v>
      </c>
    </row>
    <row r="2072" spans="1:3">
      <c r="A2072" t="s">
        <v>3154</v>
      </c>
      <c r="B2072">
        <v>263</v>
      </c>
      <c r="C2072" t="s">
        <v>4847</v>
      </c>
    </row>
    <row r="2073" spans="1:3">
      <c r="A2073" t="s">
        <v>3157</v>
      </c>
      <c r="B2073">
        <v>121</v>
      </c>
      <c r="C2073" t="s">
        <v>4847</v>
      </c>
    </row>
    <row r="2074" spans="1:3">
      <c r="A2074" t="s">
        <v>3163</v>
      </c>
      <c r="B2074">
        <v>67</v>
      </c>
      <c r="C2074" t="s">
        <v>4847</v>
      </c>
    </row>
    <row r="2075" spans="1:3">
      <c r="A2075" t="s">
        <v>3166</v>
      </c>
      <c r="B2075">
        <v>67</v>
      </c>
      <c r="C2075" t="s">
        <v>4847</v>
      </c>
    </row>
    <row r="2076" spans="1:3">
      <c r="A2076" t="s">
        <v>3180</v>
      </c>
      <c r="B2076">
        <v>874</v>
      </c>
      <c r="C2076" t="s">
        <v>4847</v>
      </c>
    </row>
    <row r="2077" spans="1:3">
      <c r="A2077" t="s">
        <v>3223</v>
      </c>
      <c r="B2077">
        <v>263</v>
      </c>
      <c r="C2077" t="s">
        <v>4847</v>
      </c>
    </row>
    <row r="2078" spans="1:3">
      <c r="A2078" t="s">
        <v>3235</v>
      </c>
      <c r="B2078">
        <v>429</v>
      </c>
      <c r="C2078" t="s">
        <v>4847</v>
      </c>
    </row>
    <row r="2079" spans="1:3">
      <c r="A2079" t="s">
        <v>3258</v>
      </c>
      <c r="B2079">
        <v>10</v>
      </c>
      <c r="C2079" t="s">
        <v>4847</v>
      </c>
    </row>
    <row r="2080" spans="1:3">
      <c r="A2080" t="s">
        <v>3402</v>
      </c>
      <c r="B2080">
        <v>5</v>
      </c>
      <c r="C2080" t="s">
        <v>4847</v>
      </c>
    </row>
    <row r="2081" spans="1:3">
      <c r="A2081" t="s">
        <v>3411</v>
      </c>
      <c r="B2081">
        <v>21</v>
      </c>
      <c r="C2081" t="s">
        <v>4847</v>
      </c>
    </row>
    <row r="2082" spans="1:3">
      <c r="A2082" t="s">
        <v>3423</v>
      </c>
      <c r="B2082">
        <v>20</v>
      </c>
      <c r="C2082" t="s">
        <v>4847</v>
      </c>
    </row>
    <row r="2083" spans="1:3">
      <c r="A2083" t="s">
        <v>3426</v>
      </c>
      <c r="B2083">
        <v>200</v>
      </c>
      <c r="C2083" t="s">
        <v>4847</v>
      </c>
    </row>
    <row r="2084" spans="1:3">
      <c r="A2084" t="s">
        <v>3429</v>
      </c>
      <c r="B2084">
        <v>159</v>
      </c>
      <c r="C2084" t="s">
        <v>4847</v>
      </c>
    </row>
    <row r="2085" spans="1:3">
      <c r="A2085" t="s">
        <v>3444</v>
      </c>
      <c r="B2085">
        <v>56</v>
      </c>
      <c r="C2085" t="s">
        <v>4847</v>
      </c>
    </row>
    <row r="2086" spans="1:3">
      <c r="A2086" t="s">
        <v>3447</v>
      </c>
      <c r="B2086">
        <v>72</v>
      </c>
      <c r="C2086" t="s">
        <v>4847</v>
      </c>
    </row>
    <row r="2087" spans="1:3">
      <c r="A2087" t="s">
        <v>3469</v>
      </c>
      <c r="B2087">
        <v>389</v>
      </c>
      <c r="C2087" t="s">
        <v>4847</v>
      </c>
    </row>
    <row r="2088" spans="1:3">
      <c r="A2088" t="s">
        <v>3472</v>
      </c>
      <c r="B2088">
        <v>50</v>
      </c>
      <c r="C2088" t="s">
        <v>4847</v>
      </c>
    </row>
    <row r="2089" spans="1:3">
      <c r="A2089" t="s">
        <v>3487</v>
      </c>
      <c r="B2089">
        <v>100</v>
      </c>
      <c r="C2089" t="s">
        <v>4847</v>
      </c>
    </row>
    <row r="2090" spans="1:3">
      <c r="A2090" t="s">
        <v>3499</v>
      </c>
      <c r="B2090">
        <v>1804</v>
      </c>
      <c r="C2090" t="s">
        <v>4847</v>
      </c>
    </row>
    <row r="2091" spans="1:3">
      <c r="A2091" t="s">
        <v>3502</v>
      </c>
      <c r="B2091">
        <v>518</v>
      </c>
      <c r="C2091" t="s">
        <v>4847</v>
      </c>
    </row>
    <row r="2092" spans="1:3">
      <c r="A2092" t="s">
        <v>3511</v>
      </c>
      <c r="B2092">
        <v>50</v>
      </c>
      <c r="C2092" t="s">
        <v>4847</v>
      </c>
    </row>
    <row r="2093" spans="1:3">
      <c r="A2093" t="s">
        <v>3382</v>
      </c>
      <c r="B2093">
        <v>470</v>
      </c>
      <c r="C2093" t="s">
        <v>4847</v>
      </c>
    </row>
    <row r="2094" spans="1:3">
      <c r="A2094" t="s">
        <v>3572</v>
      </c>
      <c r="B2094">
        <v>259</v>
      </c>
      <c r="C2094" t="s">
        <v>4847</v>
      </c>
    </row>
    <row r="2095" spans="1:3">
      <c r="A2095" t="s">
        <v>3586</v>
      </c>
      <c r="B2095">
        <v>30</v>
      </c>
      <c r="C2095" t="s">
        <v>4847</v>
      </c>
    </row>
    <row r="2096" spans="1:3">
      <c r="A2096" t="s">
        <v>3589</v>
      </c>
      <c r="B2096">
        <v>50</v>
      </c>
      <c r="C2096" t="s">
        <v>4847</v>
      </c>
    </row>
    <row r="2097" spans="1:3">
      <c r="A2097" t="s">
        <v>3601</v>
      </c>
      <c r="B2097">
        <v>2</v>
      </c>
      <c r="C2097" t="s">
        <v>4847</v>
      </c>
    </row>
    <row r="2098" spans="1:3">
      <c r="A2098" t="s">
        <v>3630</v>
      </c>
      <c r="B2098">
        <v>75</v>
      </c>
      <c r="C2098" t="s">
        <v>4847</v>
      </c>
    </row>
    <row r="2099" spans="1:3">
      <c r="A2099" t="s">
        <v>3632</v>
      </c>
      <c r="B2099">
        <v>75</v>
      </c>
      <c r="C2099" t="s">
        <v>4847</v>
      </c>
    </row>
    <row r="2100" spans="1:3">
      <c r="A2100" t="s">
        <v>3634</v>
      </c>
      <c r="B2100">
        <v>75</v>
      </c>
      <c r="C2100" t="s">
        <v>4847</v>
      </c>
    </row>
    <row r="2101" spans="1:3">
      <c r="A2101" t="s">
        <v>3637</v>
      </c>
      <c r="B2101">
        <v>75</v>
      </c>
      <c r="C2101" t="s">
        <v>4847</v>
      </c>
    </row>
    <row r="2102" spans="1:3">
      <c r="A2102" t="s">
        <v>3710</v>
      </c>
      <c r="B2102">
        <v>153</v>
      </c>
      <c r="C2102" t="s">
        <v>4847</v>
      </c>
    </row>
    <row r="2103" spans="1:3">
      <c r="A2103" t="s">
        <v>3713</v>
      </c>
      <c r="B2103">
        <v>191</v>
      </c>
      <c r="C2103" t="s">
        <v>4847</v>
      </c>
    </row>
    <row r="2104" spans="1:3">
      <c r="A2104" t="s">
        <v>3722</v>
      </c>
      <c r="B2104">
        <v>45</v>
      </c>
      <c r="C2104" t="s">
        <v>4847</v>
      </c>
    </row>
    <row r="2105" spans="1:3">
      <c r="A2105" t="s">
        <v>3719</v>
      </c>
      <c r="B2105">
        <v>390</v>
      </c>
      <c r="C2105" t="s">
        <v>4847</v>
      </c>
    </row>
    <row r="2106" spans="1:3">
      <c r="A2106" t="s">
        <v>3725</v>
      </c>
      <c r="B2106">
        <v>3</v>
      </c>
      <c r="C2106" t="s">
        <v>4847</v>
      </c>
    </row>
    <row r="2107" spans="1:3">
      <c r="A2107" t="s">
        <v>3734</v>
      </c>
      <c r="B2107">
        <v>10</v>
      </c>
      <c r="C2107" t="s">
        <v>4847</v>
      </c>
    </row>
    <row r="2108" spans="1:3">
      <c r="A2108" t="s">
        <v>3755</v>
      </c>
      <c r="B2108">
        <v>182</v>
      </c>
      <c r="C2108" t="s">
        <v>4847</v>
      </c>
    </row>
    <row r="2109" spans="1:3">
      <c r="A2109" t="s">
        <v>3758</v>
      </c>
      <c r="B2109">
        <v>70</v>
      </c>
      <c r="C2109" t="s">
        <v>4847</v>
      </c>
    </row>
    <row r="2110" spans="1:3">
      <c r="A2110" t="s">
        <v>3790</v>
      </c>
      <c r="B2110">
        <v>10</v>
      </c>
      <c r="C2110" t="s">
        <v>4847</v>
      </c>
    </row>
    <row r="2111" spans="1:3">
      <c r="A2111" t="s">
        <v>3814</v>
      </c>
      <c r="B2111">
        <v>2</v>
      </c>
      <c r="C2111" t="s">
        <v>4847</v>
      </c>
    </row>
    <row r="2112" spans="1:3">
      <c r="A2112" t="s">
        <v>3811</v>
      </c>
      <c r="B2112">
        <v>3</v>
      </c>
      <c r="C2112" t="s">
        <v>4847</v>
      </c>
    </row>
    <row r="2113" spans="1:3">
      <c r="A2113" t="s">
        <v>3641</v>
      </c>
      <c r="B2113">
        <v>3</v>
      </c>
      <c r="C2113" t="s">
        <v>4847</v>
      </c>
    </row>
    <row r="2114" spans="1:3">
      <c r="A2114" t="s">
        <v>3689</v>
      </c>
      <c r="B2114">
        <v>418</v>
      </c>
      <c r="C2114" t="s">
        <v>4847</v>
      </c>
    </row>
    <row r="2115" spans="1:3">
      <c r="A2115" t="s">
        <v>3662</v>
      </c>
      <c r="B2115">
        <v>13</v>
      </c>
      <c r="C2115" t="s">
        <v>4847</v>
      </c>
    </row>
    <row r="2116" spans="1:3">
      <c r="A2116" t="s">
        <v>3832</v>
      </c>
      <c r="B2116">
        <v>227</v>
      </c>
      <c r="C2116" t="s">
        <v>4847</v>
      </c>
    </row>
    <row r="2117" spans="1:3">
      <c r="A2117" t="s">
        <v>3841</v>
      </c>
      <c r="B2117">
        <v>769</v>
      </c>
      <c r="C2117" t="s">
        <v>4847</v>
      </c>
    </row>
    <row r="2118" spans="1:3">
      <c r="A2118" t="s">
        <v>3844</v>
      </c>
      <c r="B2118">
        <v>657</v>
      </c>
      <c r="C2118" t="s">
        <v>4847</v>
      </c>
    </row>
    <row r="2119" spans="1:3">
      <c r="A2119" t="s">
        <v>3914</v>
      </c>
      <c r="B2119">
        <v>30</v>
      </c>
      <c r="C2119" t="s">
        <v>4847</v>
      </c>
    </row>
    <row r="2120" spans="1:3">
      <c r="A2120" t="s">
        <v>3981</v>
      </c>
      <c r="B2120">
        <v>100</v>
      </c>
      <c r="C2120" t="s">
        <v>4847</v>
      </c>
    </row>
    <row r="2121" spans="1:3">
      <c r="A2121" t="s">
        <v>3993</v>
      </c>
      <c r="B2121">
        <v>41</v>
      </c>
      <c r="C2121" t="s">
        <v>4847</v>
      </c>
    </row>
    <row r="2122" spans="1:3">
      <c r="A2122" t="s">
        <v>4005</v>
      </c>
      <c r="B2122">
        <v>793</v>
      </c>
      <c r="C2122" t="s">
        <v>4847</v>
      </c>
    </row>
    <row r="2123" spans="1:3">
      <c r="A2123" t="s">
        <v>2588</v>
      </c>
      <c r="B2123">
        <v>13</v>
      </c>
      <c r="C2123" t="s">
        <v>4847</v>
      </c>
    </row>
    <row r="2124" spans="1:3">
      <c r="A2124" t="s">
        <v>4049</v>
      </c>
      <c r="B2124">
        <v>70</v>
      </c>
      <c r="C2124" t="s">
        <v>4847</v>
      </c>
    </row>
    <row r="2125" spans="1:3">
      <c r="A2125" t="s">
        <v>4055</v>
      </c>
      <c r="B2125">
        <v>135</v>
      </c>
      <c r="C2125" t="s">
        <v>4847</v>
      </c>
    </row>
    <row r="2126" spans="1:3">
      <c r="A2126" t="s">
        <v>4065</v>
      </c>
      <c r="B2126">
        <v>163</v>
      </c>
      <c r="C2126" t="s">
        <v>4847</v>
      </c>
    </row>
    <row r="2127" spans="1:3">
      <c r="A2127" t="s">
        <v>4068</v>
      </c>
      <c r="B2127">
        <v>5</v>
      </c>
      <c r="C2127" t="s">
        <v>4847</v>
      </c>
    </row>
    <row r="2128" spans="1:3">
      <c r="A2128" t="s">
        <v>4228</v>
      </c>
      <c r="B2128">
        <v>240</v>
      </c>
      <c r="C2128" t="s">
        <v>4847</v>
      </c>
    </row>
    <row r="2129" spans="1:3">
      <c r="A2129" t="s">
        <v>4258</v>
      </c>
      <c r="B2129">
        <v>29</v>
      </c>
      <c r="C2129" t="s">
        <v>4847</v>
      </c>
    </row>
    <row r="2130" spans="1:3">
      <c r="A2130" t="s">
        <v>4261</v>
      </c>
      <c r="B2130">
        <v>255</v>
      </c>
      <c r="C2130" t="s">
        <v>4847</v>
      </c>
    </row>
    <row r="2131" spans="1:3">
      <c r="A2131" t="s">
        <v>4264</v>
      </c>
      <c r="B2131">
        <v>180</v>
      </c>
      <c r="C2131" t="s">
        <v>4847</v>
      </c>
    </row>
    <row r="2132" spans="1:3">
      <c r="A2132" t="s">
        <v>4287</v>
      </c>
      <c r="B2132">
        <v>200</v>
      </c>
      <c r="C2132" t="s">
        <v>4847</v>
      </c>
    </row>
    <row r="2133" spans="1:3">
      <c r="A2133" t="s">
        <v>4281</v>
      </c>
      <c r="B2133">
        <v>1470</v>
      </c>
      <c r="C2133" t="s">
        <v>4847</v>
      </c>
    </row>
    <row r="2134" spans="1:3">
      <c r="A2134" t="s">
        <v>4295</v>
      </c>
      <c r="B2134">
        <v>412</v>
      </c>
      <c r="C2134" t="s">
        <v>4847</v>
      </c>
    </row>
    <row r="2135" spans="1:3">
      <c r="A2135" t="s">
        <v>4297</v>
      </c>
      <c r="B2135">
        <v>460</v>
      </c>
      <c r="C2135" t="s">
        <v>4847</v>
      </c>
    </row>
    <row r="2136" spans="1:3">
      <c r="A2136" t="s">
        <v>4311</v>
      </c>
      <c r="B2136">
        <v>450</v>
      </c>
      <c r="C2136" t="s">
        <v>4847</v>
      </c>
    </row>
    <row r="2137" spans="1:3">
      <c r="A2137" t="s">
        <v>4300</v>
      </c>
      <c r="B2137">
        <v>160</v>
      </c>
      <c r="C2137" t="s">
        <v>4847</v>
      </c>
    </row>
    <row r="2138" spans="1:3">
      <c r="A2138" t="s">
        <v>4303</v>
      </c>
      <c r="B2138">
        <v>160</v>
      </c>
      <c r="C2138" t="s">
        <v>4847</v>
      </c>
    </row>
    <row r="2139" spans="1:3">
      <c r="A2139" t="s">
        <v>4305</v>
      </c>
      <c r="B2139">
        <v>280</v>
      </c>
      <c r="C2139" t="s">
        <v>4847</v>
      </c>
    </row>
    <row r="2140" spans="1:3">
      <c r="A2140" t="s">
        <v>4307</v>
      </c>
      <c r="B2140">
        <v>65</v>
      </c>
      <c r="C2140" t="s">
        <v>4847</v>
      </c>
    </row>
    <row r="2141" spans="1:3">
      <c r="A2141" t="s">
        <v>4309</v>
      </c>
      <c r="B2141">
        <v>545</v>
      </c>
      <c r="C2141" t="s">
        <v>4847</v>
      </c>
    </row>
    <row r="2142" spans="1:3">
      <c r="A2142" t="s">
        <v>4314</v>
      </c>
      <c r="B2142">
        <v>87</v>
      </c>
      <c r="C2142" t="s">
        <v>4847</v>
      </c>
    </row>
    <row r="2143" spans="1:3">
      <c r="A2143" t="s">
        <v>4328</v>
      </c>
      <c r="B2143">
        <v>33</v>
      </c>
      <c r="C2143" t="s">
        <v>4847</v>
      </c>
    </row>
    <row r="2144" spans="1:3">
      <c r="A2144" t="s">
        <v>4317</v>
      </c>
      <c r="B2144">
        <v>1200</v>
      </c>
      <c r="C2144" t="s">
        <v>4847</v>
      </c>
    </row>
    <row r="2145" spans="1:3">
      <c r="A2145" t="s">
        <v>4320</v>
      </c>
      <c r="B2145">
        <v>595</v>
      </c>
      <c r="C2145" t="s">
        <v>4847</v>
      </c>
    </row>
    <row r="2146" spans="1:3">
      <c r="A2146" t="s">
        <v>4322</v>
      </c>
      <c r="B2146">
        <v>80</v>
      </c>
      <c r="C2146" t="s">
        <v>4847</v>
      </c>
    </row>
    <row r="2147" spans="1:3">
      <c r="A2147" t="s">
        <v>4324</v>
      </c>
      <c r="B2147">
        <v>310</v>
      </c>
      <c r="C2147" t="s">
        <v>4847</v>
      </c>
    </row>
    <row r="2148" spans="1:3">
      <c r="A2148" t="s">
        <v>4421</v>
      </c>
      <c r="B2148">
        <v>70</v>
      </c>
      <c r="C2148" t="s">
        <v>4847</v>
      </c>
    </row>
    <row r="2149" spans="1:3">
      <c r="A2149" t="s">
        <v>4424</v>
      </c>
      <c r="B2149">
        <v>124</v>
      </c>
      <c r="C2149" t="s">
        <v>4847</v>
      </c>
    </row>
    <row r="2150" spans="1:3">
      <c r="A2150" t="s">
        <v>4430</v>
      </c>
      <c r="B2150">
        <v>139</v>
      </c>
      <c r="C2150" t="s">
        <v>4847</v>
      </c>
    </row>
    <row r="2151" spans="1:3">
      <c r="A2151" t="s">
        <v>4433</v>
      </c>
      <c r="B2151">
        <v>45</v>
      </c>
      <c r="C2151" t="s">
        <v>4847</v>
      </c>
    </row>
    <row r="2152" spans="1:3">
      <c r="A2152" t="s">
        <v>4439</v>
      </c>
      <c r="B2152">
        <v>65</v>
      </c>
      <c r="C2152" t="s">
        <v>4847</v>
      </c>
    </row>
    <row r="2153" spans="1:3">
      <c r="A2153" t="s">
        <v>4442</v>
      </c>
      <c r="B2153">
        <v>9</v>
      </c>
      <c r="C2153" t="s">
        <v>4847</v>
      </c>
    </row>
    <row r="2154" spans="1:3">
      <c r="A2154" t="s">
        <v>4452</v>
      </c>
      <c r="B2154">
        <v>55</v>
      </c>
      <c r="C2154" t="s">
        <v>4847</v>
      </c>
    </row>
    <row r="2155" spans="1:3">
      <c r="A2155" t="s">
        <v>4455</v>
      </c>
      <c r="B2155">
        <v>74</v>
      </c>
      <c r="C2155" t="s">
        <v>4847</v>
      </c>
    </row>
    <row r="2156" spans="1:3">
      <c r="A2156" t="s">
        <v>4482</v>
      </c>
      <c r="B2156">
        <v>210</v>
      </c>
      <c r="C2156" t="s">
        <v>4847</v>
      </c>
    </row>
    <row r="2157" spans="1:3">
      <c r="A2157" t="s">
        <v>4488</v>
      </c>
      <c r="B2157">
        <v>20</v>
      </c>
      <c r="C2157" t="s">
        <v>4847</v>
      </c>
    </row>
    <row r="2158" spans="1:3">
      <c r="A2158" t="s">
        <v>4515</v>
      </c>
      <c r="B2158">
        <v>60</v>
      </c>
      <c r="C2158" t="s">
        <v>4847</v>
      </c>
    </row>
    <row r="2159" spans="1:3">
      <c r="A2159" t="s">
        <v>3680</v>
      </c>
      <c r="B2159">
        <v>1000</v>
      </c>
      <c r="C2159" t="s">
        <v>4847</v>
      </c>
    </row>
    <row r="2160" spans="1:3">
      <c r="A2160" t="s">
        <v>4541</v>
      </c>
      <c r="B2160">
        <v>52</v>
      </c>
      <c r="C2160" t="s">
        <v>4847</v>
      </c>
    </row>
    <row r="2161" spans="1:3">
      <c r="A2161" t="s">
        <v>4544</v>
      </c>
      <c r="B2161">
        <v>10</v>
      </c>
      <c r="C2161" t="s">
        <v>4847</v>
      </c>
    </row>
    <row r="2162" spans="1:3">
      <c r="A2162" t="s">
        <v>4556</v>
      </c>
      <c r="B2162">
        <v>43</v>
      </c>
      <c r="C2162" t="s">
        <v>4847</v>
      </c>
    </row>
    <row r="2163" spans="1:3">
      <c r="A2163" t="s">
        <v>4589</v>
      </c>
      <c r="B2163">
        <v>276</v>
      </c>
      <c r="C2163" t="s">
        <v>4847</v>
      </c>
    </row>
    <row r="2164" spans="1:3">
      <c r="A2164" t="s">
        <v>4610</v>
      </c>
      <c r="B2164">
        <v>35</v>
      </c>
      <c r="C2164" t="s">
        <v>4847</v>
      </c>
    </row>
    <row r="2165" spans="1:3">
      <c r="A2165" t="s">
        <v>4613</v>
      </c>
      <c r="B2165">
        <v>10</v>
      </c>
      <c r="C2165" t="s">
        <v>4847</v>
      </c>
    </row>
    <row r="2166" spans="1:3">
      <c r="A2166" t="s">
        <v>4660</v>
      </c>
      <c r="B2166">
        <v>4</v>
      </c>
      <c r="C2166" t="s">
        <v>4847</v>
      </c>
    </row>
    <row r="2167" spans="1:3">
      <c r="A2167" t="s">
        <v>4689</v>
      </c>
      <c r="B2167">
        <v>647</v>
      </c>
      <c r="C2167" t="s">
        <v>4847</v>
      </c>
    </row>
    <row r="2168" spans="1:3">
      <c r="A2168" t="s">
        <v>4692</v>
      </c>
      <c r="B2168">
        <v>625</v>
      </c>
      <c r="C2168" t="s">
        <v>4847</v>
      </c>
    </row>
    <row r="2169" spans="1:3">
      <c r="A2169" t="s">
        <v>4792</v>
      </c>
      <c r="B2169">
        <v>75</v>
      </c>
      <c r="C2169" t="s">
        <v>4847</v>
      </c>
    </row>
    <row r="2170" spans="1:3">
      <c r="A2170" t="s">
        <v>4794</v>
      </c>
      <c r="B2170">
        <v>56</v>
      </c>
      <c r="C2170" t="s">
        <v>4847</v>
      </c>
    </row>
    <row r="2171" spans="1:3">
      <c r="A2171" t="s">
        <v>4804</v>
      </c>
      <c r="B2171">
        <v>239</v>
      </c>
      <c r="C2171" t="s">
        <v>4847</v>
      </c>
    </row>
    <row r="2172" spans="1:3">
      <c r="A2172" t="s">
        <v>4807</v>
      </c>
      <c r="B2172">
        <v>225</v>
      </c>
      <c r="C2172" t="s">
        <v>4847</v>
      </c>
    </row>
    <row r="2173" spans="1:3">
      <c r="A2173" t="s">
        <v>4810</v>
      </c>
      <c r="B2173">
        <v>70</v>
      </c>
      <c r="C2173" t="s">
        <v>4847</v>
      </c>
    </row>
    <row r="2174" spans="1:3">
      <c r="A2174" t="s">
        <v>4820</v>
      </c>
      <c r="B2174">
        <v>345</v>
      </c>
      <c r="C2174" t="s">
        <v>4847</v>
      </c>
    </row>
    <row r="2175" spans="1:3">
      <c r="A2175" t="s">
        <v>4828</v>
      </c>
      <c r="B2175">
        <v>427</v>
      </c>
      <c r="C2175" t="s">
        <v>4847</v>
      </c>
    </row>
    <row r="2176" spans="1:3">
      <c r="A2176" t="s">
        <v>4831</v>
      </c>
      <c r="B2176">
        <v>292</v>
      </c>
      <c r="C2176" t="s">
        <v>4847</v>
      </c>
    </row>
    <row r="2177" spans="1:3">
      <c r="A2177" t="s">
        <v>1398</v>
      </c>
      <c r="B2177">
        <v>51</v>
      </c>
      <c r="C2177" t="s">
        <v>4847</v>
      </c>
    </row>
    <row r="2178" spans="1:3">
      <c r="A2178" t="s">
        <v>906</v>
      </c>
      <c r="B2178">
        <v>20</v>
      </c>
      <c r="C2178" t="s">
        <v>4847</v>
      </c>
    </row>
    <row r="2179" spans="1:3">
      <c r="A2179" t="s">
        <v>3289</v>
      </c>
      <c r="B2179">
        <v>397</v>
      </c>
      <c r="C2179" t="s">
        <v>4847</v>
      </c>
    </row>
    <row r="2180" spans="1:3">
      <c r="A2180" t="s">
        <v>3277</v>
      </c>
      <c r="B2180">
        <v>188</v>
      </c>
      <c r="C2180" t="s">
        <v>4847</v>
      </c>
    </row>
    <row r="2181" spans="1:3">
      <c r="A2181" t="s">
        <v>3283</v>
      </c>
      <c r="B2181">
        <v>10</v>
      </c>
      <c r="C2181" t="s">
        <v>4847</v>
      </c>
    </row>
    <row r="2182" spans="1:3">
      <c r="A2182" t="s">
        <v>2591</v>
      </c>
      <c r="B2182">
        <v>2</v>
      </c>
      <c r="C2182" t="s">
        <v>4847</v>
      </c>
    </row>
    <row r="2183" spans="1:3">
      <c r="A2183" t="s">
        <v>4331</v>
      </c>
      <c r="B2183">
        <v>1449</v>
      </c>
      <c r="C2183" t="s">
        <v>4847</v>
      </c>
    </row>
    <row r="2184" spans="1:3">
      <c r="A2184" t="s">
        <v>870</v>
      </c>
      <c r="B2184">
        <v>2</v>
      </c>
      <c r="C2184" t="s">
        <v>4847</v>
      </c>
    </row>
    <row r="2185" spans="1:3">
      <c r="A2185" t="s">
        <v>2071</v>
      </c>
      <c r="B2185">
        <v>8</v>
      </c>
      <c r="C2185" t="s">
        <v>4847</v>
      </c>
    </row>
    <row r="2186" spans="1:3">
      <c r="A2186" t="s">
        <v>3056</v>
      </c>
      <c r="B2186">
        <v>16</v>
      </c>
      <c r="C2186" t="s">
        <v>4847</v>
      </c>
    </row>
    <row r="2187" spans="1:3">
      <c r="A2187" t="s">
        <v>843</v>
      </c>
      <c r="B2187">
        <v>5</v>
      </c>
      <c r="C2187" t="s">
        <v>4847</v>
      </c>
    </row>
    <row r="2188" spans="1:3">
      <c r="A2188" t="s">
        <v>1782</v>
      </c>
      <c r="B2188">
        <v>59</v>
      </c>
      <c r="C2188" t="s">
        <v>4847</v>
      </c>
    </row>
    <row r="2189" spans="1:3">
      <c r="A2189" t="s">
        <v>743</v>
      </c>
      <c r="B2189">
        <v>1118</v>
      </c>
      <c r="C2189" t="s">
        <v>4847</v>
      </c>
    </row>
    <row r="2190" spans="1:3">
      <c r="A2190" t="s">
        <v>4098</v>
      </c>
      <c r="B2190">
        <v>25</v>
      </c>
      <c r="C2190" t="s">
        <v>4847</v>
      </c>
    </row>
    <row r="2191" spans="1:3">
      <c r="A2191" t="s">
        <v>3373</v>
      </c>
      <c r="B2191">
        <v>431</v>
      </c>
      <c r="C2191" t="s">
        <v>4847</v>
      </c>
    </row>
    <row r="2192" spans="1:3">
      <c r="A2192" t="s">
        <v>4008</v>
      </c>
      <c r="B2192">
        <v>5</v>
      </c>
      <c r="C2192" t="s">
        <v>4847</v>
      </c>
    </row>
    <row r="2193" spans="1:3">
      <c r="A2193" t="s">
        <v>1719</v>
      </c>
      <c r="B2193">
        <v>367</v>
      </c>
      <c r="C2193" t="s">
        <v>4847</v>
      </c>
    </row>
    <row r="2194" spans="1:3">
      <c r="A2194" t="s">
        <v>2442</v>
      </c>
      <c r="B2194">
        <v>130</v>
      </c>
      <c r="C2194" t="s">
        <v>4847</v>
      </c>
    </row>
    <row r="2195" spans="1:3">
      <c r="A2195" t="s">
        <v>3817</v>
      </c>
      <c r="B2195">
        <v>139</v>
      </c>
      <c r="C2195" t="s">
        <v>4847</v>
      </c>
    </row>
    <row r="2196" spans="1:3">
      <c r="A2196" t="s">
        <v>517</v>
      </c>
      <c r="B2196">
        <v>3</v>
      </c>
      <c r="C2196" t="s">
        <v>4847</v>
      </c>
    </row>
    <row r="2197" spans="1:3">
      <c r="A2197" t="s">
        <v>1555</v>
      </c>
      <c r="B2197">
        <v>205</v>
      </c>
      <c r="C2197" t="s">
        <v>4847</v>
      </c>
    </row>
    <row r="2198" spans="1:3">
      <c r="A2198" t="s">
        <v>1470</v>
      </c>
      <c r="B2198">
        <v>30</v>
      </c>
      <c r="C2198" t="s">
        <v>4847</v>
      </c>
    </row>
    <row r="2199" spans="1:3">
      <c r="A2199" t="s">
        <v>1222</v>
      </c>
      <c r="B2199">
        <v>160</v>
      </c>
      <c r="C2199" t="s">
        <v>4847</v>
      </c>
    </row>
    <row r="2200" spans="1:3">
      <c r="A2200" t="s">
        <v>2345</v>
      </c>
      <c r="B2200">
        <v>22</v>
      </c>
      <c r="C2200" t="s">
        <v>4847</v>
      </c>
    </row>
    <row r="2201" spans="1:3">
      <c r="A2201" t="s">
        <v>2337</v>
      </c>
      <c r="B2201">
        <v>115</v>
      </c>
      <c r="C2201" t="s">
        <v>4847</v>
      </c>
    </row>
    <row r="2202" spans="1:3">
      <c r="A2202" t="s">
        <v>4812</v>
      </c>
      <c r="B2202">
        <v>193</v>
      </c>
      <c r="C2202" t="s">
        <v>4847</v>
      </c>
    </row>
    <row r="2203" spans="1:3">
      <c r="A2203" t="s">
        <v>4470</v>
      </c>
      <c r="B2203">
        <v>10</v>
      </c>
      <c r="C2203" t="s">
        <v>4847</v>
      </c>
    </row>
    <row r="2204" spans="1:3">
      <c r="A2204" t="s">
        <v>4796</v>
      </c>
      <c r="B2204">
        <v>138</v>
      </c>
      <c r="C2204" t="s">
        <v>4847</v>
      </c>
    </row>
    <row r="2205" spans="1:3">
      <c r="A2205" t="s">
        <v>2831</v>
      </c>
      <c r="B2205">
        <v>57</v>
      </c>
      <c r="C2205" t="s">
        <v>4847</v>
      </c>
    </row>
    <row r="2206" spans="1:3">
      <c r="A2206" t="s">
        <v>4266</v>
      </c>
      <c r="B2206">
        <v>277</v>
      </c>
      <c r="C2206" t="s">
        <v>4847</v>
      </c>
    </row>
    <row r="2207" spans="1:3">
      <c r="A2207" t="s">
        <v>2365</v>
      </c>
      <c r="B2207">
        <v>20</v>
      </c>
      <c r="C2207" t="s">
        <v>4847</v>
      </c>
    </row>
    <row r="2208" spans="1:3">
      <c r="A2208" t="s">
        <v>3752</v>
      </c>
      <c r="B2208">
        <v>20</v>
      </c>
      <c r="C2208" t="s">
        <v>4847</v>
      </c>
    </row>
    <row r="2209" spans="1:3">
      <c r="A2209" t="s">
        <v>3847</v>
      </c>
      <c r="B2209">
        <v>31</v>
      </c>
      <c r="C2209" t="s">
        <v>4847</v>
      </c>
    </row>
    <row r="2210" spans="1:3">
      <c r="A2210" t="s">
        <v>2309</v>
      </c>
      <c r="B2210">
        <v>35</v>
      </c>
      <c r="C2210" t="s">
        <v>4847</v>
      </c>
    </row>
    <row r="2211" spans="1:3">
      <c r="A2211" t="s">
        <v>2334</v>
      </c>
      <c r="B2211">
        <v>18</v>
      </c>
      <c r="C2211" t="s">
        <v>4847</v>
      </c>
    </row>
    <row r="2212" spans="1:3">
      <c r="A2212" t="s">
        <v>66</v>
      </c>
      <c r="B2212">
        <v>40</v>
      </c>
      <c r="C2212" t="s">
        <v>4847</v>
      </c>
    </row>
    <row r="2213" spans="1:3">
      <c r="A2213" t="s">
        <v>210</v>
      </c>
      <c r="B2213">
        <v>63</v>
      </c>
      <c r="C2213" t="s">
        <v>4847</v>
      </c>
    </row>
    <row r="2214" spans="1:3">
      <c r="A2214" t="s">
        <v>4387</v>
      </c>
      <c r="B2214">
        <v>294</v>
      </c>
      <c r="C2214" t="s">
        <v>4847</v>
      </c>
    </row>
    <row r="2215" spans="1:3">
      <c r="A2215" t="s">
        <v>4352</v>
      </c>
      <c r="B2215">
        <v>4200</v>
      </c>
      <c r="C2215" t="s">
        <v>4847</v>
      </c>
    </row>
    <row r="2216" spans="1:3">
      <c r="A2216" t="s">
        <v>4838</v>
      </c>
      <c r="B2216">
        <v>73140</v>
      </c>
      <c r="C2216" t="s">
        <v>4847</v>
      </c>
    </row>
    <row r="2217" spans="1:3">
      <c r="A2217" t="s">
        <v>2634</v>
      </c>
      <c r="B2217">
        <v>490</v>
      </c>
      <c r="C2217" t="s">
        <v>4847</v>
      </c>
    </row>
    <row r="2218" spans="1:3">
      <c r="A2218" t="s">
        <v>4113</v>
      </c>
      <c r="B2218">
        <v>2</v>
      </c>
      <c r="C2218" t="s">
        <v>4847</v>
      </c>
    </row>
    <row r="2219" spans="1:3">
      <c r="A2219" t="s">
        <v>572</v>
      </c>
      <c r="B2219">
        <v>195</v>
      </c>
      <c r="C2219" t="s">
        <v>4847</v>
      </c>
    </row>
    <row r="2220" spans="1:3">
      <c r="A2220" t="s">
        <v>2881</v>
      </c>
      <c r="B2220">
        <v>13</v>
      </c>
      <c r="C2220" t="s">
        <v>4847</v>
      </c>
    </row>
    <row r="2221" spans="1:3">
      <c r="A2221" t="s">
        <v>3311</v>
      </c>
      <c r="B2221">
        <v>20</v>
      </c>
      <c r="C2221" t="s">
        <v>4847</v>
      </c>
    </row>
    <row r="2222" spans="1:3">
      <c r="A2222" t="s">
        <v>440</v>
      </c>
      <c r="B2222">
        <v>1768</v>
      </c>
      <c r="C2222" t="s">
        <v>4847</v>
      </c>
    </row>
    <row r="2223" spans="1:3">
      <c r="A2223" t="s">
        <v>434</v>
      </c>
      <c r="B2223">
        <v>11420</v>
      </c>
      <c r="C2223" t="s">
        <v>4847</v>
      </c>
    </row>
    <row r="2224" spans="1:3">
      <c r="A2224" t="s">
        <v>1675</v>
      </c>
      <c r="B2224">
        <v>2</v>
      </c>
      <c r="C2224" t="s">
        <v>4847</v>
      </c>
    </row>
    <row r="2225" spans="1:3">
      <c r="A2225" t="s">
        <v>2887</v>
      </c>
      <c r="B2225">
        <v>4</v>
      </c>
      <c r="C2225" t="s">
        <v>4847</v>
      </c>
    </row>
    <row r="2226" spans="1:3">
      <c r="A2226" t="s">
        <v>2911</v>
      </c>
      <c r="B2226">
        <v>3</v>
      </c>
      <c r="C2226" t="s">
        <v>4847</v>
      </c>
    </row>
    <row r="2227" spans="1:3">
      <c r="A2227" t="s">
        <v>3323</v>
      </c>
      <c r="B2227">
        <v>55</v>
      </c>
      <c r="C2227" t="s">
        <v>4847</v>
      </c>
    </row>
    <row r="2228" spans="1:3">
      <c r="A2228" t="s">
        <v>4384</v>
      </c>
      <c r="B2228">
        <v>48</v>
      </c>
      <c r="C2228" t="s">
        <v>4847</v>
      </c>
    </row>
    <row r="2229" spans="1:3">
      <c r="A2229" t="s">
        <v>2540</v>
      </c>
      <c r="B2229">
        <v>25</v>
      </c>
      <c r="C2229" t="s">
        <v>4847</v>
      </c>
    </row>
    <row r="2230" spans="1:3">
      <c r="A2230" t="s">
        <v>4367</v>
      </c>
      <c r="B2230">
        <v>10</v>
      </c>
      <c r="C2230" t="s">
        <v>4847</v>
      </c>
    </row>
    <row r="2231" spans="1:3">
      <c r="A2231" t="s">
        <v>2471</v>
      </c>
      <c r="B2231">
        <v>111</v>
      </c>
      <c r="C2231" t="s">
        <v>4847</v>
      </c>
    </row>
    <row r="2232" spans="1:3">
      <c r="A2232" t="s">
        <v>3338</v>
      </c>
      <c r="B2232">
        <v>5</v>
      </c>
      <c r="C2232" t="s">
        <v>4847</v>
      </c>
    </row>
    <row r="2233" spans="1:3">
      <c r="A2233" t="s">
        <v>3347</v>
      </c>
      <c r="B2233">
        <v>10</v>
      </c>
      <c r="C2233" t="s">
        <v>4847</v>
      </c>
    </row>
    <row r="2234" spans="1:3">
      <c r="A2234" t="s">
        <v>1066</v>
      </c>
      <c r="B2234">
        <v>10</v>
      </c>
      <c r="C2234" t="s">
        <v>4847</v>
      </c>
    </row>
    <row r="2235" spans="1:3">
      <c r="A2235" t="s">
        <v>2902</v>
      </c>
      <c r="B2235">
        <v>10</v>
      </c>
      <c r="C2235" t="s">
        <v>4847</v>
      </c>
    </row>
    <row r="2236" spans="1:3">
      <c r="A2236" t="s">
        <v>1814</v>
      </c>
      <c r="B2236">
        <v>4</v>
      </c>
      <c r="C2236" t="s">
        <v>4847</v>
      </c>
    </row>
    <row r="2237" spans="1:3">
      <c r="A2237" t="s">
        <v>1493</v>
      </c>
      <c r="B2237">
        <v>140</v>
      </c>
      <c r="C2237" t="s">
        <v>4847</v>
      </c>
    </row>
    <row r="2238" spans="1:3">
      <c r="A2238" t="s">
        <v>2459</v>
      </c>
      <c r="B2238">
        <v>71</v>
      </c>
      <c r="C2238" t="s">
        <v>4847</v>
      </c>
    </row>
    <row r="2239" spans="1:3">
      <c r="A2239" t="s">
        <v>1636</v>
      </c>
      <c r="B2239">
        <v>100</v>
      </c>
      <c r="C2239" t="s">
        <v>4847</v>
      </c>
    </row>
    <row r="2240" spans="1:3">
      <c r="A2240" t="s">
        <v>1203</v>
      </c>
      <c r="B2240">
        <v>115</v>
      </c>
      <c r="C2240" t="s">
        <v>4847</v>
      </c>
    </row>
    <row r="2241" spans="1:3">
      <c r="A2241" t="s">
        <v>1215</v>
      </c>
      <c r="B2241">
        <v>6</v>
      </c>
      <c r="C2241" t="s">
        <v>4847</v>
      </c>
    </row>
    <row r="2242" spans="1:3">
      <c r="A2242" t="s">
        <v>1591</v>
      </c>
      <c r="B2242">
        <v>53</v>
      </c>
      <c r="C2242" t="s">
        <v>4847</v>
      </c>
    </row>
    <row r="2243" spans="1:3">
      <c r="A2243" t="s">
        <v>1652</v>
      </c>
      <c r="B2243">
        <v>2770</v>
      </c>
      <c r="C2243" t="s">
        <v>4847</v>
      </c>
    </row>
    <row r="2244" spans="1:3">
      <c r="A2244" t="s">
        <v>1726</v>
      </c>
      <c r="B2244">
        <v>359</v>
      </c>
      <c r="C2244" t="s">
        <v>4847</v>
      </c>
    </row>
    <row r="2245" spans="1:3">
      <c r="A2245" t="s">
        <v>2723</v>
      </c>
      <c r="B2245">
        <v>2470</v>
      </c>
      <c r="C2245" t="s">
        <v>4847</v>
      </c>
    </row>
    <row r="2246" spans="1:3">
      <c r="A2246" t="s">
        <v>2489</v>
      </c>
      <c r="B2246">
        <v>49</v>
      </c>
      <c r="C2246" t="s">
        <v>4847</v>
      </c>
    </row>
    <row r="2247" spans="1:3">
      <c r="A2247" t="s">
        <v>4666</v>
      </c>
      <c r="B2247">
        <v>210</v>
      </c>
      <c r="C2247" t="s">
        <v>4847</v>
      </c>
    </row>
    <row r="2248" spans="1:3">
      <c r="A2248" t="s">
        <v>1615</v>
      </c>
      <c r="B2248">
        <v>20</v>
      </c>
      <c r="C2248" t="s">
        <v>4847</v>
      </c>
    </row>
    <row r="2249" spans="1:3">
      <c r="A2249" t="s">
        <v>2026</v>
      </c>
      <c r="B2249">
        <v>581</v>
      </c>
      <c r="C2249" t="s">
        <v>4847</v>
      </c>
    </row>
    <row r="2250" spans="1:3">
      <c r="A2250" t="s">
        <v>2760</v>
      </c>
      <c r="B2250">
        <v>13</v>
      </c>
      <c r="C2250" t="s">
        <v>4847</v>
      </c>
    </row>
    <row r="2251" spans="1:3">
      <c r="A2251" t="s">
        <v>2763</v>
      </c>
      <c r="B2251">
        <v>26</v>
      </c>
      <c r="C2251" t="s">
        <v>4847</v>
      </c>
    </row>
    <row r="2252" spans="1:3">
      <c r="A2252" t="s">
        <v>1129</v>
      </c>
      <c r="B2252">
        <v>3</v>
      </c>
      <c r="C2252" t="s">
        <v>4847</v>
      </c>
    </row>
    <row r="2253" spans="1:3">
      <c r="A2253" t="s">
        <v>2654</v>
      </c>
      <c r="B2253">
        <v>158</v>
      </c>
      <c r="C2253" t="s">
        <v>4847</v>
      </c>
    </row>
    <row r="2254" spans="1:3">
      <c r="A2254" t="s">
        <v>3085</v>
      </c>
      <c r="B2254">
        <v>19</v>
      </c>
      <c r="C2254" t="s">
        <v>4847</v>
      </c>
    </row>
    <row r="2255" spans="1:3">
      <c r="A2255" t="s">
        <v>2242</v>
      </c>
      <c r="B2255">
        <v>482</v>
      </c>
      <c r="C2255" t="s">
        <v>4847</v>
      </c>
    </row>
    <row r="2256" spans="1:3">
      <c r="A2256" t="s">
        <v>1627</v>
      </c>
      <c r="B2256">
        <v>30</v>
      </c>
      <c r="C2256" t="s">
        <v>4847</v>
      </c>
    </row>
    <row r="2257" spans="1:3">
      <c r="A2257" t="s">
        <v>1383</v>
      </c>
      <c r="B2257">
        <v>1</v>
      </c>
      <c r="C2257" t="s">
        <v>4847</v>
      </c>
    </row>
    <row r="2258" spans="1:3">
      <c r="A2258" t="s">
        <v>4028</v>
      </c>
      <c r="B2258">
        <v>140</v>
      </c>
      <c r="C2258" t="s">
        <v>4847</v>
      </c>
    </row>
    <row r="2259" spans="1:3">
      <c r="A2259" t="s">
        <v>3554</v>
      </c>
      <c r="B2259">
        <v>65</v>
      </c>
      <c r="C2259" t="s">
        <v>4847</v>
      </c>
    </row>
    <row r="2260" spans="1:3">
      <c r="A2260" t="s">
        <v>2252</v>
      </c>
      <c r="B2260">
        <v>500</v>
      </c>
      <c r="C2260" t="s">
        <v>4847</v>
      </c>
    </row>
    <row r="2261" spans="1:3">
      <c r="A2261" t="s">
        <v>4648</v>
      </c>
      <c r="B2261">
        <v>50</v>
      </c>
      <c r="C2261" t="s">
        <v>4847</v>
      </c>
    </row>
    <row r="2262" spans="1:3">
      <c r="A2262" t="s">
        <v>2873</v>
      </c>
      <c r="B2262">
        <v>3</v>
      </c>
      <c r="C2262" t="s">
        <v>4847</v>
      </c>
    </row>
    <row r="2263" spans="1:3">
      <c r="A2263" t="s">
        <v>1429</v>
      </c>
      <c r="B2263">
        <v>38</v>
      </c>
      <c r="C2263" t="s">
        <v>4847</v>
      </c>
    </row>
    <row r="2264" spans="1:3">
      <c r="A2264" t="s">
        <v>4565</v>
      </c>
      <c r="B2264">
        <v>20</v>
      </c>
      <c r="C2264" t="s">
        <v>4847</v>
      </c>
    </row>
    <row r="2265" spans="1:3">
      <c r="A2265" t="s">
        <v>2009</v>
      </c>
      <c r="B2265">
        <v>20</v>
      </c>
      <c r="C2265" t="s">
        <v>4847</v>
      </c>
    </row>
    <row r="2266" spans="1:3">
      <c r="A2266" t="s">
        <v>416</v>
      </c>
      <c r="B2266">
        <v>20</v>
      </c>
      <c r="C2266" t="s">
        <v>4847</v>
      </c>
    </row>
    <row r="2267" spans="1:3">
      <c r="A2267" t="s">
        <v>4532</v>
      </c>
      <c r="B2267">
        <v>780</v>
      </c>
      <c r="C2267" t="s">
        <v>4847</v>
      </c>
    </row>
    <row r="2268" spans="1:3">
      <c r="A2268" t="s">
        <v>2166</v>
      </c>
      <c r="B2268">
        <v>15</v>
      </c>
      <c r="C2268" t="s">
        <v>4847</v>
      </c>
    </row>
    <row r="2269" spans="1:3">
      <c r="A2269" t="s">
        <v>2686</v>
      </c>
      <c r="B2269">
        <v>20</v>
      </c>
      <c r="C2269" t="s">
        <v>4847</v>
      </c>
    </row>
    <row r="2270" spans="1:3">
      <c r="A2270" t="s">
        <v>2871</v>
      </c>
      <c r="B2270">
        <v>8</v>
      </c>
      <c r="C2270" t="s">
        <v>4847</v>
      </c>
    </row>
    <row r="2271" spans="1:3">
      <c r="A2271" t="s">
        <v>2893</v>
      </c>
      <c r="B2271">
        <v>185</v>
      </c>
      <c r="C2271" t="s">
        <v>4847</v>
      </c>
    </row>
    <row r="2272" spans="1:3">
      <c r="A2272" t="s">
        <v>3656</v>
      </c>
      <c r="B2272">
        <v>9</v>
      </c>
      <c r="C2272" t="s">
        <v>4847</v>
      </c>
    </row>
    <row r="2273" spans="1:3">
      <c r="A2273" t="s">
        <v>1589</v>
      </c>
      <c r="B2273">
        <v>15</v>
      </c>
      <c r="C2273" t="s">
        <v>4847</v>
      </c>
    </row>
    <row r="2274" spans="1:3">
      <c r="A2274" t="s">
        <v>1606</v>
      </c>
      <c r="B2274">
        <v>15</v>
      </c>
      <c r="C2274" t="s">
        <v>4847</v>
      </c>
    </row>
    <row r="2275" spans="1:3">
      <c r="A2275" t="s">
        <v>2628</v>
      </c>
      <c r="B2275">
        <v>330</v>
      </c>
      <c r="C2275" t="s">
        <v>4847</v>
      </c>
    </row>
    <row r="2276" spans="1:3">
      <c r="A2276" t="s">
        <v>4550</v>
      </c>
      <c r="B2276">
        <v>11</v>
      </c>
      <c r="C2276" t="s">
        <v>4847</v>
      </c>
    </row>
    <row r="2277" spans="1:3">
      <c r="A2277" t="s">
        <v>1395</v>
      </c>
      <c r="B2277">
        <v>10</v>
      </c>
      <c r="C2277" t="s">
        <v>4847</v>
      </c>
    </row>
    <row r="2278" spans="1:3">
      <c r="A2278" t="s">
        <v>4657</v>
      </c>
      <c r="B2278">
        <v>13</v>
      </c>
      <c r="C2278" t="s">
        <v>4847</v>
      </c>
    </row>
    <row r="2279" spans="1:3">
      <c r="A2279" t="s">
        <v>4447</v>
      </c>
      <c r="B2279">
        <v>25</v>
      </c>
      <c r="C2279" t="s">
        <v>4847</v>
      </c>
    </row>
    <row r="2280" spans="1:3">
      <c r="A2280" t="s">
        <v>1985</v>
      </c>
      <c r="B2280">
        <v>20</v>
      </c>
      <c r="C2280" t="s">
        <v>4847</v>
      </c>
    </row>
    <row r="2281" spans="1:3">
      <c r="A2281" t="s">
        <v>3574</v>
      </c>
      <c r="B2281">
        <v>14</v>
      </c>
      <c r="C2281" t="s">
        <v>4847</v>
      </c>
    </row>
    <row r="2282" spans="1:3">
      <c r="A2282" t="s">
        <v>2878</v>
      </c>
      <c r="B2282">
        <v>29</v>
      </c>
      <c r="C2282" t="s">
        <v>4847</v>
      </c>
    </row>
    <row r="2283" spans="1:3">
      <c r="A2283" t="s">
        <v>2342</v>
      </c>
      <c r="B2283">
        <v>24</v>
      </c>
      <c r="C2283" t="s">
        <v>4847</v>
      </c>
    </row>
    <row r="2284" spans="1:3">
      <c r="A2284" t="s">
        <v>4275</v>
      </c>
      <c r="B2284">
        <v>45</v>
      </c>
      <c r="C2284" t="s">
        <v>4847</v>
      </c>
    </row>
    <row r="2285" spans="1:3">
      <c r="A2285" t="s">
        <v>578</v>
      </c>
      <c r="B2285">
        <v>25</v>
      </c>
      <c r="C2285" t="s">
        <v>4847</v>
      </c>
    </row>
    <row r="2286" spans="1:3">
      <c r="A2286" t="s">
        <v>575</v>
      </c>
      <c r="B2286">
        <v>31</v>
      </c>
      <c r="C2286" t="s">
        <v>4847</v>
      </c>
    </row>
    <row r="2287" spans="1:3">
      <c r="A2287" t="s">
        <v>566</v>
      </c>
      <c r="B2287">
        <v>275</v>
      </c>
      <c r="C2287" t="s">
        <v>4847</v>
      </c>
    </row>
    <row r="2288" spans="1:3">
      <c r="A2288" t="s">
        <v>1543</v>
      </c>
      <c r="B2288">
        <v>58100</v>
      </c>
      <c r="C2288" t="s">
        <v>4847</v>
      </c>
    </row>
    <row r="2289" spans="1:3">
      <c r="A2289" t="s">
        <v>944</v>
      </c>
      <c r="B2289">
        <v>10</v>
      </c>
      <c r="C2289" t="s">
        <v>4847</v>
      </c>
    </row>
    <row r="2290" spans="1:3">
      <c r="A2290" t="s">
        <v>2976</v>
      </c>
      <c r="B2290">
        <v>20</v>
      </c>
      <c r="C2290" t="s">
        <v>4847</v>
      </c>
    </row>
    <row r="2291" spans="1:3">
      <c r="A2291" t="s">
        <v>60</v>
      </c>
      <c r="B2291">
        <v>137</v>
      </c>
      <c r="C2291" t="s">
        <v>4847</v>
      </c>
    </row>
    <row r="2292" spans="1:3">
      <c r="A2292" t="s">
        <v>4645</v>
      </c>
      <c r="B2292">
        <v>100</v>
      </c>
      <c r="C2292" t="s">
        <v>4847</v>
      </c>
    </row>
    <row r="2293" spans="1:3">
      <c r="A2293" t="s">
        <v>2269</v>
      </c>
      <c r="B2293">
        <v>15</v>
      </c>
      <c r="C2293" t="s">
        <v>4847</v>
      </c>
    </row>
    <row r="2294" spans="1:3">
      <c r="A2294" t="s">
        <v>2261</v>
      </c>
      <c r="B2294">
        <v>20</v>
      </c>
      <c r="C2294" t="s">
        <v>4847</v>
      </c>
    </row>
    <row r="2295" spans="1:3">
      <c r="A2295" t="s">
        <v>2445</v>
      </c>
      <c r="B2295">
        <v>180</v>
      </c>
      <c r="C2295" t="s">
        <v>4847</v>
      </c>
    </row>
    <row r="2296" spans="1:3">
      <c r="A2296" t="s">
        <v>1649</v>
      </c>
      <c r="B2296">
        <v>262</v>
      </c>
      <c r="C2296" t="s">
        <v>4847</v>
      </c>
    </row>
    <row r="2297" spans="1:3">
      <c r="A2297" t="s">
        <v>1167</v>
      </c>
      <c r="B2297">
        <v>405</v>
      </c>
      <c r="C2297" t="s">
        <v>4847</v>
      </c>
    </row>
    <row r="2298" spans="1:3">
      <c r="A2298" t="s">
        <v>3692</v>
      </c>
      <c r="B2298">
        <v>130</v>
      </c>
      <c r="C2298" t="s">
        <v>4847</v>
      </c>
    </row>
    <row r="2299" spans="1:3">
      <c r="A2299" t="s">
        <v>609</v>
      </c>
      <c r="B2299">
        <v>261</v>
      </c>
      <c r="C2299" t="s">
        <v>4847</v>
      </c>
    </row>
    <row r="2300" spans="1:3">
      <c r="A2300" t="s">
        <v>1657</v>
      </c>
      <c r="B2300">
        <v>499</v>
      </c>
      <c r="C2300" t="s">
        <v>4847</v>
      </c>
    </row>
    <row r="2301" spans="1:3">
      <c r="A2301" t="s">
        <v>99</v>
      </c>
      <c r="B2301">
        <v>19</v>
      </c>
      <c r="C2301" t="s">
        <v>4847</v>
      </c>
    </row>
    <row r="2302" spans="1:3">
      <c r="A2302" t="s">
        <v>3580</v>
      </c>
      <c r="B2302">
        <v>9</v>
      </c>
      <c r="C2302" t="s">
        <v>4847</v>
      </c>
    </row>
    <row r="2303" spans="1:3">
      <c r="A2303" t="s">
        <v>4025</v>
      </c>
      <c r="B2303">
        <v>72</v>
      </c>
      <c r="C2303" t="s">
        <v>4847</v>
      </c>
    </row>
    <row r="2304" spans="1:3">
      <c r="A2304" t="s">
        <v>4413</v>
      </c>
      <c r="B2304">
        <v>26</v>
      </c>
      <c r="C2304" t="s">
        <v>4847</v>
      </c>
    </row>
    <row r="2305" spans="1:3">
      <c r="A2305" t="s">
        <v>581</v>
      </c>
      <c r="B2305">
        <v>580</v>
      </c>
      <c r="C2305" t="s">
        <v>4847</v>
      </c>
    </row>
    <row r="2306" spans="1:3">
      <c r="A2306" t="s">
        <v>3799</v>
      </c>
      <c r="B2306">
        <v>1378</v>
      </c>
      <c r="C2306" t="s">
        <v>4847</v>
      </c>
    </row>
    <row r="2307" spans="1:3">
      <c r="A2307" t="s">
        <v>4401</v>
      </c>
      <c r="B2307">
        <v>130</v>
      </c>
      <c r="C2307" t="s">
        <v>4847</v>
      </c>
    </row>
    <row r="2308" spans="1:3">
      <c r="A2308" t="s">
        <v>856</v>
      </c>
      <c r="B2308">
        <v>3</v>
      </c>
      <c r="C2308" t="s">
        <v>4847</v>
      </c>
    </row>
    <row r="2309" spans="1:3">
      <c r="A2309" t="s">
        <v>2146</v>
      </c>
      <c r="B2309">
        <v>67</v>
      </c>
      <c r="C2309" t="s">
        <v>4847</v>
      </c>
    </row>
    <row r="2310" spans="1:3">
      <c r="A2310" t="s">
        <v>3441</v>
      </c>
      <c r="B2310">
        <v>53</v>
      </c>
      <c r="C2310" t="s">
        <v>4847</v>
      </c>
    </row>
    <row r="2311" spans="1:3">
      <c r="A2311" t="s">
        <v>3432</v>
      </c>
      <c r="B2311">
        <v>40</v>
      </c>
      <c r="C2311" t="s">
        <v>4847</v>
      </c>
    </row>
    <row r="2312" spans="1:3">
      <c r="A2312" t="s">
        <v>3560</v>
      </c>
      <c r="B2312">
        <v>1</v>
      </c>
      <c r="C2312" t="s">
        <v>4847</v>
      </c>
    </row>
    <row r="2313" spans="1:3">
      <c r="A2313" t="s">
        <v>3141</v>
      </c>
      <c r="B2313">
        <v>319</v>
      </c>
      <c r="C2313" t="s">
        <v>4847</v>
      </c>
    </row>
    <row r="2314" spans="1:3">
      <c r="A2314" t="s">
        <v>2614</v>
      </c>
      <c r="B2314">
        <v>63</v>
      </c>
      <c r="C2314" t="s">
        <v>4847</v>
      </c>
    </row>
    <row r="2315" spans="1:3">
      <c r="A2315" t="s">
        <v>718</v>
      </c>
      <c r="B2315">
        <v>10</v>
      </c>
      <c r="C2315" t="s">
        <v>4847</v>
      </c>
    </row>
    <row r="2316" spans="1:3">
      <c r="A2316" t="s">
        <v>2923</v>
      </c>
      <c r="B2316">
        <v>45</v>
      </c>
      <c r="C2316" t="s">
        <v>4847</v>
      </c>
    </row>
    <row r="2317" spans="1:3">
      <c r="A2317" t="s">
        <v>644</v>
      </c>
      <c r="B2317">
        <v>3</v>
      </c>
      <c r="C2317" t="s">
        <v>4847</v>
      </c>
    </row>
    <row r="2318" spans="1:3">
      <c r="A2318" t="s">
        <v>2500</v>
      </c>
      <c r="B2318">
        <v>1047</v>
      </c>
      <c r="C2318" t="s">
        <v>4847</v>
      </c>
    </row>
    <row r="2319" spans="1:3">
      <c r="A2319" t="s">
        <v>3065</v>
      </c>
      <c r="B2319">
        <v>5</v>
      </c>
      <c r="C2319" t="s">
        <v>4847</v>
      </c>
    </row>
    <row r="2320" spans="1:3">
      <c r="A2320" t="s">
        <v>1835</v>
      </c>
      <c r="B2320">
        <v>15</v>
      </c>
      <c r="C2320" t="s">
        <v>4847</v>
      </c>
    </row>
    <row r="2321" spans="1:3">
      <c r="A2321" t="s">
        <v>4538</v>
      </c>
      <c r="B2321">
        <v>70</v>
      </c>
      <c r="C2321" t="s">
        <v>4847</v>
      </c>
    </row>
    <row r="2322" spans="1:3">
      <c r="A2322" t="s">
        <v>752</v>
      </c>
      <c r="B2322">
        <v>50</v>
      </c>
      <c r="C2322" t="s">
        <v>4847</v>
      </c>
    </row>
    <row r="2323" spans="1:3">
      <c r="A2323" t="s">
        <v>4798</v>
      </c>
      <c r="B2323">
        <v>190</v>
      </c>
      <c r="C2323" t="s">
        <v>4847</v>
      </c>
    </row>
    <row r="2324" spans="1:3">
      <c r="A2324" t="s">
        <v>1666</v>
      </c>
      <c r="B2324">
        <v>378</v>
      </c>
      <c r="C2324" t="s">
        <v>4847</v>
      </c>
    </row>
    <row r="2325" spans="1:3">
      <c r="A2325" t="s">
        <v>3701</v>
      </c>
      <c r="B2325">
        <v>30</v>
      </c>
      <c r="C2325" t="s">
        <v>4847</v>
      </c>
    </row>
    <row r="2326" spans="1:3">
      <c r="A2326" t="s">
        <v>2018</v>
      </c>
      <c r="B2326">
        <v>10</v>
      </c>
      <c r="C2326" t="s">
        <v>4847</v>
      </c>
    </row>
    <row r="2327" spans="1:3">
      <c r="A2327" t="s">
        <v>2576</v>
      </c>
      <c r="B2327">
        <v>8</v>
      </c>
      <c r="C2327" t="s">
        <v>4847</v>
      </c>
    </row>
    <row r="2328" spans="1:3">
      <c r="A2328" t="s">
        <v>2522</v>
      </c>
      <c r="B2328">
        <v>30</v>
      </c>
      <c r="C2328" t="s">
        <v>4847</v>
      </c>
    </row>
    <row r="2329" spans="1:3">
      <c r="A2329" t="s">
        <v>1982</v>
      </c>
      <c r="B2329">
        <v>20</v>
      </c>
      <c r="C2329" t="s">
        <v>4847</v>
      </c>
    </row>
    <row r="2330" spans="1:3">
      <c r="A2330" t="s">
        <v>3934</v>
      </c>
      <c r="B2330">
        <v>32</v>
      </c>
      <c r="C2330" t="s">
        <v>4847</v>
      </c>
    </row>
    <row r="2331" spans="1:3">
      <c r="A2331" t="s">
        <v>57</v>
      </c>
      <c r="B2331">
        <v>10</v>
      </c>
      <c r="C2331" t="s">
        <v>4847</v>
      </c>
    </row>
    <row r="2332" spans="1:3">
      <c r="A2332" t="s">
        <v>923</v>
      </c>
      <c r="B2332">
        <v>4</v>
      </c>
      <c r="C2332" t="s">
        <v>4847</v>
      </c>
    </row>
    <row r="2333" spans="1:3">
      <c r="A2333" t="s">
        <v>1149</v>
      </c>
      <c r="B2333">
        <v>2</v>
      </c>
      <c r="C2333" t="s">
        <v>4847</v>
      </c>
    </row>
    <row r="2334" spans="1:3">
      <c r="A2334" t="s">
        <v>1063</v>
      </c>
      <c r="B2334">
        <v>2</v>
      </c>
      <c r="C2334" t="s">
        <v>4847</v>
      </c>
    </row>
    <row r="2335" spans="1:3">
      <c r="A2335" t="s">
        <v>3478</v>
      </c>
      <c r="B2335">
        <v>80</v>
      </c>
      <c r="C2335" t="s">
        <v>4847</v>
      </c>
    </row>
    <row r="2336" spans="1:3">
      <c r="A2336" t="s">
        <v>96</v>
      </c>
      <c r="B2336">
        <v>30</v>
      </c>
      <c r="C2336" t="s">
        <v>4847</v>
      </c>
    </row>
    <row r="2337" spans="1:3">
      <c r="A2337" t="s">
        <v>1376</v>
      </c>
      <c r="B2337">
        <v>11</v>
      </c>
      <c r="C2337" t="s">
        <v>4847</v>
      </c>
    </row>
    <row r="2338" spans="1:3">
      <c r="A2338" t="s">
        <v>1373</v>
      </c>
      <c r="B2338">
        <v>26</v>
      </c>
      <c r="C2338" t="s">
        <v>4847</v>
      </c>
    </row>
    <row r="2339" spans="1:3">
      <c r="A2339" t="s">
        <v>3232</v>
      </c>
      <c r="B2339">
        <v>2</v>
      </c>
      <c r="C2339" t="s">
        <v>4847</v>
      </c>
    </row>
    <row r="2340" spans="1:3">
      <c r="A2340" t="s">
        <v>87</v>
      </c>
      <c r="B2340">
        <v>10</v>
      </c>
      <c r="C2340" t="s">
        <v>4847</v>
      </c>
    </row>
    <row r="2341" spans="1:3">
      <c r="A2341" t="s">
        <v>81</v>
      </c>
      <c r="B2341">
        <v>35</v>
      </c>
      <c r="C2341" t="s">
        <v>4847</v>
      </c>
    </row>
    <row r="2342" spans="1:3">
      <c r="A2342" t="s">
        <v>2062</v>
      </c>
      <c r="B2342">
        <v>10</v>
      </c>
      <c r="C2342" t="s">
        <v>4847</v>
      </c>
    </row>
    <row r="2343" spans="1:3">
      <c r="A2343" t="s">
        <v>1517</v>
      </c>
      <c r="B2343">
        <v>75</v>
      </c>
      <c r="C2343" t="s">
        <v>4847</v>
      </c>
    </row>
    <row r="2344" spans="1:3">
      <c r="A2344" t="s">
        <v>1188</v>
      </c>
      <c r="B2344">
        <v>26</v>
      </c>
      <c r="C2344" t="s">
        <v>4847</v>
      </c>
    </row>
    <row r="2345" spans="1:3">
      <c r="A2345" t="s">
        <v>3144</v>
      </c>
      <c r="B2345">
        <v>44</v>
      </c>
      <c r="C2345" t="s">
        <v>4847</v>
      </c>
    </row>
    <row r="2346" spans="1:3">
      <c r="A2346" t="s">
        <v>3716</v>
      </c>
      <c r="B2346">
        <v>180</v>
      </c>
      <c r="C2346" t="s">
        <v>4847</v>
      </c>
    </row>
    <row r="2347" spans="1:3">
      <c r="A2347" t="s">
        <v>4106</v>
      </c>
      <c r="B2347">
        <v>68</v>
      </c>
      <c r="C2347" t="s">
        <v>4847</v>
      </c>
    </row>
    <row r="2348" spans="1:3">
      <c r="A2348" t="s">
        <v>1502</v>
      </c>
      <c r="B2348">
        <v>7</v>
      </c>
      <c r="C2348" t="s">
        <v>4847</v>
      </c>
    </row>
    <row r="2349" spans="1:3">
      <c r="A2349" t="s">
        <v>2354</v>
      </c>
      <c r="B2349">
        <v>115</v>
      </c>
      <c r="C2349" t="s">
        <v>4847</v>
      </c>
    </row>
    <row r="2350" spans="1:3">
      <c r="A2350" t="s">
        <v>4586</v>
      </c>
      <c r="B2350">
        <v>32</v>
      </c>
      <c r="C2350" t="s">
        <v>4847</v>
      </c>
    </row>
    <row r="2351" spans="1:3">
      <c r="A2351" t="s">
        <v>2456</v>
      </c>
      <c r="B2351">
        <v>20</v>
      </c>
      <c r="C2351" t="s">
        <v>4847</v>
      </c>
    </row>
    <row r="2352" spans="1:3">
      <c r="A2352" t="s">
        <v>4390</v>
      </c>
      <c r="B2352">
        <v>50</v>
      </c>
      <c r="C2352" t="s">
        <v>4847</v>
      </c>
    </row>
    <row r="2353" spans="1:3">
      <c r="A2353" t="s">
        <v>4393</v>
      </c>
      <c r="B2353">
        <v>5</v>
      </c>
      <c r="C2353" t="s">
        <v>4847</v>
      </c>
    </row>
    <row r="2354" spans="1:3">
      <c r="A2354" t="s">
        <v>1788</v>
      </c>
      <c r="B2354">
        <v>18</v>
      </c>
      <c r="C2354" t="s">
        <v>4847</v>
      </c>
    </row>
    <row r="2355" spans="1:3">
      <c r="A2355" t="s">
        <v>3668</v>
      </c>
      <c r="B2355">
        <v>121</v>
      </c>
      <c r="C2355" t="s">
        <v>4847</v>
      </c>
    </row>
    <row r="2356" spans="1:3">
      <c r="A2356" t="s">
        <v>419</v>
      </c>
      <c r="B2356">
        <v>25</v>
      </c>
      <c r="C2356" t="s">
        <v>4847</v>
      </c>
    </row>
    <row r="2357" spans="1:3">
      <c r="A2357" t="s">
        <v>3782</v>
      </c>
      <c r="B2357">
        <v>30</v>
      </c>
      <c r="C2357" t="s">
        <v>4847</v>
      </c>
    </row>
    <row r="2358" spans="1:3">
      <c r="A2358" t="s">
        <v>3405</v>
      </c>
      <c r="B2358">
        <v>2</v>
      </c>
      <c r="C2358" t="s">
        <v>4847</v>
      </c>
    </row>
    <row r="2359" spans="1:3">
      <c r="A2359" t="s">
        <v>2477</v>
      </c>
      <c r="B2359">
        <v>27</v>
      </c>
      <c r="C2359" t="s">
        <v>4847</v>
      </c>
    </row>
    <row r="2360" spans="1:3">
      <c r="A2360" t="s">
        <v>3417</v>
      </c>
      <c r="B2360">
        <v>199</v>
      </c>
      <c r="C2360" t="s">
        <v>4847</v>
      </c>
    </row>
    <row r="2361" spans="1:3">
      <c r="A2361" t="s">
        <v>2474</v>
      </c>
      <c r="B2361">
        <v>70</v>
      </c>
      <c r="C2361" t="s">
        <v>4847</v>
      </c>
    </row>
    <row r="2362" spans="1:3">
      <c r="A2362" t="s">
        <v>865</v>
      </c>
      <c r="B2362">
        <v>224</v>
      </c>
      <c r="C2362" t="s">
        <v>4847</v>
      </c>
    </row>
    <row r="2363" spans="1:3">
      <c r="A2363" t="s">
        <v>4272</v>
      </c>
      <c r="B2363">
        <v>79</v>
      </c>
      <c r="C2363" t="s">
        <v>4847</v>
      </c>
    </row>
    <row r="2364" spans="1:3">
      <c r="A2364" t="s">
        <v>2247</v>
      </c>
      <c r="B2364">
        <v>215</v>
      </c>
      <c r="C2364" t="s">
        <v>4847</v>
      </c>
    </row>
    <row r="2365" spans="1:3">
      <c r="A2365" t="s">
        <v>2424</v>
      </c>
      <c r="B2365">
        <v>125</v>
      </c>
      <c r="C2365" t="s">
        <v>4847</v>
      </c>
    </row>
    <row r="2366" spans="1:3">
      <c r="A2366" t="s">
        <v>1793</v>
      </c>
      <c r="B2366">
        <v>164</v>
      </c>
      <c r="C2366" t="s">
        <v>4847</v>
      </c>
    </row>
    <row r="2367" spans="1:3">
      <c r="A2367" t="s">
        <v>3671</v>
      </c>
      <c r="B2367">
        <v>189</v>
      </c>
      <c r="C2367" t="s">
        <v>4847</v>
      </c>
    </row>
    <row r="2368" spans="1:3">
      <c r="A2368" t="s">
        <v>158</v>
      </c>
      <c r="B2368">
        <v>3206</v>
      </c>
      <c r="C2368" t="s">
        <v>4847</v>
      </c>
    </row>
    <row r="2369" spans="1:3">
      <c r="A2369" t="s">
        <v>4476</v>
      </c>
      <c r="B2369">
        <v>30</v>
      </c>
      <c r="C2369" t="s">
        <v>4847</v>
      </c>
    </row>
    <row r="2370" spans="1:3">
      <c r="A2370" t="s">
        <v>2245</v>
      </c>
      <c r="B2370">
        <v>46</v>
      </c>
      <c r="C2370" t="s">
        <v>4847</v>
      </c>
    </row>
    <row r="2371" spans="1:3">
      <c r="A2371" t="s">
        <v>1756</v>
      </c>
      <c r="B2371">
        <v>7</v>
      </c>
      <c r="C2371" t="s">
        <v>4847</v>
      </c>
    </row>
    <row r="2372" spans="1:3">
      <c r="A2372" t="s">
        <v>1420</v>
      </c>
      <c r="B2372">
        <v>10</v>
      </c>
      <c r="C2372" t="s">
        <v>4847</v>
      </c>
    </row>
    <row r="2373" spans="1:3">
      <c r="A2373" t="s">
        <v>703</v>
      </c>
      <c r="B2373">
        <v>5</v>
      </c>
      <c r="C2373" t="s">
        <v>4847</v>
      </c>
    </row>
    <row r="2374" spans="1:3">
      <c r="A2374" t="s">
        <v>1802</v>
      </c>
      <c r="B2374">
        <v>10</v>
      </c>
      <c r="C2374" t="s">
        <v>4847</v>
      </c>
    </row>
    <row r="2375" spans="1:3">
      <c r="A2375" t="s">
        <v>3665</v>
      </c>
      <c r="B2375">
        <v>200</v>
      </c>
      <c r="C2375" t="s">
        <v>4847</v>
      </c>
    </row>
    <row r="2376" spans="1:3">
      <c r="A2376" t="s">
        <v>1785</v>
      </c>
      <c r="B2376">
        <v>83</v>
      </c>
      <c r="C2376" t="s">
        <v>4847</v>
      </c>
    </row>
    <row r="2377" spans="1:3">
      <c r="A2377" t="s">
        <v>422</v>
      </c>
      <c r="B2377">
        <v>10</v>
      </c>
      <c r="C2377" t="s">
        <v>4847</v>
      </c>
    </row>
    <row r="2378" spans="1:3">
      <c r="A2378" t="s">
        <v>4479</v>
      </c>
      <c r="B2378">
        <v>10</v>
      </c>
      <c r="C2378" t="s">
        <v>4847</v>
      </c>
    </row>
    <row r="2379" spans="1:3">
      <c r="A2379" t="s">
        <v>1609</v>
      </c>
      <c r="B2379">
        <v>1</v>
      </c>
      <c r="C2379" t="s">
        <v>4847</v>
      </c>
    </row>
    <row r="2380" spans="1:3">
      <c r="A2380" t="s">
        <v>1596</v>
      </c>
      <c r="B2380">
        <v>1</v>
      </c>
      <c r="C2380" t="s">
        <v>4847</v>
      </c>
    </row>
    <row r="2381" spans="1:3">
      <c r="A2381" t="s">
        <v>1557</v>
      </c>
      <c r="B2381">
        <v>10</v>
      </c>
      <c r="C2381" t="s">
        <v>4847</v>
      </c>
    </row>
    <row r="2382" spans="1:3">
      <c r="A2382" t="s">
        <v>3743</v>
      </c>
      <c r="B2382">
        <v>81</v>
      </c>
      <c r="C2382" t="s">
        <v>4847</v>
      </c>
    </row>
    <row r="2383" spans="1:3">
      <c r="A2383" t="s">
        <v>217</v>
      </c>
      <c r="B2383">
        <v>149</v>
      </c>
      <c r="C2383" t="s">
        <v>4847</v>
      </c>
    </row>
    <row r="2384" spans="1:3">
      <c r="A2384" t="s">
        <v>2657</v>
      </c>
      <c r="B2384">
        <v>128</v>
      </c>
      <c r="C2384" t="s">
        <v>4847</v>
      </c>
    </row>
    <row r="2385" spans="1:3">
      <c r="A2385" t="s">
        <v>2666</v>
      </c>
      <c r="B2385">
        <v>120</v>
      </c>
      <c r="C2385" t="s">
        <v>4847</v>
      </c>
    </row>
    <row r="2386" spans="1:3">
      <c r="A2386" t="s">
        <v>4355</v>
      </c>
      <c r="B2386">
        <v>400</v>
      </c>
      <c r="C2386" t="s">
        <v>4847</v>
      </c>
    </row>
    <row r="2387" spans="1:3">
      <c r="A2387" t="s">
        <v>1686</v>
      </c>
      <c r="B2387">
        <v>17</v>
      </c>
      <c r="C2387" t="s">
        <v>4847</v>
      </c>
    </row>
    <row r="2388" spans="1:3">
      <c r="A2388" t="s">
        <v>1069</v>
      </c>
      <c r="B2388">
        <v>27</v>
      </c>
      <c r="C2388" t="s">
        <v>4847</v>
      </c>
    </row>
    <row r="2389" spans="1:3">
      <c r="A2389" t="s">
        <v>4607</v>
      </c>
      <c r="B2389">
        <v>5</v>
      </c>
      <c r="C2389" t="s">
        <v>4847</v>
      </c>
    </row>
    <row r="2390" spans="1:3">
      <c r="A2390" t="s">
        <v>641</v>
      </c>
      <c r="B2390">
        <v>20</v>
      </c>
      <c r="C2390" t="s">
        <v>4847</v>
      </c>
    </row>
    <row r="2391" spans="1:3">
      <c r="A2391" t="s">
        <v>2356</v>
      </c>
      <c r="B2391">
        <v>150</v>
      </c>
      <c r="C2391" t="s">
        <v>4847</v>
      </c>
    </row>
    <row r="2392" spans="1:3">
      <c r="A2392" t="s">
        <v>4427</v>
      </c>
      <c r="B2392">
        <v>30</v>
      </c>
      <c r="C2392" t="s">
        <v>4847</v>
      </c>
    </row>
    <row r="2393" spans="1:3">
      <c r="A2393" t="s">
        <v>428</v>
      </c>
      <c r="B2393">
        <v>706</v>
      </c>
      <c r="C2393" t="s">
        <v>4847</v>
      </c>
    </row>
    <row r="2394" spans="1:3">
      <c r="A2394" t="s">
        <v>4059</v>
      </c>
      <c r="B2394">
        <v>18</v>
      </c>
      <c r="C2394" t="s">
        <v>4847</v>
      </c>
    </row>
    <row r="2395" spans="1:3">
      <c r="A2395" t="s">
        <v>425</v>
      </c>
      <c r="B2395">
        <v>5633</v>
      </c>
      <c r="C2395" t="s">
        <v>4847</v>
      </c>
    </row>
    <row r="2396" spans="1:3">
      <c r="A2396" t="s">
        <v>2698</v>
      </c>
      <c r="B2396">
        <v>23</v>
      </c>
      <c r="C2396" t="s">
        <v>4847</v>
      </c>
    </row>
    <row r="2397" spans="1:3">
      <c r="A2397" t="s">
        <v>4119</v>
      </c>
      <c r="B2397">
        <v>98</v>
      </c>
      <c r="C2397" t="s">
        <v>4847</v>
      </c>
    </row>
    <row r="2398" spans="1:3">
      <c r="A2398" t="s">
        <v>3088</v>
      </c>
      <c r="B2398">
        <v>50</v>
      </c>
      <c r="C2398" t="s">
        <v>4847</v>
      </c>
    </row>
    <row r="2399" spans="1:3">
      <c r="A2399" t="s">
        <v>1849</v>
      </c>
      <c r="B2399">
        <v>174</v>
      </c>
      <c r="C2399" t="s">
        <v>4847</v>
      </c>
    </row>
    <row r="2400" spans="1:3">
      <c r="A2400" t="s">
        <v>4086</v>
      </c>
      <c r="B2400">
        <v>559</v>
      </c>
      <c r="C2400" t="s">
        <v>4847</v>
      </c>
    </row>
    <row r="2401" spans="1:3">
      <c r="A2401" t="s">
        <v>1473</v>
      </c>
      <c r="B2401">
        <v>200</v>
      </c>
      <c r="C2401" t="s">
        <v>4847</v>
      </c>
    </row>
    <row r="2402" spans="1:3">
      <c r="A2402" t="s">
        <v>918</v>
      </c>
      <c r="B2402">
        <v>134</v>
      </c>
      <c r="C2402" t="s">
        <v>4847</v>
      </c>
    </row>
    <row r="2403" spans="1:3">
      <c r="A2403" t="s">
        <v>1861</v>
      </c>
      <c r="B2403">
        <v>10</v>
      </c>
      <c r="C2403" t="s">
        <v>4847</v>
      </c>
    </row>
    <row r="2404" spans="1:3">
      <c r="A2404" t="s">
        <v>4173</v>
      </c>
      <c r="B2404">
        <v>20</v>
      </c>
      <c r="C2404" t="s">
        <v>4847</v>
      </c>
    </row>
    <row r="2405" spans="1:3">
      <c r="A2405" t="s">
        <v>4185</v>
      </c>
      <c r="B2405">
        <v>20</v>
      </c>
      <c r="C2405" t="s">
        <v>4847</v>
      </c>
    </row>
    <row r="2406" spans="1:3">
      <c r="A2406" t="s">
        <v>1012</v>
      </c>
      <c r="B2406">
        <v>20</v>
      </c>
      <c r="C2406" t="s">
        <v>4847</v>
      </c>
    </row>
    <row r="2407" spans="1:3">
      <c r="A2407" t="s">
        <v>1021</v>
      </c>
      <c r="B2407">
        <v>20</v>
      </c>
      <c r="C2407" t="s">
        <v>4847</v>
      </c>
    </row>
    <row r="2408" spans="1:3">
      <c r="A2408" t="s">
        <v>1858</v>
      </c>
      <c r="B2408">
        <v>6</v>
      </c>
      <c r="C2408" t="s">
        <v>4847</v>
      </c>
    </row>
    <row r="2409" spans="1:3">
      <c r="A2409" t="s">
        <v>4167</v>
      </c>
      <c r="B2409">
        <v>12</v>
      </c>
      <c r="C2409" t="s">
        <v>4847</v>
      </c>
    </row>
    <row r="2410" spans="1:3">
      <c r="A2410" t="s">
        <v>4179</v>
      </c>
      <c r="B2410">
        <v>12</v>
      </c>
      <c r="C2410" t="s">
        <v>4847</v>
      </c>
    </row>
    <row r="2411" spans="1:3">
      <c r="A2411" t="s">
        <v>1006</v>
      </c>
      <c r="B2411">
        <v>6</v>
      </c>
      <c r="C2411" t="s">
        <v>4847</v>
      </c>
    </row>
    <row r="2412" spans="1:3">
      <c r="A2412" t="s">
        <v>1015</v>
      </c>
      <c r="B2412">
        <v>6</v>
      </c>
      <c r="C2412" t="s">
        <v>4847</v>
      </c>
    </row>
    <row r="2413" spans="1:3">
      <c r="A2413" t="s">
        <v>4122</v>
      </c>
      <c r="B2413">
        <v>3</v>
      </c>
      <c r="C2413" t="s">
        <v>4847</v>
      </c>
    </row>
    <row r="2414" spans="1:3">
      <c r="A2414" t="s">
        <v>4125</v>
      </c>
      <c r="B2414">
        <v>4</v>
      </c>
      <c r="C2414" t="s">
        <v>4847</v>
      </c>
    </row>
    <row r="2415" spans="1:3">
      <c r="A2415" t="s">
        <v>1048</v>
      </c>
      <c r="B2415">
        <v>53</v>
      </c>
      <c r="C2415" t="s">
        <v>4847</v>
      </c>
    </row>
    <row r="2416" spans="1:3">
      <c r="A2416" t="s">
        <v>1039</v>
      </c>
      <c r="B2416">
        <v>2</v>
      </c>
      <c r="C2416" t="s">
        <v>4847</v>
      </c>
    </row>
    <row r="2417" spans="1:3">
      <c r="A2417" t="s">
        <v>3686</v>
      </c>
      <c r="B2417">
        <v>186</v>
      </c>
      <c r="C2417" t="s">
        <v>4847</v>
      </c>
    </row>
    <row r="2418" spans="1:3">
      <c r="A2418" t="s">
        <v>4213</v>
      </c>
      <c r="B2418">
        <v>15</v>
      </c>
      <c r="C2418" t="s">
        <v>4847</v>
      </c>
    </row>
    <row r="2419" spans="1:3">
      <c r="A2419" t="s">
        <v>2233</v>
      </c>
      <c r="B2419">
        <v>1000</v>
      </c>
      <c r="C2419" t="s">
        <v>4847</v>
      </c>
    </row>
    <row r="2420" spans="1:3">
      <c r="A2420" t="s">
        <v>1884</v>
      </c>
      <c r="B2420">
        <v>10</v>
      </c>
      <c r="C2420" t="s">
        <v>4847</v>
      </c>
    </row>
    <row r="2421" spans="1:3">
      <c r="A2421" t="s">
        <v>4205</v>
      </c>
      <c r="B2421">
        <v>38</v>
      </c>
      <c r="C2421" t="s">
        <v>4847</v>
      </c>
    </row>
    <row r="2422" spans="1:3">
      <c r="A2422" t="s">
        <v>4200</v>
      </c>
      <c r="B2422">
        <v>26</v>
      </c>
      <c r="C2422" t="s">
        <v>4847</v>
      </c>
    </row>
    <row r="2423" spans="1:3">
      <c r="A2423" t="s">
        <v>4202</v>
      </c>
      <c r="B2423">
        <v>5</v>
      </c>
      <c r="C2423" t="s">
        <v>4847</v>
      </c>
    </row>
    <row r="2424" spans="1:3">
      <c r="A2424" t="s">
        <v>4197</v>
      </c>
      <c r="B2424">
        <v>5</v>
      </c>
      <c r="C2424" t="s">
        <v>4847</v>
      </c>
    </row>
    <row r="2425" spans="1:3">
      <c r="A2425" t="s">
        <v>1887</v>
      </c>
      <c r="B2425">
        <v>3</v>
      </c>
      <c r="C2425" t="s">
        <v>4847</v>
      </c>
    </row>
    <row r="2426" spans="1:3">
      <c r="A2426" t="s">
        <v>2176</v>
      </c>
      <c r="B2426">
        <v>4</v>
      </c>
      <c r="C2426" t="s">
        <v>4847</v>
      </c>
    </row>
    <row r="2427" spans="1:3">
      <c r="A2427" t="s">
        <v>3484</v>
      </c>
      <c r="B2427">
        <v>103</v>
      </c>
      <c r="C2427" t="s">
        <v>4847</v>
      </c>
    </row>
    <row r="2428" spans="1:3">
      <c r="A2428" t="s">
        <v>1894</v>
      </c>
      <c r="B2428">
        <v>297</v>
      </c>
      <c r="C2428" t="s">
        <v>4847</v>
      </c>
    </row>
    <row r="2429" spans="1:3">
      <c r="A2429" t="s">
        <v>4210</v>
      </c>
      <c r="B2429">
        <v>375</v>
      </c>
      <c r="C2429" t="s">
        <v>4847</v>
      </c>
    </row>
    <row r="2430" spans="1:3">
      <c r="A2430" t="s">
        <v>3091</v>
      </c>
      <c r="B2430">
        <v>367</v>
      </c>
      <c r="C2430" t="s">
        <v>4847</v>
      </c>
    </row>
    <row r="2431" spans="1:3">
      <c r="A2431" t="s">
        <v>1523</v>
      </c>
      <c r="B2431">
        <v>111865</v>
      </c>
      <c r="C2431" t="s">
        <v>4847</v>
      </c>
    </row>
    <row r="2432" spans="1:3">
      <c r="A2432" t="s">
        <v>1526</v>
      </c>
      <c r="B2432">
        <v>72384</v>
      </c>
      <c r="C2432" t="s">
        <v>4847</v>
      </c>
    </row>
    <row r="2433" spans="1:3">
      <c r="A2433" t="s">
        <v>1529</v>
      </c>
      <c r="B2433">
        <v>10261</v>
      </c>
      <c r="C2433" t="s">
        <v>4847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737"/>
  <sheetViews>
    <sheetView tabSelected="1" workbookViewId="0">
      <pane ySplit="4" topLeftCell="A5" activePane="bottomLeft" state="frozen"/>
      <selection pane="bottomLeft" activeCell="C1742" sqref="C1742"/>
    </sheetView>
  </sheetViews>
  <sheetFormatPr defaultRowHeight="12" outlineLevelCol="1"/>
  <cols>
    <col min="1" max="1" width="11.85546875" style="1" bestFit="1" customWidth="1"/>
    <col min="2" max="2" width="17.85546875" style="1" bestFit="1" customWidth="1"/>
    <col min="3" max="3" width="56" style="1" customWidth="1"/>
    <col min="4" max="4" width="11.5703125" style="1" bestFit="1" customWidth="1" outlineLevel="1"/>
    <col min="5" max="5" width="10.5703125" style="1" bestFit="1" customWidth="1" outlineLevel="1"/>
    <col min="6" max="6" width="8" style="1" bestFit="1" customWidth="1" outlineLevel="1"/>
    <col min="7" max="7" width="7.28515625" style="1" bestFit="1" customWidth="1" outlineLevel="1"/>
    <col min="8" max="8" width="19" style="1" bestFit="1" customWidth="1"/>
    <col min="9" max="16384" width="9.140625" style="1"/>
  </cols>
  <sheetData>
    <row r="1" spans="1:8" ht="21.75" thickBot="1">
      <c r="A1" s="3" t="s">
        <v>4853</v>
      </c>
      <c r="B1" s="3"/>
      <c r="C1" s="3"/>
    </row>
    <row r="2" spans="1:8" ht="12.75" thickTop="1"/>
    <row r="4" spans="1:8" s="4" customFormat="1" ht="15.75">
      <c r="A4" s="4" t="s">
        <v>0</v>
      </c>
      <c r="B4" s="4" t="s">
        <v>1</v>
      </c>
      <c r="C4" s="4" t="s">
        <v>2</v>
      </c>
      <c r="D4" s="4" t="s">
        <v>4848</v>
      </c>
      <c r="E4" s="4" t="s">
        <v>4849</v>
      </c>
      <c r="F4" s="4" t="s">
        <v>4850</v>
      </c>
      <c r="G4" s="4" t="s">
        <v>4851</v>
      </c>
      <c r="H4" s="4" t="s">
        <v>4852</v>
      </c>
    </row>
    <row r="5" spans="1:8" hidden="1">
      <c r="A5" s="1" t="s">
        <v>3</v>
      </c>
      <c r="B5" s="1" t="s">
        <v>4</v>
      </c>
      <c r="C5" s="1" t="s">
        <v>5</v>
      </c>
      <c r="D5" s="2">
        <f>SUMIFS(SPDQList,SPDIList,Table_ExternalData_1[[#This Row],[Item Key]],SPSDocList,"OB")</f>
        <v>0</v>
      </c>
      <c r="E5" s="2">
        <f>SUMIFS(SPDQList,SPDIList,Table_ExternalData_1[[#This Row],[Item Key]],SPSDocList,"GRN")</f>
        <v>0</v>
      </c>
      <c r="F5" s="2">
        <f>SUMIFS(SPDQList,SPDIList,Table_ExternalData_1[[#This Row],[Item Key]],SPSDocList,"ST")</f>
        <v>0</v>
      </c>
      <c r="G5" s="2">
        <f>SUMIFS(SPDQList,SPDIList,Table_ExternalData_1[[#This Row],[Item Key]],SPSDocList,"SI")</f>
        <v>0</v>
      </c>
      <c r="H5" s="2">
        <f>(Table_ExternalData_1[[#This Row],[Opening]]+Table_ExternalData_1[[#This Row],[Receipt]])-(Table_ExternalData_1[[#This Row],[Issue]]+Table_ExternalData_1[[#This Row],[Sale]])</f>
        <v>0</v>
      </c>
    </row>
    <row r="6" spans="1:8" hidden="1">
      <c r="A6" s="1" t="s">
        <v>6</v>
      </c>
      <c r="B6" s="1" t="s">
        <v>7</v>
      </c>
      <c r="C6" s="1" t="s">
        <v>8</v>
      </c>
      <c r="D6" s="2">
        <f>SUMIFS(SPDQList,SPDIList,Table_ExternalData_1[[#This Row],[Item Key]],SPSDocList,"OB")</f>
        <v>0</v>
      </c>
      <c r="E6" s="2">
        <f>SUMIFS(SPDQList,SPDIList,Table_ExternalData_1[[#This Row],[Item Key]],SPSDocList,"GRN")</f>
        <v>0</v>
      </c>
      <c r="F6" s="2">
        <f>SUMIFS(SPDQList,SPDIList,Table_ExternalData_1[[#This Row],[Item Key]],SPSDocList,"ST")</f>
        <v>0</v>
      </c>
      <c r="G6" s="2">
        <f>SUMIFS(SPDQList,SPDIList,Table_ExternalData_1[[#This Row],[Item Key]],SPSDocList,"SI")</f>
        <v>0</v>
      </c>
      <c r="H6" s="2">
        <f>(Table_ExternalData_1[[#This Row],[Opening]]+Table_ExternalData_1[[#This Row],[Receipt]])-(Table_ExternalData_1[[#This Row],[Issue]]+Table_ExternalData_1[[#This Row],[Sale]])</f>
        <v>0</v>
      </c>
    </row>
    <row r="7" spans="1:8" hidden="1">
      <c r="A7" s="1" t="s">
        <v>9</v>
      </c>
      <c r="B7" s="1" t="s">
        <v>10</v>
      </c>
      <c r="C7" s="1" t="s">
        <v>11</v>
      </c>
      <c r="D7" s="2">
        <f>SUMIFS(SPDQList,SPDIList,Table_ExternalData_1[[#This Row],[Item Key]],SPSDocList,"OB")</f>
        <v>0</v>
      </c>
      <c r="E7" s="2">
        <f>SUMIFS(SPDQList,SPDIList,Table_ExternalData_1[[#This Row],[Item Key]],SPSDocList,"GRN")</f>
        <v>0</v>
      </c>
      <c r="F7" s="2">
        <f>SUMIFS(SPDQList,SPDIList,Table_ExternalData_1[[#This Row],[Item Key]],SPSDocList,"ST")</f>
        <v>0</v>
      </c>
      <c r="G7" s="2">
        <f>SUMIFS(SPDQList,SPDIList,Table_ExternalData_1[[#This Row],[Item Key]],SPSDocList,"SI")</f>
        <v>0</v>
      </c>
      <c r="H7" s="2">
        <f>(Table_ExternalData_1[[#This Row],[Opening]]+Table_ExternalData_1[[#This Row],[Receipt]])-(Table_ExternalData_1[[#This Row],[Issue]]+Table_ExternalData_1[[#This Row],[Sale]])</f>
        <v>0</v>
      </c>
    </row>
    <row r="8" spans="1:8" hidden="1">
      <c r="A8" s="1" t="s">
        <v>12</v>
      </c>
      <c r="B8" s="1" t="s">
        <v>13</v>
      </c>
      <c r="C8" s="1" t="s">
        <v>14</v>
      </c>
      <c r="D8" s="2">
        <f>SUMIFS(SPDQList,SPDIList,Table_ExternalData_1[[#This Row],[Item Key]],SPSDocList,"OB")</f>
        <v>0</v>
      </c>
      <c r="E8" s="2">
        <f>SUMIFS(SPDQList,SPDIList,Table_ExternalData_1[[#This Row],[Item Key]],SPSDocList,"GRN")</f>
        <v>0</v>
      </c>
      <c r="F8" s="2">
        <f>SUMIFS(SPDQList,SPDIList,Table_ExternalData_1[[#This Row],[Item Key]],SPSDocList,"ST")</f>
        <v>0</v>
      </c>
      <c r="G8" s="2">
        <f>SUMIFS(SPDQList,SPDIList,Table_ExternalData_1[[#This Row],[Item Key]],SPSDocList,"SI")</f>
        <v>0</v>
      </c>
      <c r="H8" s="2">
        <f>(Table_ExternalData_1[[#This Row],[Opening]]+Table_ExternalData_1[[#This Row],[Receipt]])-(Table_ExternalData_1[[#This Row],[Issue]]+Table_ExternalData_1[[#This Row],[Sale]])</f>
        <v>0</v>
      </c>
    </row>
    <row r="9" spans="1:8" hidden="1">
      <c r="A9" s="1" t="s">
        <v>15</v>
      </c>
      <c r="B9" s="1" t="s">
        <v>16</v>
      </c>
      <c r="C9" s="1" t="s">
        <v>17</v>
      </c>
      <c r="D9" s="2">
        <f>SUMIFS(SPDQList,SPDIList,Table_ExternalData_1[[#This Row],[Item Key]],SPSDocList,"OB")</f>
        <v>0</v>
      </c>
      <c r="E9" s="2">
        <f>SUMIFS(SPDQList,SPDIList,Table_ExternalData_1[[#This Row],[Item Key]],SPSDocList,"GRN")</f>
        <v>0</v>
      </c>
      <c r="F9" s="2">
        <f>SUMIFS(SPDQList,SPDIList,Table_ExternalData_1[[#This Row],[Item Key]],SPSDocList,"ST")</f>
        <v>0</v>
      </c>
      <c r="G9" s="2">
        <f>SUMIFS(SPDQList,SPDIList,Table_ExternalData_1[[#This Row],[Item Key]],SPSDocList,"SI")</f>
        <v>0</v>
      </c>
      <c r="H9" s="2">
        <f>(Table_ExternalData_1[[#This Row],[Opening]]+Table_ExternalData_1[[#This Row],[Receipt]])-(Table_ExternalData_1[[#This Row],[Issue]]+Table_ExternalData_1[[#This Row],[Sale]])</f>
        <v>0</v>
      </c>
    </row>
    <row r="10" spans="1:8" hidden="1">
      <c r="A10" s="1" t="s">
        <v>18</v>
      </c>
      <c r="B10" s="1" t="s">
        <v>19</v>
      </c>
      <c r="C10" s="1" t="s">
        <v>20</v>
      </c>
      <c r="D10" s="2">
        <f>SUMIFS(SPDQList,SPDIList,Table_ExternalData_1[[#This Row],[Item Key]],SPSDocList,"OB")</f>
        <v>0</v>
      </c>
      <c r="E10" s="2">
        <f>SUMIFS(SPDQList,SPDIList,Table_ExternalData_1[[#This Row],[Item Key]],SPSDocList,"GRN")</f>
        <v>0</v>
      </c>
      <c r="F10" s="2">
        <f>SUMIFS(SPDQList,SPDIList,Table_ExternalData_1[[#This Row],[Item Key]],SPSDocList,"ST")</f>
        <v>0</v>
      </c>
      <c r="G10" s="2">
        <f>SUMIFS(SPDQList,SPDIList,Table_ExternalData_1[[#This Row],[Item Key]],SPSDocList,"SI")</f>
        <v>0</v>
      </c>
      <c r="H10" s="2">
        <f>(Table_ExternalData_1[[#This Row],[Opening]]+Table_ExternalData_1[[#This Row],[Receipt]])-(Table_ExternalData_1[[#This Row],[Issue]]+Table_ExternalData_1[[#This Row],[Sale]])</f>
        <v>0</v>
      </c>
    </row>
    <row r="11" spans="1:8" hidden="1">
      <c r="A11" s="1" t="s">
        <v>21</v>
      </c>
      <c r="B11" s="1" t="s">
        <v>22</v>
      </c>
      <c r="C11" s="1" t="s">
        <v>23</v>
      </c>
      <c r="D11" s="2">
        <f>SUMIFS(SPDQList,SPDIList,Table_ExternalData_1[[#This Row],[Item Key]],SPSDocList,"OB")</f>
        <v>1</v>
      </c>
      <c r="E11" s="2">
        <f>SUMIFS(SPDQList,SPDIList,Table_ExternalData_1[[#This Row],[Item Key]],SPSDocList,"GRN")</f>
        <v>0</v>
      </c>
      <c r="F11" s="2">
        <f>SUMIFS(SPDQList,SPDIList,Table_ExternalData_1[[#This Row],[Item Key]],SPSDocList,"ST")</f>
        <v>0</v>
      </c>
      <c r="G11" s="2">
        <f>SUMIFS(SPDQList,SPDIList,Table_ExternalData_1[[#This Row],[Item Key]],SPSDocList,"SI")</f>
        <v>0</v>
      </c>
      <c r="H11" s="2">
        <f>(Table_ExternalData_1[[#This Row],[Opening]]+Table_ExternalData_1[[#This Row],[Receipt]])-(Table_ExternalData_1[[#This Row],[Issue]]+Table_ExternalData_1[[#This Row],[Sale]])</f>
        <v>1</v>
      </c>
    </row>
    <row r="12" spans="1:8" hidden="1">
      <c r="A12" s="1" t="s">
        <v>24</v>
      </c>
      <c r="B12" s="1" t="s">
        <v>25</v>
      </c>
      <c r="C12" s="1" t="s">
        <v>26</v>
      </c>
      <c r="D12" s="2">
        <f>SUMIFS(SPDQList,SPDIList,Table_ExternalData_1[[#This Row],[Item Key]],SPSDocList,"OB")</f>
        <v>0</v>
      </c>
      <c r="E12" s="2">
        <f>SUMIFS(SPDQList,SPDIList,Table_ExternalData_1[[#This Row],[Item Key]],SPSDocList,"GRN")</f>
        <v>0</v>
      </c>
      <c r="F12" s="2">
        <f>SUMIFS(SPDQList,SPDIList,Table_ExternalData_1[[#This Row],[Item Key]],SPSDocList,"ST")</f>
        <v>0</v>
      </c>
      <c r="G12" s="2">
        <f>SUMIFS(SPDQList,SPDIList,Table_ExternalData_1[[#This Row],[Item Key]],SPSDocList,"SI")</f>
        <v>0</v>
      </c>
      <c r="H12" s="2">
        <f>(Table_ExternalData_1[[#This Row],[Opening]]+Table_ExternalData_1[[#This Row],[Receipt]])-(Table_ExternalData_1[[#This Row],[Issue]]+Table_ExternalData_1[[#This Row],[Sale]])</f>
        <v>0</v>
      </c>
    </row>
    <row r="13" spans="1:8">
      <c r="A13" s="1" t="s">
        <v>27</v>
      </c>
      <c r="B13" s="1" t="s">
        <v>28</v>
      </c>
      <c r="C13" s="1" t="s">
        <v>26</v>
      </c>
      <c r="D13" s="2">
        <f>SUMIFS(SPDQList,SPDIList,Table_ExternalData_1[[#This Row],[Item Key]],SPSDocList,"OB")</f>
        <v>299</v>
      </c>
      <c r="E13" s="2">
        <f>SUMIFS(SPDQList,SPDIList,Table_ExternalData_1[[#This Row],[Item Key]],SPSDocList,"GRN")</f>
        <v>0</v>
      </c>
      <c r="F13" s="2">
        <f>SUMIFS(SPDQList,SPDIList,Table_ExternalData_1[[#This Row],[Item Key]],SPSDocList,"ST")</f>
        <v>0</v>
      </c>
      <c r="G13" s="2">
        <f>SUMIFS(SPDQList,SPDIList,Table_ExternalData_1[[#This Row],[Item Key]],SPSDocList,"SI")</f>
        <v>20</v>
      </c>
      <c r="H13" s="2">
        <f>(Table_ExternalData_1[[#This Row],[Opening]]+Table_ExternalData_1[[#This Row],[Receipt]])-(Table_ExternalData_1[[#This Row],[Issue]]+Table_ExternalData_1[[#This Row],[Sale]])</f>
        <v>279</v>
      </c>
    </row>
    <row r="14" spans="1:8" hidden="1">
      <c r="A14" s="1" t="s">
        <v>29</v>
      </c>
      <c r="B14" s="1" t="s">
        <v>30</v>
      </c>
      <c r="C14" s="1" t="s">
        <v>26</v>
      </c>
      <c r="D14" s="2">
        <f>SUMIFS(SPDQList,SPDIList,Table_ExternalData_1[[#This Row],[Item Key]],SPSDocList,"OB")</f>
        <v>0</v>
      </c>
      <c r="E14" s="2">
        <f>SUMIFS(SPDQList,SPDIList,Table_ExternalData_1[[#This Row],[Item Key]],SPSDocList,"GRN")</f>
        <v>0</v>
      </c>
      <c r="F14" s="2">
        <f>SUMIFS(SPDQList,SPDIList,Table_ExternalData_1[[#This Row],[Item Key]],SPSDocList,"ST")</f>
        <v>0</v>
      </c>
      <c r="G14" s="2">
        <f>SUMIFS(SPDQList,SPDIList,Table_ExternalData_1[[#This Row],[Item Key]],SPSDocList,"SI")</f>
        <v>0</v>
      </c>
      <c r="H14" s="2">
        <f>(Table_ExternalData_1[[#This Row],[Opening]]+Table_ExternalData_1[[#This Row],[Receipt]])-(Table_ExternalData_1[[#This Row],[Issue]]+Table_ExternalData_1[[#This Row],[Sale]])</f>
        <v>0</v>
      </c>
    </row>
    <row r="15" spans="1:8" hidden="1">
      <c r="A15" s="1" t="s">
        <v>31</v>
      </c>
      <c r="B15" s="1" t="s">
        <v>32</v>
      </c>
      <c r="C15" s="1" t="s">
        <v>26</v>
      </c>
      <c r="D15" s="2">
        <f>SUMIFS(SPDQList,SPDIList,Table_ExternalData_1[[#This Row],[Item Key]],SPSDocList,"OB")</f>
        <v>0</v>
      </c>
      <c r="E15" s="2">
        <f>SUMIFS(SPDQList,SPDIList,Table_ExternalData_1[[#This Row],[Item Key]],SPSDocList,"GRN")</f>
        <v>0</v>
      </c>
      <c r="F15" s="2">
        <f>SUMIFS(SPDQList,SPDIList,Table_ExternalData_1[[#This Row],[Item Key]],SPSDocList,"ST")</f>
        <v>0</v>
      </c>
      <c r="G15" s="2">
        <f>SUMIFS(SPDQList,SPDIList,Table_ExternalData_1[[#This Row],[Item Key]],SPSDocList,"SI")</f>
        <v>0</v>
      </c>
      <c r="H15" s="2">
        <f>(Table_ExternalData_1[[#This Row],[Opening]]+Table_ExternalData_1[[#This Row],[Receipt]])-(Table_ExternalData_1[[#This Row],[Issue]]+Table_ExternalData_1[[#This Row],[Sale]])</f>
        <v>0</v>
      </c>
    </row>
    <row r="16" spans="1:8" hidden="1">
      <c r="A16" s="1" t="s">
        <v>33</v>
      </c>
      <c r="B16" s="1" t="s">
        <v>34</v>
      </c>
      <c r="C16" s="1" t="s">
        <v>35</v>
      </c>
      <c r="D16" s="2">
        <f>SUMIFS(SPDQList,SPDIList,Table_ExternalData_1[[#This Row],[Item Key]],SPSDocList,"OB")</f>
        <v>0</v>
      </c>
      <c r="E16" s="2">
        <f>SUMIFS(SPDQList,SPDIList,Table_ExternalData_1[[#This Row],[Item Key]],SPSDocList,"GRN")</f>
        <v>0</v>
      </c>
      <c r="F16" s="2">
        <f>SUMIFS(SPDQList,SPDIList,Table_ExternalData_1[[#This Row],[Item Key]],SPSDocList,"ST")</f>
        <v>0</v>
      </c>
      <c r="G16" s="2">
        <f>SUMIFS(SPDQList,SPDIList,Table_ExternalData_1[[#This Row],[Item Key]],SPSDocList,"SI")</f>
        <v>0</v>
      </c>
      <c r="H16" s="2">
        <f>(Table_ExternalData_1[[#This Row],[Opening]]+Table_ExternalData_1[[#This Row],[Receipt]])-(Table_ExternalData_1[[#This Row],[Issue]]+Table_ExternalData_1[[#This Row],[Sale]])</f>
        <v>0</v>
      </c>
    </row>
    <row r="17" spans="1:8" hidden="1">
      <c r="A17" s="1" t="s">
        <v>36</v>
      </c>
      <c r="B17" s="1" t="s">
        <v>37</v>
      </c>
      <c r="C17" s="1" t="s">
        <v>35</v>
      </c>
      <c r="D17" s="2">
        <f>SUMIFS(SPDQList,SPDIList,Table_ExternalData_1[[#This Row],[Item Key]],SPSDocList,"OB")</f>
        <v>4372</v>
      </c>
      <c r="E17" s="2">
        <f>SUMIFS(SPDQList,SPDIList,Table_ExternalData_1[[#This Row],[Item Key]],SPSDocList,"GRN")</f>
        <v>0</v>
      </c>
      <c r="F17" s="2">
        <f>SUMIFS(SPDQList,SPDIList,Table_ExternalData_1[[#This Row],[Item Key]],SPSDocList,"ST")</f>
        <v>0</v>
      </c>
      <c r="G17" s="2">
        <f>SUMIFS(SPDQList,SPDIList,Table_ExternalData_1[[#This Row],[Item Key]],SPSDocList,"SI")</f>
        <v>0</v>
      </c>
      <c r="H17" s="2">
        <f>(Table_ExternalData_1[[#This Row],[Opening]]+Table_ExternalData_1[[#This Row],[Receipt]])-(Table_ExternalData_1[[#This Row],[Issue]]+Table_ExternalData_1[[#This Row],[Sale]])</f>
        <v>4372</v>
      </c>
    </row>
    <row r="18" spans="1:8" hidden="1">
      <c r="A18" s="1" t="s">
        <v>38</v>
      </c>
      <c r="B18" s="1" t="s">
        <v>39</v>
      </c>
      <c r="C18" s="1" t="s">
        <v>40</v>
      </c>
      <c r="D18" s="2">
        <f>SUMIFS(SPDQList,SPDIList,Table_ExternalData_1[[#This Row],[Item Key]],SPSDocList,"OB")</f>
        <v>0</v>
      </c>
      <c r="E18" s="2">
        <f>SUMIFS(SPDQList,SPDIList,Table_ExternalData_1[[#This Row],[Item Key]],SPSDocList,"GRN")</f>
        <v>0</v>
      </c>
      <c r="F18" s="2">
        <f>SUMIFS(SPDQList,SPDIList,Table_ExternalData_1[[#This Row],[Item Key]],SPSDocList,"ST")</f>
        <v>0</v>
      </c>
      <c r="G18" s="2">
        <f>SUMIFS(SPDQList,SPDIList,Table_ExternalData_1[[#This Row],[Item Key]],SPSDocList,"SI")</f>
        <v>0</v>
      </c>
      <c r="H18" s="2">
        <f>(Table_ExternalData_1[[#This Row],[Opening]]+Table_ExternalData_1[[#This Row],[Receipt]])-(Table_ExternalData_1[[#This Row],[Issue]]+Table_ExternalData_1[[#This Row],[Sale]])</f>
        <v>0</v>
      </c>
    </row>
    <row r="19" spans="1:8" hidden="1">
      <c r="A19" s="1" t="s">
        <v>41</v>
      </c>
      <c r="B19" s="1" t="s">
        <v>42</v>
      </c>
      <c r="C19" s="1" t="s">
        <v>43</v>
      </c>
      <c r="D19" s="2">
        <f>SUMIFS(SPDQList,SPDIList,Table_ExternalData_1[[#This Row],[Item Key]],SPSDocList,"OB")</f>
        <v>2786</v>
      </c>
      <c r="E19" s="2">
        <f>SUMIFS(SPDQList,SPDIList,Table_ExternalData_1[[#This Row],[Item Key]],SPSDocList,"GRN")</f>
        <v>0</v>
      </c>
      <c r="F19" s="2">
        <f>SUMIFS(SPDQList,SPDIList,Table_ExternalData_1[[#This Row],[Item Key]],SPSDocList,"ST")</f>
        <v>0</v>
      </c>
      <c r="G19" s="2">
        <f>SUMIFS(SPDQList,SPDIList,Table_ExternalData_1[[#This Row],[Item Key]],SPSDocList,"SI")</f>
        <v>20</v>
      </c>
      <c r="H19" s="2">
        <f>(Table_ExternalData_1[[#This Row],[Opening]]+Table_ExternalData_1[[#This Row],[Receipt]])-(Table_ExternalData_1[[#This Row],[Issue]]+Table_ExternalData_1[[#This Row],[Sale]])</f>
        <v>2766</v>
      </c>
    </row>
    <row r="20" spans="1:8" hidden="1">
      <c r="A20" s="1" t="s">
        <v>44</v>
      </c>
      <c r="B20" s="1" t="s">
        <v>45</v>
      </c>
      <c r="C20" s="1" t="s">
        <v>43</v>
      </c>
      <c r="D20" s="2">
        <f>SUMIFS(SPDQList,SPDIList,Table_ExternalData_1[[#This Row],[Item Key]],SPSDocList,"OB")</f>
        <v>0</v>
      </c>
      <c r="E20" s="2">
        <f>SUMIFS(SPDQList,SPDIList,Table_ExternalData_1[[#This Row],[Item Key]],SPSDocList,"GRN")</f>
        <v>0</v>
      </c>
      <c r="F20" s="2">
        <f>SUMIFS(SPDQList,SPDIList,Table_ExternalData_1[[#This Row],[Item Key]],SPSDocList,"ST")</f>
        <v>0</v>
      </c>
      <c r="G20" s="2">
        <f>SUMIFS(SPDQList,SPDIList,Table_ExternalData_1[[#This Row],[Item Key]],SPSDocList,"SI")</f>
        <v>0</v>
      </c>
      <c r="H20" s="2">
        <f>(Table_ExternalData_1[[#This Row],[Opening]]+Table_ExternalData_1[[#This Row],[Receipt]])-(Table_ExternalData_1[[#This Row],[Issue]]+Table_ExternalData_1[[#This Row],[Sale]])</f>
        <v>0</v>
      </c>
    </row>
    <row r="21" spans="1:8" hidden="1">
      <c r="A21" s="1" t="s">
        <v>46</v>
      </c>
      <c r="B21" s="1" t="s">
        <v>47</v>
      </c>
      <c r="C21" s="1" t="s">
        <v>48</v>
      </c>
      <c r="D21" s="2">
        <f>SUMIFS(SPDQList,SPDIList,Table_ExternalData_1[[#This Row],[Item Key]],SPSDocList,"OB")</f>
        <v>440</v>
      </c>
      <c r="E21" s="2">
        <f>SUMIFS(SPDQList,SPDIList,Table_ExternalData_1[[#This Row],[Item Key]],SPSDocList,"GRN")</f>
        <v>0</v>
      </c>
      <c r="F21" s="2">
        <f>SUMIFS(SPDQList,SPDIList,Table_ExternalData_1[[#This Row],[Item Key]],SPSDocList,"ST")</f>
        <v>0</v>
      </c>
      <c r="G21" s="2">
        <f>SUMIFS(SPDQList,SPDIList,Table_ExternalData_1[[#This Row],[Item Key]],SPSDocList,"SI")</f>
        <v>20</v>
      </c>
      <c r="H21" s="2">
        <f>(Table_ExternalData_1[[#This Row],[Opening]]+Table_ExternalData_1[[#This Row],[Receipt]])-(Table_ExternalData_1[[#This Row],[Issue]]+Table_ExternalData_1[[#This Row],[Sale]])</f>
        <v>420</v>
      </c>
    </row>
    <row r="22" spans="1:8" hidden="1">
      <c r="A22" s="1" t="s">
        <v>49</v>
      </c>
      <c r="B22" s="1" t="s">
        <v>50</v>
      </c>
      <c r="C22" s="1" t="s">
        <v>51</v>
      </c>
      <c r="D22" s="2">
        <f>SUMIFS(SPDQList,SPDIList,Table_ExternalData_1[[#This Row],[Item Key]],SPSDocList,"OB")</f>
        <v>0</v>
      </c>
      <c r="E22" s="2">
        <f>SUMIFS(SPDQList,SPDIList,Table_ExternalData_1[[#This Row],[Item Key]],SPSDocList,"GRN")</f>
        <v>0</v>
      </c>
      <c r="F22" s="2">
        <f>SUMIFS(SPDQList,SPDIList,Table_ExternalData_1[[#This Row],[Item Key]],SPSDocList,"ST")</f>
        <v>0</v>
      </c>
      <c r="G22" s="2">
        <f>SUMIFS(SPDQList,SPDIList,Table_ExternalData_1[[#This Row],[Item Key]],SPSDocList,"SI")</f>
        <v>0</v>
      </c>
      <c r="H22" s="2">
        <f>(Table_ExternalData_1[[#This Row],[Opening]]+Table_ExternalData_1[[#This Row],[Receipt]])-(Table_ExternalData_1[[#This Row],[Issue]]+Table_ExternalData_1[[#This Row],[Sale]])</f>
        <v>0</v>
      </c>
    </row>
    <row r="23" spans="1:8" hidden="1">
      <c r="A23" s="1" t="s">
        <v>52</v>
      </c>
      <c r="B23" s="1" t="s">
        <v>53</v>
      </c>
      <c r="C23" s="1" t="s">
        <v>51</v>
      </c>
      <c r="D23" s="2">
        <f>SUMIFS(SPDQList,SPDIList,Table_ExternalData_1[[#This Row],[Item Key]],SPSDocList,"OB")</f>
        <v>0</v>
      </c>
      <c r="E23" s="2">
        <f>SUMIFS(SPDQList,SPDIList,Table_ExternalData_1[[#This Row],[Item Key]],SPSDocList,"GRN")</f>
        <v>0</v>
      </c>
      <c r="F23" s="2">
        <f>SUMIFS(SPDQList,SPDIList,Table_ExternalData_1[[#This Row],[Item Key]],SPSDocList,"ST")</f>
        <v>0</v>
      </c>
      <c r="G23" s="2">
        <f>SUMIFS(SPDQList,SPDIList,Table_ExternalData_1[[#This Row],[Item Key]],SPSDocList,"SI")</f>
        <v>0</v>
      </c>
      <c r="H23" s="2">
        <f>(Table_ExternalData_1[[#This Row],[Opening]]+Table_ExternalData_1[[#This Row],[Receipt]])-(Table_ExternalData_1[[#This Row],[Issue]]+Table_ExternalData_1[[#This Row],[Sale]])</f>
        <v>0</v>
      </c>
    </row>
    <row r="24" spans="1:8">
      <c r="A24" s="1" t="s">
        <v>54</v>
      </c>
      <c r="B24" s="1" t="s">
        <v>55</v>
      </c>
      <c r="C24" s="1" t="s">
        <v>56</v>
      </c>
      <c r="D24" s="2">
        <f>SUMIFS(SPDQList,SPDIList,Table_ExternalData_1[[#This Row],[Item Key]],SPSDocList,"OB")</f>
        <v>0</v>
      </c>
      <c r="E24" s="2">
        <f>SUMIFS(SPDQList,SPDIList,Table_ExternalData_1[[#This Row],[Item Key]],SPSDocList,"GRN")</f>
        <v>50</v>
      </c>
      <c r="F24" s="2">
        <f>SUMIFS(SPDQList,SPDIList,Table_ExternalData_1[[#This Row],[Item Key]],SPSDocList,"ST")</f>
        <v>0</v>
      </c>
      <c r="G24" s="2">
        <f>SUMIFS(SPDQList,SPDIList,Table_ExternalData_1[[#This Row],[Item Key]],SPSDocList,"SI")</f>
        <v>21</v>
      </c>
      <c r="H24" s="2">
        <f>(Table_ExternalData_1[[#This Row],[Opening]]+Table_ExternalData_1[[#This Row],[Receipt]])-(Table_ExternalData_1[[#This Row],[Issue]]+Table_ExternalData_1[[#This Row],[Sale]])</f>
        <v>29</v>
      </c>
    </row>
    <row r="25" spans="1:8" hidden="1">
      <c r="A25" s="1" t="s">
        <v>57</v>
      </c>
      <c r="B25" s="1" t="s">
        <v>58</v>
      </c>
      <c r="C25" s="1" t="s">
        <v>59</v>
      </c>
      <c r="D25" s="2">
        <f>SUMIFS(SPDQList,SPDIList,Table_ExternalData_1[[#This Row],[Item Key]],SPSDocList,"OB")</f>
        <v>503</v>
      </c>
      <c r="E25" s="2">
        <f>SUMIFS(SPDQList,SPDIList,Table_ExternalData_1[[#This Row],[Item Key]],SPSDocList,"GRN")</f>
        <v>0</v>
      </c>
      <c r="F25" s="2">
        <f>SUMIFS(SPDQList,SPDIList,Table_ExternalData_1[[#This Row],[Item Key]],SPSDocList,"ST")</f>
        <v>0</v>
      </c>
      <c r="G25" s="2">
        <f>SUMIFS(SPDQList,SPDIList,Table_ExternalData_1[[#This Row],[Item Key]],SPSDocList,"SI")</f>
        <v>10</v>
      </c>
      <c r="H25" s="2">
        <f>(Table_ExternalData_1[[#This Row],[Opening]]+Table_ExternalData_1[[#This Row],[Receipt]])-(Table_ExternalData_1[[#This Row],[Issue]]+Table_ExternalData_1[[#This Row],[Sale]])</f>
        <v>493</v>
      </c>
    </row>
    <row r="26" spans="1:8" hidden="1">
      <c r="A26" s="1" t="s">
        <v>60</v>
      </c>
      <c r="B26" s="1" t="s">
        <v>61</v>
      </c>
      <c r="C26" s="1" t="s">
        <v>62</v>
      </c>
      <c r="D26" s="2">
        <f>SUMIFS(SPDQList,SPDIList,Table_ExternalData_1[[#This Row],[Item Key]],SPSDocList,"OB")</f>
        <v>137</v>
      </c>
      <c r="E26" s="2">
        <f>SUMIFS(SPDQList,SPDIList,Table_ExternalData_1[[#This Row],[Item Key]],SPSDocList,"GRN")</f>
        <v>0</v>
      </c>
      <c r="F26" s="2">
        <f>SUMIFS(SPDQList,SPDIList,Table_ExternalData_1[[#This Row],[Item Key]],SPSDocList,"ST")</f>
        <v>0</v>
      </c>
      <c r="G26" s="2">
        <f>SUMIFS(SPDQList,SPDIList,Table_ExternalData_1[[#This Row],[Item Key]],SPSDocList,"SI")</f>
        <v>137</v>
      </c>
      <c r="H26" s="2">
        <f>(Table_ExternalData_1[[#This Row],[Opening]]+Table_ExternalData_1[[#This Row],[Receipt]])-(Table_ExternalData_1[[#This Row],[Issue]]+Table_ExternalData_1[[#This Row],[Sale]])</f>
        <v>0</v>
      </c>
    </row>
    <row r="27" spans="1:8" hidden="1">
      <c r="A27" s="1" t="s">
        <v>63</v>
      </c>
      <c r="B27" s="1" t="s">
        <v>64</v>
      </c>
      <c r="C27" s="1" t="s">
        <v>65</v>
      </c>
      <c r="D27" s="2">
        <f>SUMIFS(SPDQList,SPDIList,Table_ExternalData_1[[#This Row],[Item Key]],SPSDocList,"OB")</f>
        <v>0</v>
      </c>
      <c r="E27" s="2">
        <f>SUMIFS(SPDQList,SPDIList,Table_ExternalData_1[[#This Row],[Item Key]],SPSDocList,"GRN")</f>
        <v>0</v>
      </c>
      <c r="F27" s="2">
        <f>SUMIFS(SPDQList,SPDIList,Table_ExternalData_1[[#This Row],[Item Key]],SPSDocList,"ST")</f>
        <v>0</v>
      </c>
      <c r="G27" s="2">
        <f>SUMIFS(SPDQList,SPDIList,Table_ExternalData_1[[#This Row],[Item Key]],SPSDocList,"SI")</f>
        <v>0</v>
      </c>
      <c r="H27" s="2">
        <f>(Table_ExternalData_1[[#This Row],[Opening]]+Table_ExternalData_1[[#This Row],[Receipt]])-(Table_ExternalData_1[[#This Row],[Issue]]+Table_ExternalData_1[[#This Row],[Sale]])</f>
        <v>0</v>
      </c>
    </row>
    <row r="28" spans="1:8" hidden="1">
      <c r="A28" s="1" t="s">
        <v>66</v>
      </c>
      <c r="B28" s="1" t="s">
        <v>67</v>
      </c>
      <c r="C28" s="1" t="s">
        <v>68</v>
      </c>
      <c r="D28" s="2">
        <f>SUMIFS(SPDQList,SPDIList,Table_ExternalData_1[[#This Row],[Item Key]],SPSDocList,"OB")</f>
        <v>0</v>
      </c>
      <c r="E28" s="2">
        <f>SUMIFS(SPDQList,SPDIList,Table_ExternalData_1[[#This Row],[Item Key]],SPSDocList,"GRN")</f>
        <v>40</v>
      </c>
      <c r="F28" s="2">
        <f>SUMIFS(SPDQList,SPDIList,Table_ExternalData_1[[#This Row],[Item Key]],SPSDocList,"ST")</f>
        <v>0</v>
      </c>
      <c r="G28" s="2">
        <f>SUMIFS(SPDQList,SPDIList,Table_ExternalData_1[[#This Row],[Item Key]],SPSDocList,"SI")</f>
        <v>40</v>
      </c>
      <c r="H28" s="2">
        <f>(Table_ExternalData_1[[#This Row],[Opening]]+Table_ExternalData_1[[#This Row],[Receipt]])-(Table_ExternalData_1[[#This Row],[Issue]]+Table_ExternalData_1[[#This Row],[Sale]])</f>
        <v>0</v>
      </c>
    </row>
    <row r="29" spans="1:8" hidden="1">
      <c r="A29" s="1" t="s">
        <v>69</v>
      </c>
      <c r="B29" s="1" t="s">
        <v>70</v>
      </c>
      <c r="C29" s="1" t="s">
        <v>71</v>
      </c>
      <c r="D29" s="2">
        <f>SUMIFS(SPDQList,SPDIList,Table_ExternalData_1[[#This Row],[Item Key]],SPSDocList,"OB")</f>
        <v>0</v>
      </c>
      <c r="E29" s="2">
        <f>SUMIFS(SPDQList,SPDIList,Table_ExternalData_1[[#This Row],[Item Key]],SPSDocList,"GRN")</f>
        <v>0</v>
      </c>
      <c r="F29" s="2">
        <f>SUMIFS(SPDQList,SPDIList,Table_ExternalData_1[[#This Row],[Item Key]],SPSDocList,"ST")</f>
        <v>0</v>
      </c>
      <c r="G29" s="2">
        <f>SUMIFS(SPDQList,SPDIList,Table_ExternalData_1[[#This Row],[Item Key]],SPSDocList,"SI")</f>
        <v>0</v>
      </c>
      <c r="H29" s="2">
        <f>(Table_ExternalData_1[[#This Row],[Opening]]+Table_ExternalData_1[[#This Row],[Receipt]])-(Table_ExternalData_1[[#This Row],[Issue]]+Table_ExternalData_1[[#This Row],[Sale]])</f>
        <v>0</v>
      </c>
    </row>
    <row r="30" spans="1:8" hidden="1">
      <c r="A30" s="1" t="s">
        <v>72</v>
      </c>
      <c r="B30" s="1" t="s">
        <v>73</v>
      </c>
      <c r="C30" s="1" t="s">
        <v>74</v>
      </c>
      <c r="D30" s="2">
        <f>SUMIFS(SPDQList,SPDIList,Table_ExternalData_1[[#This Row],[Item Key]],SPSDocList,"OB")</f>
        <v>0</v>
      </c>
      <c r="E30" s="2">
        <f>SUMIFS(SPDQList,SPDIList,Table_ExternalData_1[[#This Row],[Item Key]],SPSDocList,"GRN")</f>
        <v>0</v>
      </c>
      <c r="F30" s="2">
        <f>SUMIFS(SPDQList,SPDIList,Table_ExternalData_1[[#This Row],[Item Key]],SPSDocList,"ST")</f>
        <v>0</v>
      </c>
      <c r="G30" s="2">
        <f>SUMIFS(SPDQList,SPDIList,Table_ExternalData_1[[#This Row],[Item Key]],SPSDocList,"SI")</f>
        <v>0</v>
      </c>
      <c r="H30" s="2">
        <f>(Table_ExternalData_1[[#This Row],[Opening]]+Table_ExternalData_1[[#This Row],[Receipt]])-(Table_ExternalData_1[[#This Row],[Issue]]+Table_ExternalData_1[[#This Row],[Sale]])</f>
        <v>0</v>
      </c>
    </row>
    <row r="31" spans="1:8" hidden="1">
      <c r="A31" s="1" t="s">
        <v>75</v>
      </c>
      <c r="B31" s="1" t="s">
        <v>76</v>
      </c>
      <c r="C31" s="1" t="s">
        <v>77</v>
      </c>
      <c r="D31" s="2">
        <f>SUMIFS(SPDQList,SPDIList,Table_ExternalData_1[[#This Row],[Item Key]],SPSDocList,"OB")</f>
        <v>0</v>
      </c>
      <c r="E31" s="2">
        <f>SUMIFS(SPDQList,SPDIList,Table_ExternalData_1[[#This Row],[Item Key]],SPSDocList,"GRN")</f>
        <v>0</v>
      </c>
      <c r="F31" s="2">
        <f>SUMIFS(SPDQList,SPDIList,Table_ExternalData_1[[#This Row],[Item Key]],SPSDocList,"ST")</f>
        <v>0</v>
      </c>
      <c r="G31" s="2">
        <f>SUMIFS(SPDQList,SPDIList,Table_ExternalData_1[[#This Row],[Item Key]],SPSDocList,"SI")</f>
        <v>0</v>
      </c>
      <c r="H31" s="2">
        <f>(Table_ExternalData_1[[#This Row],[Opening]]+Table_ExternalData_1[[#This Row],[Receipt]])-(Table_ExternalData_1[[#This Row],[Issue]]+Table_ExternalData_1[[#This Row],[Sale]])</f>
        <v>0</v>
      </c>
    </row>
    <row r="32" spans="1:8" hidden="1">
      <c r="A32" s="1" t="s">
        <v>78</v>
      </c>
      <c r="B32" s="1" t="s">
        <v>79</v>
      </c>
      <c r="C32" s="1" t="s">
        <v>80</v>
      </c>
      <c r="D32" s="2">
        <f>SUMIFS(SPDQList,SPDIList,Table_ExternalData_1[[#This Row],[Item Key]],SPSDocList,"OB")</f>
        <v>0</v>
      </c>
      <c r="E32" s="2">
        <f>SUMIFS(SPDQList,SPDIList,Table_ExternalData_1[[#This Row],[Item Key]],SPSDocList,"GRN")</f>
        <v>0</v>
      </c>
      <c r="F32" s="2">
        <f>SUMIFS(SPDQList,SPDIList,Table_ExternalData_1[[#This Row],[Item Key]],SPSDocList,"ST")</f>
        <v>0</v>
      </c>
      <c r="G32" s="2">
        <f>SUMIFS(SPDQList,SPDIList,Table_ExternalData_1[[#This Row],[Item Key]],SPSDocList,"SI")</f>
        <v>0</v>
      </c>
      <c r="H32" s="2">
        <f>(Table_ExternalData_1[[#This Row],[Opening]]+Table_ExternalData_1[[#This Row],[Receipt]])-(Table_ExternalData_1[[#This Row],[Issue]]+Table_ExternalData_1[[#This Row],[Sale]])</f>
        <v>0</v>
      </c>
    </row>
    <row r="33" spans="1:8" hidden="1">
      <c r="A33" s="1" t="s">
        <v>81</v>
      </c>
      <c r="B33" s="1" t="s">
        <v>82</v>
      </c>
      <c r="C33" s="1" t="s">
        <v>83</v>
      </c>
      <c r="D33" s="2">
        <f>SUMIFS(SPDQList,SPDIList,Table_ExternalData_1[[#This Row],[Item Key]],SPSDocList,"OB")</f>
        <v>246</v>
      </c>
      <c r="E33" s="2">
        <f>SUMIFS(SPDQList,SPDIList,Table_ExternalData_1[[#This Row],[Item Key]],SPSDocList,"GRN")</f>
        <v>0</v>
      </c>
      <c r="F33" s="2">
        <f>SUMIFS(SPDQList,SPDIList,Table_ExternalData_1[[#This Row],[Item Key]],SPSDocList,"ST")</f>
        <v>0</v>
      </c>
      <c r="G33" s="2">
        <f>SUMIFS(SPDQList,SPDIList,Table_ExternalData_1[[#This Row],[Item Key]],SPSDocList,"SI")</f>
        <v>35</v>
      </c>
      <c r="H33" s="2">
        <f>(Table_ExternalData_1[[#This Row],[Opening]]+Table_ExternalData_1[[#This Row],[Receipt]])-(Table_ExternalData_1[[#This Row],[Issue]]+Table_ExternalData_1[[#This Row],[Sale]])</f>
        <v>211</v>
      </c>
    </row>
    <row r="34" spans="1:8" hidden="1">
      <c r="A34" s="1" t="s">
        <v>84</v>
      </c>
      <c r="B34" s="1" t="s">
        <v>85</v>
      </c>
      <c r="C34" s="1" t="s">
        <v>86</v>
      </c>
      <c r="D34" s="2">
        <f>SUMIFS(SPDQList,SPDIList,Table_ExternalData_1[[#This Row],[Item Key]],SPSDocList,"OB")</f>
        <v>0</v>
      </c>
      <c r="E34" s="2">
        <f>SUMIFS(SPDQList,SPDIList,Table_ExternalData_1[[#This Row],[Item Key]],SPSDocList,"GRN")</f>
        <v>0</v>
      </c>
      <c r="F34" s="2">
        <f>SUMIFS(SPDQList,SPDIList,Table_ExternalData_1[[#This Row],[Item Key]],SPSDocList,"ST")</f>
        <v>0</v>
      </c>
      <c r="G34" s="2">
        <f>SUMIFS(SPDQList,SPDIList,Table_ExternalData_1[[#This Row],[Item Key]],SPSDocList,"SI")</f>
        <v>0</v>
      </c>
      <c r="H34" s="2">
        <f>(Table_ExternalData_1[[#This Row],[Opening]]+Table_ExternalData_1[[#This Row],[Receipt]])-(Table_ExternalData_1[[#This Row],[Issue]]+Table_ExternalData_1[[#This Row],[Sale]])</f>
        <v>0</v>
      </c>
    </row>
    <row r="35" spans="1:8" hidden="1">
      <c r="A35" s="1" t="s">
        <v>87</v>
      </c>
      <c r="B35" s="1" t="s">
        <v>88</v>
      </c>
      <c r="C35" s="1" t="s">
        <v>89</v>
      </c>
      <c r="D35" s="2">
        <f>SUMIFS(SPDQList,SPDIList,Table_ExternalData_1[[#This Row],[Item Key]],SPSDocList,"OB")</f>
        <v>622</v>
      </c>
      <c r="E35" s="2">
        <f>SUMIFS(SPDQList,SPDIList,Table_ExternalData_1[[#This Row],[Item Key]],SPSDocList,"GRN")</f>
        <v>0</v>
      </c>
      <c r="F35" s="2">
        <f>SUMIFS(SPDQList,SPDIList,Table_ExternalData_1[[#This Row],[Item Key]],SPSDocList,"ST")</f>
        <v>0</v>
      </c>
      <c r="G35" s="2">
        <f>SUMIFS(SPDQList,SPDIList,Table_ExternalData_1[[#This Row],[Item Key]],SPSDocList,"SI")</f>
        <v>10</v>
      </c>
      <c r="H35" s="2">
        <f>(Table_ExternalData_1[[#This Row],[Opening]]+Table_ExternalData_1[[#This Row],[Receipt]])-(Table_ExternalData_1[[#This Row],[Issue]]+Table_ExternalData_1[[#This Row],[Sale]])</f>
        <v>612</v>
      </c>
    </row>
    <row r="36" spans="1:8" hidden="1">
      <c r="A36" s="1" t="s">
        <v>90</v>
      </c>
      <c r="B36" s="1" t="s">
        <v>91</v>
      </c>
      <c r="C36" s="1" t="s">
        <v>92</v>
      </c>
      <c r="D36" s="2">
        <f>SUMIFS(SPDQList,SPDIList,Table_ExternalData_1[[#This Row],[Item Key]],SPSDocList,"OB")</f>
        <v>0</v>
      </c>
      <c r="E36" s="2">
        <f>SUMIFS(SPDQList,SPDIList,Table_ExternalData_1[[#This Row],[Item Key]],SPSDocList,"GRN")</f>
        <v>0</v>
      </c>
      <c r="F36" s="2">
        <f>SUMIFS(SPDQList,SPDIList,Table_ExternalData_1[[#This Row],[Item Key]],SPSDocList,"ST")</f>
        <v>0</v>
      </c>
      <c r="G36" s="2">
        <f>SUMIFS(SPDQList,SPDIList,Table_ExternalData_1[[#This Row],[Item Key]],SPSDocList,"SI")</f>
        <v>0</v>
      </c>
      <c r="H36" s="2">
        <f>(Table_ExternalData_1[[#This Row],[Opening]]+Table_ExternalData_1[[#This Row],[Receipt]])-(Table_ExternalData_1[[#This Row],[Issue]]+Table_ExternalData_1[[#This Row],[Sale]])</f>
        <v>0</v>
      </c>
    </row>
    <row r="37" spans="1:8" hidden="1">
      <c r="A37" s="1" t="s">
        <v>93</v>
      </c>
      <c r="B37" s="1" t="s">
        <v>94</v>
      </c>
      <c r="C37" s="1" t="s">
        <v>95</v>
      </c>
      <c r="D37" s="2">
        <f>SUMIFS(SPDQList,SPDIList,Table_ExternalData_1[[#This Row],[Item Key]],SPSDocList,"OB")</f>
        <v>0</v>
      </c>
      <c r="E37" s="2">
        <f>SUMIFS(SPDQList,SPDIList,Table_ExternalData_1[[#This Row],[Item Key]],SPSDocList,"GRN")</f>
        <v>0</v>
      </c>
      <c r="F37" s="2">
        <f>SUMIFS(SPDQList,SPDIList,Table_ExternalData_1[[#This Row],[Item Key]],SPSDocList,"ST")</f>
        <v>0</v>
      </c>
      <c r="G37" s="2">
        <f>SUMIFS(SPDQList,SPDIList,Table_ExternalData_1[[#This Row],[Item Key]],SPSDocList,"SI")</f>
        <v>0</v>
      </c>
      <c r="H37" s="2">
        <f>(Table_ExternalData_1[[#This Row],[Opening]]+Table_ExternalData_1[[#This Row],[Receipt]])-(Table_ExternalData_1[[#This Row],[Issue]]+Table_ExternalData_1[[#This Row],[Sale]])</f>
        <v>0</v>
      </c>
    </row>
    <row r="38" spans="1:8" hidden="1">
      <c r="A38" s="1" t="s">
        <v>96</v>
      </c>
      <c r="B38" s="1" t="s">
        <v>97</v>
      </c>
      <c r="C38" s="1" t="s">
        <v>98</v>
      </c>
      <c r="D38" s="2">
        <f>SUMIFS(SPDQList,SPDIList,Table_ExternalData_1[[#This Row],[Item Key]],SPSDocList,"OB")</f>
        <v>652</v>
      </c>
      <c r="E38" s="2">
        <f>SUMIFS(SPDQList,SPDIList,Table_ExternalData_1[[#This Row],[Item Key]],SPSDocList,"GRN")</f>
        <v>0</v>
      </c>
      <c r="F38" s="2">
        <f>SUMIFS(SPDQList,SPDIList,Table_ExternalData_1[[#This Row],[Item Key]],SPSDocList,"ST")</f>
        <v>0</v>
      </c>
      <c r="G38" s="2">
        <f>SUMIFS(SPDQList,SPDIList,Table_ExternalData_1[[#This Row],[Item Key]],SPSDocList,"SI")</f>
        <v>30</v>
      </c>
      <c r="H38" s="2">
        <f>(Table_ExternalData_1[[#This Row],[Opening]]+Table_ExternalData_1[[#This Row],[Receipt]])-(Table_ExternalData_1[[#This Row],[Issue]]+Table_ExternalData_1[[#This Row],[Sale]])</f>
        <v>622</v>
      </c>
    </row>
    <row r="39" spans="1:8" hidden="1">
      <c r="A39" s="1" t="s">
        <v>99</v>
      </c>
      <c r="B39" s="1" t="s">
        <v>100</v>
      </c>
      <c r="C39" s="1" t="s">
        <v>101</v>
      </c>
      <c r="D39" s="2">
        <f>SUMIFS(SPDQList,SPDIList,Table_ExternalData_1[[#This Row],[Item Key]],SPSDocList,"OB")</f>
        <v>19</v>
      </c>
      <c r="E39" s="2">
        <f>SUMIFS(SPDQList,SPDIList,Table_ExternalData_1[[#This Row],[Item Key]],SPSDocList,"GRN")</f>
        <v>0</v>
      </c>
      <c r="F39" s="2">
        <f>SUMIFS(SPDQList,SPDIList,Table_ExternalData_1[[#This Row],[Item Key]],SPSDocList,"ST")</f>
        <v>0</v>
      </c>
      <c r="G39" s="2">
        <f>SUMIFS(SPDQList,SPDIList,Table_ExternalData_1[[#This Row],[Item Key]],SPSDocList,"SI")</f>
        <v>19</v>
      </c>
      <c r="H39" s="2">
        <f>(Table_ExternalData_1[[#This Row],[Opening]]+Table_ExternalData_1[[#This Row],[Receipt]])-(Table_ExternalData_1[[#This Row],[Issue]]+Table_ExternalData_1[[#This Row],[Sale]])</f>
        <v>0</v>
      </c>
    </row>
    <row r="40" spans="1:8" hidden="1">
      <c r="A40" s="1" t="s">
        <v>102</v>
      </c>
      <c r="B40" s="1" t="s">
        <v>103</v>
      </c>
      <c r="C40" s="1" t="s">
        <v>104</v>
      </c>
      <c r="D40" s="2">
        <f>SUMIFS(SPDQList,SPDIList,Table_ExternalData_1[[#This Row],[Item Key]],SPSDocList,"OB")</f>
        <v>109</v>
      </c>
      <c r="E40" s="2">
        <f>SUMIFS(SPDQList,SPDIList,Table_ExternalData_1[[#This Row],[Item Key]],SPSDocList,"GRN")</f>
        <v>0</v>
      </c>
      <c r="F40" s="2">
        <f>SUMIFS(SPDQList,SPDIList,Table_ExternalData_1[[#This Row],[Item Key]],SPSDocList,"ST")</f>
        <v>0</v>
      </c>
      <c r="G40" s="2">
        <f>SUMIFS(SPDQList,SPDIList,Table_ExternalData_1[[#This Row],[Item Key]],SPSDocList,"SI")</f>
        <v>0</v>
      </c>
      <c r="H40" s="2">
        <f>(Table_ExternalData_1[[#This Row],[Opening]]+Table_ExternalData_1[[#This Row],[Receipt]])-(Table_ExternalData_1[[#This Row],[Issue]]+Table_ExternalData_1[[#This Row],[Sale]])</f>
        <v>109</v>
      </c>
    </row>
    <row r="41" spans="1:8" hidden="1">
      <c r="A41" s="1" t="s">
        <v>105</v>
      </c>
      <c r="B41" s="1" t="s">
        <v>106</v>
      </c>
      <c r="C41" s="1" t="s">
        <v>107</v>
      </c>
      <c r="D41" s="2">
        <f>SUMIFS(SPDQList,SPDIList,Table_ExternalData_1[[#This Row],[Item Key]],SPSDocList,"OB")</f>
        <v>14</v>
      </c>
      <c r="E41" s="2">
        <f>SUMIFS(SPDQList,SPDIList,Table_ExternalData_1[[#This Row],[Item Key]],SPSDocList,"GRN")</f>
        <v>0</v>
      </c>
      <c r="F41" s="2">
        <f>SUMIFS(SPDQList,SPDIList,Table_ExternalData_1[[#This Row],[Item Key]],SPSDocList,"ST")</f>
        <v>0</v>
      </c>
      <c r="G41" s="2">
        <f>SUMIFS(SPDQList,SPDIList,Table_ExternalData_1[[#This Row],[Item Key]],SPSDocList,"SI")</f>
        <v>1</v>
      </c>
      <c r="H41" s="2">
        <f>(Table_ExternalData_1[[#This Row],[Opening]]+Table_ExternalData_1[[#This Row],[Receipt]])-(Table_ExternalData_1[[#This Row],[Issue]]+Table_ExternalData_1[[#This Row],[Sale]])</f>
        <v>13</v>
      </c>
    </row>
    <row r="42" spans="1:8" hidden="1">
      <c r="A42" s="1" t="s">
        <v>108</v>
      </c>
      <c r="B42" s="1" t="s">
        <v>109</v>
      </c>
      <c r="C42" s="1" t="s">
        <v>110</v>
      </c>
      <c r="D42" s="2">
        <f>SUMIFS(SPDQList,SPDIList,Table_ExternalData_1[[#This Row],[Item Key]],SPSDocList,"OB")</f>
        <v>96</v>
      </c>
      <c r="E42" s="2">
        <f>SUMIFS(SPDQList,SPDIList,Table_ExternalData_1[[#This Row],[Item Key]],SPSDocList,"GRN")</f>
        <v>0</v>
      </c>
      <c r="F42" s="2">
        <f>SUMIFS(SPDQList,SPDIList,Table_ExternalData_1[[#This Row],[Item Key]],SPSDocList,"ST")</f>
        <v>0</v>
      </c>
      <c r="G42" s="2">
        <f>SUMIFS(SPDQList,SPDIList,Table_ExternalData_1[[#This Row],[Item Key]],SPSDocList,"SI")</f>
        <v>0</v>
      </c>
      <c r="H42" s="2">
        <f>(Table_ExternalData_1[[#This Row],[Opening]]+Table_ExternalData_1[[#This Row],[Receipt]])-(Table_ExternalData_1[[#This Row],[Issue]]+Table_ExternalData_1[[#This Row],[Sale]])</f>
        <v>96</v>
      </c>
    </row>
    <row r="43" spans="1:8" hidden="1">
      <c r="A43" s="1" t="s">
        <v>111</v>
      </c>
      <c r="B43" s="1" t="s">
        <v>112</v>
      </c>
      <c r="C43" s="1" t="s">
        <v>113</v>
      </c>
      <c r="D43" s="2">
        <f>SUMIFS(SPDQList,SPDIList,Table_ExternalData_1[[#This Row],[Item Key]],SPSDocList,"OB")</f>
        <v>15</v>
      </c>
      <c r="E43" s="2">
        <f>SUMIFS(SPDQList,SPDIList,Table_ExternalData_1[[#This Row],[Item Key]],SPSDocList,"GRN")</f>
        <v>0</v>
      </c>
      <c r="F43" s="2">
        <f>SUMIFS(SPDQList,SPDIList,Table_ExternalData_1[[#This Row],[Item Key]],SPSDocList,"ST")</f>
        <v>0</v>
      </c>
      <c r="G43" s="2">
        <f>SUMIFS(SPDQList,SPDIList,Table_ExternalData_1[[#This Row],[Item Key]],SPSDocList,"SI")</f>
        <v>0</v>
      </c>
      <c r="H43" s="2">
        <f>(Table_ExternalData_1[[#This Row],[Opening]]+Table_ExternalData_1[[#This Row],[Receipt]])-(Table_ExternalData_1[[#This Row],[Issue]]+Table_ExternalData_1[[#This Row],[Sale]])</f>
        <v>15</v>
      </c>
    </row>
    <row r="44" spans="1:8" hidden="1">
      <c r="A44" s="1" t="s">
        <v>114</v>
      </c>
      <c r="B44" s="1" t="s">
        <v>115</v>
      </c>
      <c r="C44" s="1" t="s">
        <v>116</v>
      </c>
      <c r="D44" s="2">
        <f>SUMIFS(SPDQList,SPDIList,Table_ExternalData_1[[#This Row],[Item Key]],SPSDocList,"OB")</f>
        <v>0</v>
      </c>
      <c r="E44" s="2">
        <f>SUMIFS(SPDQList,SPDIList,Table_ExternalData_1[[#This Row],[Item Key]],SPSDocList,"GRN")</f>
        <v>0</v>
      </c>
      <c r="F44" s="2">
        <f>SUMIFS(SPDQList,SPDIList,Table_ExternalData_1[[#This Row],[Item Key]],SPSDocList,"ST")</f>
        <v>0</v>
      </c>
      <c r="G44" s="2">
        <f>SUMIFS(SPDQList,SPDIList,Table_ExternalData_1[[#This Row],[Item Key]],SPSDocList,"SI")</f>
        <v>0</v>
      </c>
      <c r="H44" s="2">
        <f>(Table_ExternalData_1[[#This Row],[Opening]]+Table_ExternalData_1[[#This Row],[Receipt]])-(Table_ExternalData_1[[#This Row],[Issue]]+Table_ExternalData_1[[#This Row],[Sale]])</f>
        <v>0</v>
      </c>
    </row>
    <row r="45" spans="1:8" hidden="1">
      <c r="A45" s="1" t="s">
        <v>117</v>
      </c>
      <c r="B45" s="1" t="s">
        <v>118</v>
      </c>
      <c r="C45" s="1" t="s">
        <v>119</v>
      </c>
      <c r="D45" s="2">
        <f>SUMIFS(SPDQList,SPDIList,Table_ExternalData_1[[#This Row],[Item Key]],SPSDocList,"OB")</f>
        <v>7</v>
      </c>
      <c r="E45" s="2">
        <f>SUMIFS(SPDQList,SPDIList,Table_ExternalData_1[[#This Row],[Item Key]],SPSDocList,"GRN")</f>
        <v>0</v>
      </c>
      <c r="F45" s="2">
        <f>SUMIFS(SPDQList,SPDIList,Table_ExternalData_1[[#This Row],[Item Key]],SPSDocList,"ST")</f>
        <v>0</v>
      </c>
      <c r="G45" s="2">
        <f>SUMIFS(SPDQList,SPDIList,Table_ExternalData_1[[#This Row],[Item Key]],SPSDocList,"SI")</f>
        <v>0</v>
      </c>
      <c r="H45" s="2">
        <f>(Table_ExternalData_1[[#This Row],[Opening]]+Table_ExternalData_1[[#This Row],[Receipt]])-(Table_ExternalData_1[[#This Row],[Issue]]+Table_ExternalData_1[[#This Row],[Sale]])</f>
        <v>7</v>
      </c>
    </row>
    <row r="46" spans="1:8" hidden="1">
      <c r="A46" s="1" t="s">
        <v>120</v>
      </c>
      <c r="B46" s="1" t="s">
        <v>121</v>
      </c>
      <c r="C46" s="1" t="s">
        <v>122</v>
      </c>
      <c r="D46" s="2">
        <f>SUMIFS(SPDQList,SPDIList,Table_ExternalData_1[[#This Row],[Item Key]],SPSDocList,"OB")</f>
        <v>0</v>
      </c>
      <c r="E46" s="2">
        <f>SUMIFS(SPDQList,SPDIList,Table_ExternalData_1[[#This Row],[Item Key]],SPSDocList,"GRN")</f>
        <v>0</v>
      </c>
      <c r="F46" s="2">
        <f>SUMIFS(SPDQList,SPDIList,Table_ExternalData_1[[#This Row],[Item Key]],SPSDocList,"ST")</f>
        <v>0</v>
      </c>
      <c r="G46" s="2">
        <f>SUMIFS(SPDQList,SPDIList,Table_ExternalData_1[[#This Row],[Item Key]],SPSDocList,"SI")</f>
        <v>0</v>
      </c>
      <c r="H46" s="2">
        <f>(Table_ExternalData_1[[#This Row],[Opening]]+Table_ExternalData_1[[#This Row],[Receipt]])-(Table_ExternalData_1[[#This Row],[Issue]]+Table_ExternalData_1[[#This Row],[Sale]])</f>
        <v>0</v>
      </c>
    </row>
    <row r="47" spans="1:8" hidden="1">
      <c r="A47" s="1" t="s">
        <v>123</v>
      </c>
      <c r="B47" s="1" t="s">
        <v>124</v>
      </c>
      <c r="C47" s="1" t="s">
        <v>125</v>
      </c>
      <c r="D47" s="2">
        <f>SUMIFS(SPDQList,SPDIList,Table_ExternalData_1[[#This Row],[Item Key]],SPSDocList,"OB")</f>
        <v>0</v>
      </c>
      <c r="E47" s="2">
        <f>SUMIFS(SPDQList,SPDIList,Table_ExternalData_1[[#This Row],[Item Key]],SPSDocList,"GRN")</f>
        <v>0</v>
      </c>
      <c r="F47" s="2">
        <f>SUMIFS(SPDQList,SPDIList,Table_ExternalData_1[[#This Row],[Item Key]],SPSDocList,"ST")</f>
        <v>0</v>
      </c>
      <c r="G47" s="2">
        <f>SUMIFS(SPDQList,SPDIList,Table_ExternalData_1[[#This Row],[Item Key]],SPSDocList,"SI")</f>
        <v>0</v>
      </c>
      <c r="H47" s="2">
        <f>(Table_ExternalData_1[[#This Row],[Opening]]+Table_ExternalData_1[[#This Row],[Receipt]])-(Table_ExternalData_1[[#This Row],[Issue]]+Table_ExternalData_1[[#This Row],[Sale]])</f>
        <v>0</v>
      </c>
    </row>
    <row r="48" spans="1:8" hidden="1">
      <c r="A48" s="1" t="s">
        <v>126</v>
      </c>
      <c r="B48" s="1" t="s">
        <v>127</v>
      </c>
      <c r="C48" s="1" t="s">
        <v>128</v>
      </c>
      <c r="D48" s="2">
        <f>SUMIFS(SPDQList,SPDIList,Table_ExternalData_1[[#This Row],[Item Key]],SPSDocList,"OB")</f>
        <v>0</v>
      </c>
      <c r="E48" s="2">
        <f>SUMIFS(SPDQList,SPDIList,Table_ExternalData_1[[#This Row],[Item Key]],SPSDocList,"GRN")</f>
        <v>0</v>
      </c>
      <c r="F48" s="2">
        <f>SUMIFS(SPDQList,SPDIList,Table_ExternalData_1[[#This Row],[Item Key]],SPSDocList,"ST")</f>
        <v>0</v>
      </c>
      <c r="G48" s="2">
        <f>SUMIFS(SPDQList,SPDIList,Table_ExternalData_1[[#This Row],[Item Key]],SPSDocList,"SI")</f>
        <v>0</v>
      </c>
      <c r="H48" s="2">
        <f>(Table_ExternalData_1[[#This Row],[Opening]]+Table_ExternalData_1[[#This Row],[Receipt]])-(Table_ExternalData_1[[#This Row],[Issue]]+Table_ExternalData_1[[#This Row],[Sale]])</f>
        <v>0</v>
      </c>
    </row>
    <row r="49" spans="1:8" hidden="1">
      <c r="A49" s="1" t="s">
        <v>129</v>
      </c>
      <c r="B49" s="1" t="s">
        <v>130</v>
      </c>
      <c r="C49" s="1" t="s">
        <v>131</v>
      </c>
      <c r="D49" s="2">
        <f>SUMIFS(SPDQList,SPDIList,Table_ExternalData_1[[#This Row],[Item Key]],SPSDocList,"OB")</f>
        <v>116</v>
      </c>
      <c r="E49" s="2">
        <f>SUMIFS(SPDQList,SPDIList,Table_ExternalData_1[[#This Row],[Item Key]],SPSDocList,"GRN")</f>
        <v>0</v>
      </c>
      <c r="F49" s="2">
        <f>SUMIFS(SPDQList,SPDIList,Table_ExternalData_1[[#This Row],[Item Key]],SPSDocList,"ST")</f>
        <v>0</v>
      </c>
      <c r="G49" s="2">
        <f>SUMIFS(SPDQList,SPDIList,Table_ExternalData_1[[#This Row],[Item Key]],SPSDocList,"SI")</f>
        <v>0</v>
      </c>
      <c r="H49" s="2">
        <f>(Table_ExternalData_1[[#This Row],[Opening]]+Table_ExternalData_1[[#This Row],[Receipt]])-(Table_ExternalData_1[[#This Row],[Issue]]+Table_ExternalData_1[[#This Row],[Sale]])</f>
        <v>116</v>
      </c>
    </row>
    <row r="50" spans="1:8" hidden="1">
      <c r="A50" s="1" t="s">
        <v>132</v>
      </c>
      <c r="B50" s="1" t="s">
        <v>133</v>
      </c>
      <c r="C50" s="1" t="s">
        <v>134</v>
      </c>
      <c r="D50" s="2">
        <f>SUMIFS(SPDQList,SPDIList,Table_ExternalData_1[[#This Row],[Item Key]],SPSDocList,"OB")</f>
        <v>812</v>
      </c>
      <c r="E50" s="2">
        <f>SUMIFS(SPDQList,SPDIList,Table_ExternalData_1[[#This Row],[Item Key]],SPSDocList,"GRN")</f>
        <v>0</v>
      </c>
      <c r="F50" s="2">
        <f>SUMIFS(SPDQList,SPDIList,Table_ExternalData_1[[#This Row],[Item Key]],SPSDocList,"ST")</f>
        <v>0</v>
      </c>
      <c r="G50" s="2">
        <f>SUMIFS(SPDQList,SPDIList,Table_ExternalData_1[[#This Row],[Item Key]],SPSDocList,"SI")</f>
        <v>0</v>
      </c>
      <c r="H50" s="2">
        <f>(Table_ExternalData_1[[#This Row],[Opening]]+Table_ExternalData_1[[#This Row],[Receipt]])-(Table_ExternalData_1[[#This Row],[Issue]]+Table_ExternalData_1[[#This Row],[Sale]])</f>
        <v>812</v>
      </c>
    </row>
    <row r="51" spans="1:8">
      <c r="A51" s="1" t="s">
        <v>135</v>
      </c>
      <c r="B51" s="1" t="s">
        <v>136</v>
      </c>
      <c r="C51" s="1" t="s">
        <v>137</v>
      </c>
      <c r="D51" s="2">
        <f>SUMIFS(SPDQList,SPDIList,Table_ExternalData_1[[#This Row],[Item Key]],SPSDocList,"OB")</f>
        <v>486</v>
      </c>
      <c r="E51" s="2">
        <f>SUMIFS(SPDQList,SPDIList,Table_ExternalData_1[[#This Row],[Item Key]],SPSDocList,"GRN")</f>
        <v>200</v>
      </c>
      <c r="F51" s="2">
        <f>SUMIFS(SPDQList,SPDIList,Table_ExternalData_1[[#This Row],[Item Key]],SPSDocList,"ST")</f>
        <v>0</v>
      </c>
      <c r="G51" s="2">
        <f>SUMIFS(SPDQList,SPDIList,Table_ExternalData_1[[#This Row],[Item Key]],SPSDocList,"SI")</f>
        <v>686</v>
      </c>
      <c r="H51" s="2">
        <f>(Table_ExternalData_1[[#This Row],[Opening]]+Table_ExternalData_1[[#This Row],[Receipt]])-(Table_ExternalData_1[[#This Row],[Issue]]+Table_ExternalData_1[[#This Row],[Sale]])</f>
        <v>0</v>
      </c>
    </row>
    <row r="52" spans="1:8" hidden="1">
      <c r="A52" s="1" t="s">
        <v>138</v>
      </c>
      <c r="B52" s="1" t="s">
        <v>139</v>
      </c>
      <c r="C52" s="1" t="s">
        <v>140</v>
      </c>
      <c r="D52" s="2">
        <f>SUMIFS(SPDQList,SPDIList,Table_ExternalData_1[[#This Row],[Item Key]],SPSDocList,"OB")</f>
        <v>1271</v>
      </c>
      <c r="E52" s="2">
        <f>SUMIFS(SPDQList,SPDIList,Table_ExternalData_1[[#This Row],[Item Key]],SPSDocList,"GRN")</f>
        <v>0</v>
      </c>
      <c r="F52" s="2">
        <f>SUMIFS(SPDQList,SPDIList,Table_ExternalData_1[[#This Row],[Item Key]],SPSDocList,"ST")</f>
        <v>0</v>
      </c>
      <c r="G52" s="2">
        <f>SUMIFS(SPDQList,SPDIList,Table_ExternalData_1[[#This Row],[Item Key]],SPSDocList,"SI")</f>
        <v>0</v>
      </c>
      <c r="H52" s="2">
        <f>(Table_ExternalData_1[[#This Row],[Opening]]+Table_ExternalData_1[[#This Row],[Receipt]])-(Table_ExternalData_1[[#This Row],[Issue]]+Table_ExternalData_1[[#This Row],[Sale]])</f>
        <v>1271</v>
      </c>
    </row>
    <row r="53" spans="1:8" hidden="1">
      <c r="A53" s="1" t="s">
        <v>141</v>
      </c>
      <c r="B53" s="1" t="s">
        <v>142</v>
      </c>
      <c r="C53" s="1" t="s">
        <v>143</v>
      </c>
      <c r="D53" s="2">
        <f>SUMIFS(SPDQList,SPDIList,Table_ExternalData_1[[#This Row],[Item Key]],SPSDocList,"OB")</f>
        <v>1086</v>
      </c>
      <c r="E53" s="2">
        <f>SUMIFS(SPDQList,SPDIList,Table_ExternalData_1[[#This Row],[Item Key]],SPSDocList,"GRN")</f>
        <v>0</v>
      </c>
      <c r="F53" s="2">
        <f>SUMIFS(SPDQList,SPDIList,Table_ExternalData_1[[#This Row],[Item Key]],SPSDocList,"ST")</f>
        <v>0</v>
      </c>
      <c r="G53" s="2">
        <f>SUMIFS(SPDQList,SPDIList,Table_ExternalData_1[[#This Row],[Item Key]],SPSDocList,"SI")</f>
        <v>50</v>
      </c>
      <c r="H53" s="2">
        <f>(Table_ExternalData_1[[#This Row],[Opening]]+Table_ExternalData_1[[#This Row],[Receipt]])-(Table_ExternalData_1[[#This Row],[Issue]]+Table_ExternalData_1[[#This Row],[Sale]])</f>
        <v>1036</v>
      </c>
    </row>
    <row r="54" spans="1:8" hidden="1">
      <c r="A54" s="1" t="s">
        <v>144</v>
      </c>
      <c r="B54" s="1" t="s">
        <v>145</v>
      </c>
      <c r="C54" s="1" t="s">
        <v>146</v>
      </c>
      <c r="D54" s="2">
        <f>SUMIFS(SPDQList,SPDIList,Table_ExternalData_1[[#This Row],[Item Key]],SPSDocList,"OB")</f>
        <v>34</v>
      </c>
      <c r="E54" s="2">
        <f>SUMIFS(SPDQList,SPDIList,Table_ExternalData_1[[#This Row],[Item Key]],SPSDocList,"GRN")</f>
        <v>0</v>
      </c>
      <c r="F54" s="2">
        <f>SUMIFS(SPDQList,SPDIList,Table_ExternalData_1[[#This Row],[Item Key]],SPSDocList,"ST")</f>
        <v>0</v>
      </c>
      <c r="G54" s="2">
        <f>SUMIFS(SPDQList,SPDIList,Table_ExternalData_1[[#This Row],[Item Key]],SPSDocList,"SI")</f>
        <v>0</v>
      </c>
      <c r="H54" s="2">
        <f>(Table_ExternalData_1[[#This Row],[Opening]]+Table_ExternalData_1[[#This Row],[Receipt]])-(Table_ExternalData_1[[#This Row],[Issue]]+Table_ExternalData_1[[#This Row],[Sale]])</f>
        <v>34</v>
      </c>
    </row>
    <row r="55" spans="1:8" hidden="1">
      <c r="A55" s="1" t="s">
        <v>147</v>
      </c>
      <c r="B55" s="1" t="s">
        <v>148</v>
      </c>
      <c r="C55" s="1" t="s">
        <v>149</v>
      </c>
      <c r="D55" s="2">
        <f>SUMIFS(SPDQList,SPDIList,Table_ExternalData_1[[#This Row],[Item Key]],SPSDocList,"OB")</f>
        <v>45</v>
      </c>
      <c r="E55" s="2">
        <f>SUMIFS(SPDQList,SPDIList,Table_ExternalData_1[[#This Row],[Item Key]],SPSDocList,"GRN")</f>
        <v>0</v>
      </c>
      <c r="F55" s="2">
        <f>SUMIFS(SPDQList,SPDIList,Table_ExternalData_1[[#This Row],[Item Key]],SPSDocList,"ST")</f>
        <v>0</v>
      </c>
      <c r="G55" s="2">
        <f>SUMIFS(SPDQList,SPDIList,Table_ExternalData_1[[#This Row],[Item Key]],SPSDocList,"SI")</f>
        <v>45</v>
      </c>
      <c r="H55" s="2">
        <f>(Table_ExternalData_1[[#This Row],[Opening]]+Table_ExternalData_1[[#This Row],[Receipt]])-(Table_ExternalData_1[[#This Row],[Issue]]+Table_ExternalData_1[[#This Row],[Sale]])</f>
        <v>0</v>
      </c>
    </row>
    <row r="56" spans="1:8" hidden="1">
      <c r="A56" s="1" t="s">
        <v>150</v>
      </c>
      <c r="B56" s="1" t="s">
        <v>151</v>
      </c>
      <c r="C56" s="1" t="s">
        <v>152</v>
      </c>
      <c r="D56" s="2">
        <f>SUMIFS(SPDQList,SPDIList,Table_ExternalData_1[[#This Row],[Item Key]],SPSDocList,"OB")</f>
        <v>61</v>
      </c>
      <c r="E56" s="2">
        <f>SUMIFS(SPDQList,SPDIList,Table_ExternalData_1[[#This Row],[Item Key]],SPSDocList,"GRN")</f>
        <v>0</v>
      </c>
      <c r="F56" s="2">
        <f>SUMIFS(SPDQList,SPDIList,Table_ExternalData_1[[#This Row],[Item Key]],SPSDocList,"ST")</f>
        <v>0</v>
      </c>
      <c r="G56" s="2">
        <f>SUMIFS(SPDQList,SPDIList,Table_ExternalData_1[[#This Row],[Item Key]],SPSDocList,"SI")</f>
        <v>0</v>
      </c>
      <c r="H56" s="2">
        <f>(Table_ExternalData_1[[#This Row],[Opening]]+Table_ExternalData_1[[#This Row],[Receipt]])-(Table_ExternalData_1[[#This Row],[Issue]]+Table_ExternalData_1[[#This Row],[Sale]])</f>
        <v>61</v>
      </c>
    </row>
    <row r="57" spans="1:8" hidden="1">
      <c r="A57" s="1" t="s">
        <v>153</v>
      </c>
      <c r="B57" s="1" t="s">
        <v>154</v>
      </c>
      <c r="C57" s="1" t="s">
        <v>152</v>
      </c>
      <c r="D57" s="2">
        <f>SUMIFS(SPDQList,SPDIList,Table_ExternalData_1[[#This Row],[Item Key]],SPSDocList,"OB")</f>
        <v>15</v>
      </c>
      <c r="E57" s="2">
        <f>SUMIFS(SPDQList,SPDIList,Table_ExternalData_1[[#This Row],[Item Key]],SPSDocList,"GRN")</f>
        <v>0</v>
      </c>
      <c r="F57" s="2">
        <f>SUMIFS(SPDQList,SPDIList,Table_ExternalData_1[[#This Row],[Item Key]],SPSDocList,"ST")</f>
        <v>0</v>
      </c>
      <c r="G57" s="2">
        <f>SUMIFS(SPDQList,SPDIList,Table_ExternalData_1[[#This Row],[Item Key]],SPSDocList,"SI")</f>
        <v>0</v>
      </c>
      <c r="H57" s="2">
        <f>(Table_ExternalData_1[[#This Row],[Opening]]+Table_ExternalData_1[[#This Row],[Receipt]])-(Table_ExternalData_1[[#This Row],[Issue]]+Table_ExternalData_1[[#This Row],[Sale]])</f>
        <v>15</v>
      </c>
    </row>
    <row r="58" spans="1:8" hidden="1">
      <c r="A58" s="1" t="s">
        <v>155</v>
      </c>
      <c r="B58" s="1" t="s">
        <v>156</v>
      </c>
      <c r="C58" s="1" t="s">
        <v>157</v>
      </c>
      <c r="D58" s="2">
        <f>SUMIFS(SPDQList,SPDIList,Table_ExternalData_1[[#This Row],[Item Key]],SPSDocList,"OB")</f>
        <v>0</v>
      </c>
      <c r="E58" s="2">
        <f>SUMIFS(SPDQList,SPDIList,Table_ExternalData_1[[#This Row],[Item Key]],SPSDocList,"GRN")</f>
        <v>0</v>
      </c>
      <c r="F58" s="2">
        <f>SUMIFS(SPDQList,SPDIList,Table_ExternalData_1[[#This Row],[Item Key]],SPSDocList,"ST")</f>
        <v>0</v>
      </c>
      <c r="G58" s="2">
        <f>SUMIFS(SPDQList,SPDIList,Table_ExternalData_1[[#This Row],[Item Key]],SPSDocList,"SI")</f>
        <v>0</v>
      </c>
      <c r="H58" s="2">
        <f>(Table_ExternalData_1[[#This Row],[Opening]]+Table_ExternalData_1[[#This Row],[Receipt]])-(Table_ExternalData_1[[#This Row],[Issue]]+Table_ExternalData_1[[#This Row],[Sale]])</f>
        <v>0</v>
      </c>
    </row>
    <row r="59" spans="1:8" hidden="1">
      <c r="A59" s="1" t="s">
        <v>158</v>
      </c>
      <c r="B59" s="1" t="s">
        <v>159</v>
      </c>
      <c r="C59" s="1" t="s">
        <v>160</v>
      </c>
      <c r="D59" s="2">
        <f>SUMIFS(SPDQList,SPDIList,Table_ExternalData_1[[#This Row],[Item Key]],SPSDocList,"OB")</f>
        <v>2946</v>
      </c>
      <c r="E59" s="2">
        <f>SUMIFS(SPDQList,SPDIList,Table_ExternalData_1[[#This Row],[Item Key]],SPSDocList,"GRN")</f>
        <v>1980</v>
      </c>
      <c r="F59" s="2">
        <f>SUMIFS(SPDQList,SPDIList,Table_ExternalData_1[[#This Row],[Item Key]],SPSDocList,"ST")</f>
        <v>0</v>
      </c>
      <c r="G59" s="2">
        <f>SUMIFS(SPDQList,SPDIList,Table_ExternalData_1[[#This Row],[Item Key]],SPSDocList,"SI")</f>
        <v>3206</v>
      </c>
      <c r="H59" s="2">
        <f>(Table_ExternalData_1[[#This Row],[Opening]]+Table_ExternalData_1[[#This Row],[Receipt]])-(Table_ExternalData_1[[#This Row],[Issue]]+Table_ExternalData_1[[#This Row],[Sale]])</f>
        <v>1720</v>
      </c>
    </row>
    <row r="60" spans="1:8" hidden="1">
      <c r="A60" s="1" t="s">
        <v>161</v>
      </c>
      <c r="B60" s="1" t="s">
        <v>162</v>
      </c>
      <c r="C60" s="1" t="s">
        <v>163</v>
      </c>
      <c r="D60" s="2">
        <f>SUMIFS(SPDQList,SPDIList,Table_ExternalData_1[[#This Row],[Item Key]],SPSDocList,"OB")</f>
        <v>0</v>
      </c>
      <c r="E60" s="2">
        <f>SUMIFS(SPDQList,SPDIList,Table_ExternalData_1[[#This Row],[Item Key]],SPSDocList,"GRN")</f>
        <v>0</v>
      </c>
      <c r="F60" s="2">
        <f>SUMIFS(SPDQList,SPDIList,Table_ExternalData_1[[#This Row],[Item Key]],SPSDocList,"ST")</f>
        <v>0</v>
      </c>
      <c r="G60" s="2">
        <f>SUMIFS(SPDQList,SPDIList,Table_ExternalData_1[[#This Row],[Item Key]],SPSDocList,"SI")</f>
        <v>0</v>
      </c>
      <c r="H60" s="2">
        <f>(Table_ExternalData_1[[#This Row],[Opening]]+Table_ExternalData_1[[#This Row],[Receipt]])-(Table_ExternalData_1[[#This Row],[Issue]]+Table_ExternalData_1[[#This Row],[Sale]])</f>
        <v>0</v>
      </c>
    </row>
    <row r="61" spans="1:8" hidden="1">
      <c r="A61" s="1" t="s">
        <v>164</v>
      </c>
      <c r="B61" s="1" t="s">
        <v>165</v>
      </c>
      <c r="C61" s="1" t="s">
        <v>166</v>
      </c>
      <c r="D61" s="2">
        <f>SUMIFS(SPDQList,SPDIList,Table_ExternalData_1[[#This Row],[Item Key]],SPSDocList,"OB")</f>
        <v>0</v>
      </c>
      <c r="E61" s="2">
        <f>SUMIFS(SPDQList,SPDIList,Table_ExternalData_1[[#This Row],[Item Key]],SPSDocList,"GRN")</f>
        <v>0</v>
      </c>
      <c r="F61" s="2">
        <f>SUMIFS(SPDQList,SPDIList,Table_ExternalData_1[[#This Row],[Item Key]],SPSDocList,"ST")</f>
        <v>0</v>
      </c>
      <c r="G61" s="2">
        <f>SUMIFS(SPDQList,SPDIList,Table_ExternalData_1[[#This Row],[Item Key]],SPSDocList,"SI")</f>
        <v>0</v>
      </c>
      <c r="H61" s="2">
        <f>(Table_ExternalData_1[[#This Row],[Opening]]+Table_ExternalData_1[[#This Row],[Receipt]])-(Table_ExternalData_1[[#This Row],[Issue]]+Table_ExternalData_1[[#This Row],[Sale]])</f>
        <v>0</v>
      </c>
    </row>
    <row r="62" spans="1:8" hidden="1">
      <c r="A62" s="1" t="s">
        <v>167</v>
      </c>
      <c r="B62" s="1" t="s">
        <v>168</v>
      </c>
      <c r="C62" s="1" t="s">
        <v>169</v>
      </c>
      <c r="D62" s="2">
        <f>SUMIFS(SPDQList,SPDIList,Table_ExternalData_1[[#This Row],[Item Key]],SPSDocList,"OB")</f>
        <v>0</v>
      </c>
      <c r="E62" s="2">
        <f>SUMIFS(SPDQList,SPDIList,Table_ExternalData_1[[#This Row],[Item Key]],SPSDocList,"GRN")</f>
        <v>0</v>
      </c>
      <c r="F62" s="2">
        <f>SUMIFS(SPDQList,SPDIList,Table_ExternalData_1[[#This Row],[Item Key]],SPSDocList,"ST")</f>
        <v>0</v>
      </c>
      <c r="G62" s="2">
        <f>SUMIFS(SPDQList,SPDIList,Table_ExternalData_1[[#This Row],[Item Key]],SPSDocList,"SI")</f>
        <v>0</v>
      </c>
      <c r="H62" s="2">
        <f>(Table_ExternalData_1[[#This Row],[Opening]]+Table_ExternalData_1[[#This Row],[Receipt]])-(Table_ExternalData_1[[#This Row],[Issue]]+Table_ExternalData_1[[#This Row],[Sale]])</f>
        <v>0</v>
      </c>
    </row>
    <row r="63" spans="1:8" hidden="1">
      <c r="A63" s="1" t="s">
        <v>170</v>
      </c>
      <c r="B63" s="1" t="s">
        <v>171</v>
      </c>
      <c r="C63" s="1" t="s">
        <v>172</v>
      </c>
      <c r="D63" s="2">
        <f>SUMIFS(SPDQList,SPDIList,Table_ExternalData_1[[#This Row],[Item Key]],SPSDocList,"OB")</f>
        <v>202</v>
      </c>
      <c r="E63" s="2">
        <f>SUMIFS(SPDQList,SPDIList,Table_ExternalData_1[[#This Row],[Item Key]],SPSDocList,"GRN")</f>
        <v>0</v>
      </c>
      <c r="F63" s="2">
        <f>SUMIFS(SPDQList,SPDIList,Table_ExternalData_1[[#This Row],[Item Key]],SPSDocList,"ST")</f>
        <v>0</v>
      </c>
      <c r="G63" s="2">
        <f>SUMIFS(SPDQList,SPDIList,Table_ExternalData_1[[#This Row],[Item Key]],SPSDocList,"SI")</f>
        <v>0</v>
      </c>
      <c r="H63" s="2">
        <f>(Table_ExternalData_1[[#This Row],[Opening]]+Table_ExternalData_1[[#This Row],[Receipt]])-(Table_ExternalData_1[[#This Row],[Issue]]+Table_ExternalData_1[[#This Row],[Sale]])</f>
        <v>202</v>
      </c>
    </row>
    <row r="64" spans="1:8" hidden="1">
      <c r="A64" s="1" t="s">
        <v>173</v>
      </c>
      <c r="B64" s="1" t="s">
        <v>174</v>
      </c>
      <c r="C64" s="1" t="s">
        <v>175</v>
      </c>
      <c r="D64" s="2">
        <f>SUMIFS(SPDQList,SPDIList,Table_ExternalData_1[[#This Row],[Item Key]],SPSDocList,"OB")</f>
        <v>0</v>
      </c>
      <c r="E64" s="2">
        <f>SUMIFS(SPDQList,SPDIList,Table_ExternalData_1[[#This Row],[Item Key]],SPSDocList,"GRN")</f>
        <v>0</v>
      </c>
      <c r="F64" s="2">
        <f>SUMIFS(SPDQList,SPDIList,Table_ExternalData_1[[#This Row],[Item Key]],SPSDocList,"ST")</f>
        <v>0</v>
      </c>
      <c r="G64" s="2">
        <f>SUMIFS(SPDQList,SPDIList,Table_ExternalData_1[[#This Row],[Item Key]],SPSDocList,"SI")</f>
        <v>0</v>
      </c>
      <c r="H64" s="2">
        <f>(Table_ExternalData_1[[#This Row],[Opening]]+Table_ExternalData_1[[#This Row],[Receipt]])-(Table_ExternalData_1[[#This Row],[Issue]]+Table_ExternalData_1[[#This Row],[Sale]])</f>
        <v>0</v>
      </c>
    </row>
    <row r="65" spans="1:8" hidden="1">
      <c r="A65" s="1" t="s">
        <v>176</v>
      </c>
      <c r="B65" s="1" t="s">
        <v>177</v>
      </c>
      <c r="C65" s="1" t="s">
        <v>178</v>
      </c>
      <c r="D65" s="2">
        <f>SUMIFS(SPDQList,SPDIList,Table_ExternalData_1[[#This Row],[Item Key]],SPSDocList,"OB")</f>
        <v>4</v>
      </c>
      <c r="E65" s="2">
        <f>SUMIFS(SPDQList,SPDIList,Table_ExternalData_1[[#This Row],[Item Key]],SPSDocList,"GRN")</f>
        <v>0</v>
      </c>
      <c r="F65" s="2">
        <f>SUMIFS(SPDQList,SPDIList,Table_ExternalData_1[[#This Row],[Item Key]],SPSDocList,"ST")</f>
        <v>0</v>
      </c>
      <c r="G65" s="2">
        <f>SUMIFS(SPDQList,SPDIList,Table_ExternalData_1[[#This Row],[Item Key]],SPSDocList,"SI")</f>
        <v>0</v>
      </c>
      <c r="H65" s="2">
        <f>(Table_ExternalData_1[[#This Row],[Opening]]+Table_ExternalData_1[[#This Row],[Receipt]])-(Table_ExternalData_1[[#This Row],[Issue]]+Table_ExternalData_1[[#This Row],[Sale]])</f>
        <v>4</v>
      </c>
    </row>
    <row r="66" spans="1:8" hidden="1">
      <c r="A66" s="1" t="s">
        <v>179</v>
      </c>
      <c r="B66" s="1" t="s">
        <v>180</v>
      </c>
      <c r="C66" s="1" t="s">
        <v>181</v>
      </c>
      <c r="D66" s="2">
        <f>SUMIFS(SPDQList,SPDIList,Table_ExternalData_1[[#This Row],[Item Key]],SPSDocList,"OB")</f>
        <v>62</v>
      </c>
      <c r="E66" s="2">
        <f>SUMIFS(SPDQList,SPDIList,Table_ExternalData_1[[#This Row],[Item Key]],SPSDocList,"GRN")</f>
        <v>0</v>
      </c>
      <c r="F66" s="2">
        <f>SUMIFS(SPDQList,SPDIList,Table_ExternalData_1[[#This Row],[Item Key]],SPSDocList,"ST")</f>
        <v>0</v>
      </c>
      <c r="G66" s="2">
        <f>SUMIFS(SPDQList,SPDIList,Table_ExternalData_1[[#This Row],[Item Key]],SPSDocList,"SI")</f>
        <v>0</v>
      </c>
      <c r="H66" s="2">
        <f>(Table_ExternalData_1[[#This Row],[Opening]]+Table_ExternalData_1[[#This Row],[Receipt]])-(Table_ExternalData_1[[#This Row],[Issue]]+Table_ExternalData_1[[#This Row],[Sale]])</f>
        <v>62</v>
      </c>
    </row>
    <row r="67" spans="1:8" hidden="1">
      <c r="A67" s="1" t="s">
        <v>182</v>
      </c>
      <c r="B67" s="1" t="s">
        <v>183</v>
      </c>
      <c r="C67" s="1" t="s">
        <v>181</v>
      </c>
      <c r="D67" s="2">
        <f>SUMIFS(SPDQList,SPDIList,Table_ExternalData_1[[#This Row],[Item Key]],SPSDocList,"OB")</f>
        <v>249</v>
      </c>
      <c r="E67" s="2">
        <f>SUMIFS(SPDQList,SPDIList,Table_ExternalData_1[[#This Row],[Item Key]],SPSDocList,"GRN")</f>
        <v>0</v>
      </c>
      <c r="F67" s="2">
        <f>SUMIFS(SPDQList,SPDIList,Table_ExternalData_1[[#This Row],[Item Key]],SPSDocList,"ST")</f>
        <v>0</v>
      </c>
      <c r="G67" s="2">
        <f>SUMIFS(SPDQList,SPDIList,Table_ExternalData_1[[#This Row],[Item Key]],SPSDocList,"SI")</f>
        <v>0</v>
      </c>
      <c r="H67" s="2">
        <f>(Table_ExternalData_1[[#This Row],[Opening]]+Table_ExternalData_1[[#This Row],[Receipt]])-(Table_ExternalData_1[[#This Row],[Issue]]+Table_ExternalData_1[[#This Row],[Sale]])</f>
        <v>249</v>
      </c>
    </row>
    <row r="68" spans="1:8" hidden="1">
      <c r="A68" s="1" t="s">
        <v>184</v>
      </c>
      <c r="B68" s="1" t="s">
        <v>185</v>
      </c>
      <c r="C68" s="1" t="s">
        <v>186</v>
      </c>
      <c r="D68" s="2">
        <f>SUMIFS(SPDQList,SPDIList,Table_ExternalData_1[[#This Row],[Item Key]],SPSDocList,"OB")</f>
        <v>36</v>
      </c>
      <c r="E68" s="2">
        <f>SUMIFS(SPDQList,SPDIList,Table_ExternalData_1[[#This Row],[Item Key]],SPSDocList,"GRN")</f>
        <v>0</v>
      </c>
      <c r="F68" s="2">
        <f>SUMIFS(SPDQList,SPDIList,Table_ExternalData_1[[#This Row],[Item Key]],SPSDocList,"ST")</f>
        <v>0</v>
      </c>
      <c r="G68" s="2">
        <f>SUMIFS(SPDQList,SPDIList,Table_ExternalData_1[[#This Row],[Item Key]],SPSDocList,"SI")</f>
        <v>0</v>
      </c>
      <c r="H68" s="2">
        <f>(Table_ExternalData_1[[#This Row],[Opening]]+Table_ExternalData_1[[#This Row],[Receipt]])-(Table_ExternalData_1[[#This Row],[Issue]]+Table_ExternalData_1[[#This Row],[Sale]])</f>
        <v>36</v>
      </c>
    </row>
    <row r="69" spans="1:8" hidden="1">
      <c r="A69" s="1" t="s">
        <v>187</v>
      </c>
      <c r="B69" s="1" t="s">
        <v>188</v>
      </c>
      <c r="C69" s="1" t="s">
        <v>189</v>
      </c>
      <c r="D69" s="2">
        <f>SUMIFS(SPDQList,SPDIList,Table_ExternalData_1[[#This Row],[Item Key]],SPSDocList,"OB")</f>
        <v>0</v>
      </c>
      <c r="E69" s="2">
        <f>SUMIFS(SPDQList,SPDIList,Table_ExternalData_1[[#This Row],[Item Key]],SPSDocList,"GRN")</f>
        <v>0</v>
      </c>
      <c r="F69" s="2">
        <f>SUMIFS(SPDQList,SPDIList,Table_ExternalData_1[[#This Row],[Item Key]],SPSDocList,"ST")</f>
        <v>0</v>
      </c>
      <c r="G69" s="2">
        <f>SUMIFS(SPDQList,SPDIList,Table_ExternalData_1[[#This Row],[Item Key]],SPSDocList,"SI")</f>
        <v>0</v>
      </c>
      <c r="H69" s="2">
        <f>(Table_ExternalData_1[[#This Row],[Opening]]+Table_ExternalData_1[[#This Row],[Receipt]])-(Table_ExternalData_1[[#This Row],[Issue]]+Table_ExternalData_1[[#This Row],[Sale]])</f>
        <v>0</v>
      </c>
    </row>
    <row r="70" spans="1:8" hidden="1">
      <c r="A70" s="1" t="s">
        <v>190</v>
      </c>
      <c r="B70" s="1" t="s">
        <v>191</v>
      </c>
      <c r="C70" s="1" t="s">
        <v>192</v>
      </c>
      <c r="D70" s="2">
        <f>SUMIFS(SPDQList,SPDIList,Table_ExternalData_1[[#This Row],[Item Key]],SPSDocList,"OB")</f>
        <v>6</v>
      </c>
      <c r="E70" s="2">
        <f>SUMIFS(SPDQList,SPDIList,Table_ExternalData_1[[#This Row],[Item Key]],SPSDocList,"GRN")</f>
        <v>0</v>
      </c>
      <c r="F70" s="2">
        <f>SUMIFS(SPDQList,SPDIList,Table_ExternalData_1[[#This Row],[Item Key]],SPSDocList,"ST")</f>
        <v>0</v>
      </c>
      <c r="G70" s="2">
        <f>SUMIFS(SPDQList,SPDIList,Table_ExternalData_1[[#This Row],[Item Key]],SPSDocList,"SI")</f>
        <v>0</v>
      </c>
      <c r="H70" s="2">
        <f>(Table_ExternalData_1[[#This Row],[Opening]]+Table_ExternalData_1[[#This Row],[Receipt]])-(Table_ExternalData_1[[#This Row],[Issue]]+Table_ExternalData_1[[#This Row],[Sale]])</f>
        <v>6</v>
      </c>
    </row>
    <row r="71" spans="1:8" hidden="1">
      <c r="A71" s="1" t="s">
        <v>193</v>
      </c>
      <c r="B71" s="1" t="s">
        <v>194</v>
      </c>
      <c r="C71" s="1" t="s">
        <v>195</v>
      </c>
      <c r="D71" s="2">
        <f>SUMIFS(SPDQList,SPDIList,Table_ExternalData_1[[#This Row],[Item Key]],SPSDocList,"OB")</f>
        <v>0</v>
      </c>
      <c r="E71" s="2">
        <f>SUMIFS(SPDQList,SPDIList,Table_ExternalData_1[[#This Row],[Item Key]],SPSDocList,"GRN")</f>
        <v>0</v>
      </c>
      <c r="F71" s="2">
        <f>SUMIFS(SPDQList,SPDIList,Table_ExternalData_1[[#This Row],[Item Key]],SPSDocList,"ST")</f>
        <v>0</v>
      </c>
      <c r="G71" s="2">
        <f>SUMIFS(SPDQList,SPDIList,Table_ExternalData_1[[#This Row],[Item Key]],SPSDocList,"SI")</f>
        <v>0</v>
      </c>
      <c r="H71" s="2">
        <f>(Table_ExternalData_1[[#This Row],[Opening]]+Table_ExternalData_1[[#This Row],[Receipt]])-(Table_ExternalData_1[[#This Row],[Issue]]+Table_ExternalData_1[[#This Row],[Sale]])</f>
        <v>0</v>
      </c>
    </row>
    <row r="72" spans="1:8" hidden="1">
      <c r="A72" s="1" t="s">
        <v>196</v>
      </c>
      <c r="B72" s="1" t="s">
        <v>197</v>
      </c>
      <c r="C72" s="1" t="s">
        <v>198</v>
      </c>
      <c r="D72" s="2">
        <f>SUMIFS(SPDQList,SPDIList,Table_ExternalData_1[[#This Row],[Item Key]],SPSDocList,"OB")</f>
        <v>150</v>
      </c>
      <c r="E72" s="2">
        <f>SUMIFS(SPDQList,SPDIList,Table_ExternalData_1[[#This Row],[Item Key]],SPSDocList,"GRN")</f>
        <v>3</v>
      </c>
      <c r="F72" s="2">
        <f>SUMIFS(SPDQList,SPDIList,Table_ExternalData_1[[#This Row],[Item Key]],SPSDocList,"ST")</f>
        <v>0</v>
      </c>
      <c r="G72" s="2">
        <f>SUMIFS(SPDQList,SPDIList,Table_ExternalData_1[[#This Row],[Item Key]],SPSDocList,"SI")</f>
        <v>34</v>
      </c>
      <c r="H72" s="2">
        <f>(Table_ExternalData_1[[#This Row],[Opening]]+Table_ExternalData_1[[#This Row],[Receipt]])-(Table_ExternalData_1[[#This Row],[Issue]]+Table_ExternalData_1[[#This Row],[Sale]])</f>
        <v>119</v>
      </c>
    </row>
    <row r="73" spans="1:8" hidden="1">
      <c r="A73" s="1" t="s">
        <v>199</v>
      </c>
      <c r="B73" s="1" t="s">
        <v>200</v>
      </c>
      <c r="C73" s="1" t="s">
        <v>201</v>
      </c>
      <c r="D73" s="2">
        <f>SUMIFS(SPDQList,SPDIList,Table_ExternalData_1[[#This Row],[Item Key]],SPSDocList,"OB")</f>
        <v>242</v>
      </c>
      <c r="E73" s="2">
        <f>SUMIFS(SPDQList,SPDIList,Table_ExternalData_1[[#This Row],[Item Key]],SPSDocList,"GRN")</f>
        <v>300</v>
      </c>
      <c r="F73" s="2">
        <f>SUMIFS(SPDQList,SPDIList,Table_ExternalData_1[[#This Row],[Item Key]],SPSDocList,"ST")</f>
        <v>0</v>
      </c>
      <c r="G73" s="2">
        <f>SUMIFS(SPDQList,SPDIList,Table_ExternalData_1[[#This Row],[Item Key]],SPSDocList,"SI")</f>
        <v>542</v>
      </c>
      <c r="H73" s="2">
        <f>(Table_ExternalData_1[[#This Row],[Opening]]+Table_ExternalData_1[[#This Row],[Receipt]])-(Table_ExternalData_1[[#This Row],[Issue]]+Table_ExternalData_1[[#This Row],[Sale]])</f>
        <v>0</v>
      </c>
    </row>
    <row r="74" spans="1:8" hidden="1">
      <c r="A74" s="1" t="s">
        <v>202</v>
      </c>
      <c r="B74" s="1" t="s">
        <v>203</v>
      </c>
      <c r="C74" s="1" t="s">
        <v>204</v>
      </c>
      <c r="D74" s="2">
        <f>SUMIFS(SPDQList,SPDIList,Table_ExternalData_1[[#This Row],[Item Key]],SPSDocList,"OB")</f>
        <v>25</v>
      </c>
      <c r="E74" s="2">
        <f>SUMIFS(SPDQList,SPDIList,Table_ExternalData_1[[#This Row],[Item Key]],SPSDocList,"GRN")</f>
        <v>0</v>
      </c>
      <c r="F74" s="2">
        <f>SUMIFS(SPDQList,SPDIList,Table_ExternalData_1[[#This Row],[Item Key]],SPSDocList,"ST")</f>
        <v>0</v>
      </c>
      <c r="G74" s="2">
        <f>SUMIFS(SPDQList,SPDIList,Table_ExternalData_1[[#This Row],[Item Key]],SPSDocList,"SI")</f>
        <v>0</v>
      </c>
      <c r="H74" s="2">
        <f>(Table_ExternalData_1[[#This Row],[Opening]]+Table_ExternalData_1[[#This Row],[Receipt]])-(Table_ExternalData_1[[#This Row],[Issue]]+Table_ExternalData_1[[#This Row],[Sale]])</f>
        <v>25</v>
      </c>
    </row>
    <row r="75" spans="1:8" hidden="1">
      <c r="A75" s="1" t="s">
        <v>205</v>
      </c>
      <c r="B75" s="1" t="s">
        <v>206</v>
      </c>
      <c r="C75" s="1" t="s">
        <v>204</v>
      </c>
      <c r="D75" s="2">
        <f>SUMIFS(SPDQList,SPDIList,Table_ExternalData_1[[#This Row],[Item Key]],SPSDocList,"OB")</f>
        <v>0</v>
      </c>
      <c r="E75" s="2">
        <f>SUMIFS(SPDQList,SPDIList,Table_ExternalData_1[[#This Row],[Item Key]],SPSDocList,"GRN")</f>
        <v>0</v>
      </c>
      <c r="F75" s="2">
        <f>SUMIFS(SPDQList,SPDIList,Table_ExternalData_1[[#This Row],[Item Key]],SPSDocList,"ST")</f>
        <v>0</v>
      </c>
      <c r="G75" s="2">
        <f>SUMIFS(SPDQList,SPDIList,Table_ExternalData_1[[#This Row],[Item Key]],SPSDocList,"SI")</f>
        <v>0</v>
      </c>
      <c r="H75" s="2">
        <f>(Table_ExternalData_1[[#This Row],[Opening]]+Table_ExternalData_1[[#This Row],[Receipt]])-(Table_ExternalData_1[[#This Row],[Issue]]+Table_ExternalData_1[[#This Row],[Sale]])</f>
        <v>0</v>
      </c>
    </row>
    <row r="76" spans="1:8" hidden="1">
      <c r="A76" s="1" t="s">
        <v>207</v>
      </c>
      <c r="B76" s="1" t="s">
        <v>208</v>
      </c>
      <c r="C76" s="1" t="s">
        <v>209</v>
      </c>
      <c r="D76" s="2">
        <f>SUMIFS(SPDQList,SPDIList,Table_ExternalData_1[[#This Row],[Item Key]],SPSDocList,"OB")</f>
        <v>0</v>
      </c>
      <c r="E76" s="2">
        <f>SUMIFS(SPDQList,SPDIList,Table_ExternalData_1[[#This Row],[Item Key]],SPSDocList,"GRN")</f>
        <v>0</v>
      </c>
      <c r="F76" s="2">
        <f>SUMIFS(SPDQList,SPDIList,Table_ExternalData_1[[#This Row],[Item Key]],SPSDocList,"ST")</f>
        <v>0</v>
      </c>
      <c r="G76" s="2">
        <f>SUMIFS(SPDQList,SPDIList,Table_ExternalData_1[[#This Row],[Item Key]],SPSDocList,"SI")</f>
        <v>0</v>
      </c>
      <c r="H76" s="2">
        <f>(Table_ExternalData_1[[#This Row],[Opening]]+Table_ExternalData_1[[#This Row],[Receipt]])-(Table_ExternalData_1[[#This Row],[Issue]]+Table_ExternalData_1[[#This Row],[Sale]])</f>
        <v>0</v>
      </c>
    </row>
    <row r="77" spans="1:8" hidden="1">
      <c r="A77" s="1" t="s">
        <v>210</v>
      </c>
      <c r="B77" s="1" t="s">
        <v>211</v>
      </c>
      <c r="C77" s="1" t="s">
        <v>212</v>
      </c>
      <c r="D77" s="2">
        <f>SUMIFS(SPDQList,SPDIList,Table_ExternalData_1[[#This Row],[Item Key]],SPSDocList,"OB")</f>
        <v>249</v>
      </c>
      <c r="E77" s="2">
        <f>SUMIFS(SPDQList,SPDIList,Table_ExternalData_1[[#This Row],[Item Key]],SPSDocList,"GRN")</f>
        <v>0</v>
      </c>
      <c r="F77" s="2">
        <f>SUMIFS(SPDQList,SPDIList,Table_ExternalData_1[[#This Row],[Item Key]],SPSDocList,"ST")</f>
        <v>0</v>
      </c>
      <c r="G77" s="2">
        <f>SUMIFS(SPDQList,SPDIList,Table_ExternalData_1[[#This Row],[Item Key]],SPSDocList,"SI")</f>
        <v>63</v>
      </c>
      <c r="H77" s="2">
        <f>(Table_ExternalData_1[[#This Row],[Opening]]+Table_ExternalData_1[[#This Row],[Receipt]])-(Table_ExternalData_1[[#This Row],[Issue]]+Table_ExternalData_1[[#This Row],[Sale]])</f>
        <v>186</v>
      </c>
    </row>
    <row r="78" spans="1:8" hidden="1">
      <c r="A78" s="1" t="s">
        <v>213</v>
      </c>
      <c r="B78" s="1" t="s">
        <v>214</v>
      </c>
      <c r="C78" s="1" t="s">
        <v>209</v>
      </c>
      <c r="D78" s="2">
        <f>SUMIFS(SPDQList,SPDIList,Table_ExternalData_1[[#This Row],[Item Key]],SPSDocList,"OB")</f>
        <v>48</v>
      </c>
      <c r="E78" s="2">
        <f>SUMIFS(SPDQList,SPDIList,Table_ExternalData_1[[#This Row],[Item Key]],SPSDocList,"GRN")</f>
        <v>0</v>
      </c>
      <c r="F78" s="2">
        <f>SUMIFS(SPDQList,SPDIList,Table_ExternalData_1[[#This Row],[Item Key]],SPSDocList,"ST")</f>
        <v>0</v>
      </c>
      <c r="G78" s="2">
        <f>SUMIFS(SPDQList,SPDIList,Table_ExternalData_1[[#This Row],[Item Key]],SPSDocList,"SI")</f>
        <v>18</v>
      </c>
      <c r="H78" s="2">
        <f>(Table_ExternalData_1[[#This Row],[Opening]]+Table_ExternalData_1[[#This Row],[Receipt]])-(Table_ExternalData_1[[#This Row],[Issue]]+Table_ExternalData_1[[#This Row],[Sale]])</f>
        <v>30</v>
      </c>
    </row>
    <row r="79" spans="1:8" hidden="1">
      <c r="A79" s="1" t="s">
        <v>215</v>
      </c>
      <c r="B79" s="1" t="s">
        <v>216</v>
      </c>
      <c r="C79" s="1" t="s">
        <v>212</v>
      </c>
      <c r="D79" s="2">
        <f>SUMIFS(SPDQList,SPDIList,Table_ExternalData_1[[#This Row],[Item Key]],SPSDocList,"OB")</f>
        <v>0</v>
      </c>
      <c r="E79" s="2">
        <f>SUMIFS(SPDQList,SPDIList,Table_ExternalData_1[[#This Row],[Item Key]],SPSDocList,"GRN")</f>
        <v>0</v>
      </c>
      <c r="F79" s="2">
        <f>SUMIFS(SPDQList,SPDIList,Table_ExternalData_1[[#This Row],[Item Key]],SPSDocList,"ST")</f>
        <v>0</v>
      </c>
      <c r="G79" s="2">
        <f>SUMIFS(SPDQList,SPDIList,Table_ExternalData_1[[#This Row],[Item Key]],SPSDocList,"SI")</f>
        <v>0</v>
      </c>
      <c r="H79" s="2">
        <f>(Table_ExternalData_1[[#This Row],[Opening]]+Table_ExternalData_1[[#This Row],[Receipt]])-(Table_ExternalData_1[[#This Row],[Issue]]+Table_ExternalData_1[[#This Row],[Sale]])</f>
        <v>0</v>
      </c>
    </row>
    <row r="80" spans="1:8" hidden="1">
      <c r="A80" s="1" t="s">
        <v>217</v>
      </c>
      <c r="B80" s="1" t="s">
        <v>218</v>
      </c>
      <c r="C80" s="1" t="s">
        <v>219</v>
      </c>
      <c r="D80" s="2">
        <f>SUMIFS(SPDQList,SPDIList,Table_ExternalData_1[[#This Row],[Item Key]],SPSDocList,"OB")</f>
        <v>239</v>
      </c>
      <c r="E80" s="2">
        <f>SUMIFS(SPDQList,SPDIList,Table_ExternalData_1[[#This Row],[Item Key]],SPSDocList,"GRN")</f>
        <v>0</v>
      </c>
      <c r="F80" s="2">
        <f>SUMIFS(SPDQList,SPDIList,Table_ExternalData_1[[#This Row],[Item Key]],SPSDocList,"ST")</f>
        <v>0</v>
      </c>
      <c r="G80" s="2">
        <f>SUMIFS(SPDQList,SPDIList,Table_ExternalData_1[[#This Row],[Item Key]],SPSDocList,"SI")</f>
        <v>149</v>
      </c>
      <c r="H80" s="2">
        <f>(Table_ExternalData_1[[#This Row],[Opening]]+Table_ExternalData_1[[#This Row],[Receipt]])-(Table_ExternalData_1[[#This Row],[Issue]]+Table_ExternalData_1[[#This Row],[Sale]])</f>
        <v>90</v>
      </c>
    </row>
    <row r="81" spans="1:8" hidden="1">
      <c r="A81" s="1" t="s">
        <v>220</v>
      </c>
      <c r="B81" s="1" t="s">
        <v>221</v>
      </c>
      <c r="C81" s="1" t="s">
        <v>219</v>
      </c>
      <c r="D81" s="2">
        <f>SUMIFS(SPDQList,SPDIList,Table_ExternalData_1[[#This Row],[Item Key]],SPSDocList,"OB")</f>
        <v>0</v>
      </c>
      <c r="E81" s="2">
        <f>SUMIFS(SPDQList,SPDIList,Table_ExternalData_1[[#This Row],[Item Key]],SPSDocList,"GRN")</f>
        <v>0</v>
      </c>
      <c r="F81" s="2">
        <f>SUMIFS(SPDQList,SPDIList,Table_ExternalData_1[[#This Row],[Item Key]],SPSDocList,"ST")</f>
        <v>0</v>
      </c>
      <c r="G81" s="2">
        <f>SUMIFS(SPDQList,SPDIList,Table_ExternalData_1[[#This Row],[Item Key]],SPSDocList,"SI")</f>
        <v>0</v>
      </c>
      <c r="H81" s="2">
        <f>(Table_ExternalData_1[[#This Row],[Opening]]+Table_ExternalData_1[[#This Row],[Receipt]])-(Table_ExternalData_1[[#This Row],[Issue]]+Table_ExternalData_1[[#This Row],[Sale]])</f>
        <v>0</v>
      </c>
    </row>
    <row r="82" spans="1:8" hidden="1">
      <c r="A82" s="1" t="s">
        <v>222</v>
      </c>
      <c r="B82" s="1" t="s">
        <v>223</v>
      </c>
      <c r="C82" s="1" t="s">
        <v>224</v>
      </c>
      <c r="D82" s="2">
        <f>SUMIFS(SPDQList,SPDIList,Table_ExternalData_1[[#This Row],[Item Key]],SPSDocList,"OB")</f>
        <v>343</v>
      </c>
      <c r="E82" s="2">
        <f>SUMIFS(SPDQList,SPDIList,Table_ExternalData_1[[#This Row],[Item Key]],SPSDocList,"GRN")</f>
        <v>400</v>
      </c>
      <c r="F82" s="2">
        <f>SUMIFS(SPDQList,SPDIList,Table_ExternalData_1[[#This Row],[Item Key]],SPSDocList,"ST")</f>
        <v>0</v>
      </c>
      <c r="G82" s="2">
        <f>SUMIFS(SPDQList,SPDIList,Table_ExternalData_1[[#This Row],[Item Key]],SPSDocList,"SI")</f>
        <v>743</v>
      </c>
      <c r="H82" s="2">
        <f>(Table_ExternalData_1[[#This Row],[Opening]]+Table_ExternalData_1[[#This Row],[Receipt]])-(Table_ExternalData_1[[#This Row],[Issue]]+Table_ExternalData_1[[#This Row],[Sale]])</f>
        <v>0</v>
      </c>
    </row>
    <row r="83" spans="1:8" hidden="1">
      <c r="A83" s="1" t="s">
        <v>225</v>
      </c>
      <c r="B83" s="1" t="s">
        <v>226</v>
      </c>
      <c r="C83" s="1" t="s">
        <v>227</v>
      </c>
      <c r="D83" s="2">
        <f>SUMIFS(SPDQList,SPDIList,Table_ExternalData_1[[#This Row],[Item Key]],SPSDocList,"OB")</f>
        <v>888</v>
      </c>
      <c r="E83" s="2">
        <f>SUMIFS(SPDQList,SPDIList,Table_ExternalData_1[[#This Row],[Item Key]],SPSDocList,"GRN")</f>
        <v>0</v>
      </c>
      <c r="F83" s="2">
        <f>SUMIFS(SPDQList,SPDIList,Table_ExternalData_1[[#This Row],[Item Key]],SPSDocList,"ST")</f>
        <v>0</v>
      </c>
      <c r="G83" s="2">
        <f>SUMIFS(SPDQList,SPDIList,Table_ExternalData_1[[#This Row],[Item Key]],SPSDocList,"SI")</f>
        <v>0</v>
      </c>
      <c r="H83" s="2">
        <f>(Table_ExternalData_1[[#This Row],[Opening]]+Table_ExternalData_1[[#This Row],[Receipt]])-(Table_ExternalData_1[[#This Row],[Issue]]+Table_ExternalData_1[[#This Row],[Sale]])</f>
        <v>888</v>
      </c>
    </row>
    <row r="84" spans="1:8" hidden="1">
      <c r="A84" s="1" t="s">
        <v>228</v>
      </c>
      <c r="B84" s="1" t="s">
        <v>229</v>
      </c>
      <c r="C84" s="1" t="s">
        <v>227</v>
      </c>
      <c r="D84" s="2">
        <f>SUMIFS(SPDQList,SPDIList,Table_ExternalData_1[[#This Row],[Item Key]],SPSDocList,"OB")</f>
        <v>1013</v>
      </c>
      <c r="E84" s="2">
        <f>SUMIFS(SPDQList,SPDIList,Table_ExternalData_1[[#This Row],[Item Key]],SPSDocList,"GRN")</f>
        <v>0</v>
      </c>
      <c r="F84" s="2">
        <f>SUMIFS(SPDQList,SPDIList,Table_ExternalData_1[[#This Row],[Item Key]],SPSDocList,"ST")</f>
        <v>0</v>
      </c>
      <c r="G84" s="2">
        <f>SUMIFS(SPDQList,SPDIList,Table_ExternalData_1[[#This Row],[Item Key]],SPSDocList,"SI")</f>
        <v>0</v>
      </c>
      <c r="H84" s="2">
        <f>(Table_ExternalData_1[[#This Row],[Opening]]+Table_ExternalData_1[[#This Row],[Receipt]])-(Table_ExternalData_1[[#This Row],[Issue]]+Table_ExternalData_1[[#This Row],[Sale]])</f>
        <v>1013</v>
      </c>
    </row>
    <row r="85" spans="1:8" hidden="1">
      <c r="A85" s="1" t="s">
        <v>230</v>
      </c>
      <c r="B85" s="1" t="s">
        <v>231</v>
      </c>
      <c r="C85" s="1" t="s">
        <v>227</v>
      </c>
      <c r="D85" s="2">
        <f>SUMIFS(SPDQList,SPDIList,Table_ExternalData_1[[#This Row],[Item Key]],SPSDocList,"OB")</f>
        <v>6200</v>
      </c>
      <c r="E85" s="2">
        <f>SUMIFS(SPDQList,SPDIList,Table_ExternalData_1[[#This Row],[Item Key]],SPSDocList,"GRN")</f>
        <v>0</v>
      </c>
      <c r="F85" s="2">
        <f>SUMIFS(SPDQList,SPDIList,Table_ExternalData_1[[#This Row],[Item Key]],SPSDocList,"ST")</f>
        <v>0</v>
      </c>
      <c r="G85" s="2">
        <f>SUMIFS(SPDQList,SPDIList,Table_ExternalData_1[[#This Row],[Item Key]],SPSDocList,"SI")</f>
        <v>0</v>
      </c>
      <c r="H85" s="2">
        <f>(Table_ExternalData_1[[#This Row],[Opening]]+Table_ExternalData_1[[#This Row],[Receipt]])-(Table_ExternalData_1[[#This Row],[Issue]]+Table_ExternalData_1[[#This Row],[Sale]])</f>
        <v>6200</v>
      </c>
    </row>
    <row r="86" spans="1:8" hidden="1">
      <c r="A86" s="1" t="s">
        <v>232</v>
      </c>
      <c r="B86" s="1" t="s">
        <v>233</v>
      </c>
      <c r="C86" s="1" t="s">
        <v>227</v>
      </c>
      <c r="D86" s="2">
        <f>SUMIFS(SPDQList,SPDIList,Table_ExternalData_1[[#This Row],[Item Key]],SPSDocList,"OB")</f>
        <v>0</v>
      </c>
      <c r="E86" s="2">
        <f>SUMIFS(SPDQList,SPDIList,Table_ExternalData_1[[#This Row],[Item Key]],SPSDocList,"GRN")</f>
        <v>0</v>
      </c>
      <c r="F86" s="2">
        <f>SUMIFS(SPDQList,SPDIList,Table_ExternalData_1[[#This Row],[Item Key]],SPSDocList,"ST")</f>
        <v>0</v>
      </c>
      <c r="G86" s="2">
        <f>SUMIFS(SPDQList,SPDIList,Table_ExternalData_1[[#This Row],[Item Key]],SPSDocList,"SI")</f>
        <v>0</v>
      </c>
      <c r="H86" s="2">
        <f>(Table_ExternalData_1[[#This Row],[Opening]]+Table_ExternalData_1[[#This Row],[Receipt]])-(Table_ExternalData_1[[#This Row],[Issue]]+Table_ExternalData_1[[#This Row],[Sale]])</f>
        <v>0</v>
      </c>
    </row>
    <row r="87" spans="1:8" hidden="1">
      <c r="A87" s="1" t="s">
        <v>234</v>
      </c>
      <c r="B87" s="1" t="s">
        <v>235</v>
      </c>
      <c r="C87" s="1" t="s">
        <v>236</v>
      </c>
      <c r="D87" s="2">
        <f>SUMIFS(SPDQList,SPDIList,Table_ExternalData_1[[#This Row],[Item Key]],SPSDocList,"OB")</f>
        <v>147</v>
      </c>
      <c r="E87" s="2">
        <f>SUMIFS(SPDQList,SPDIList,Table_ExternalData_1[[#This Row],[Item Key]],SPSDocList,"GRN")</f>
        <v>0</v>
      </c>
      <c r="F87" s="2">
        <f>SUMIFS(SPDQList,SPDIList,Table_ExternalData_1[[#This Row],[Item Key]],SPSDocList,"ST")</f>
        <v>0</v>
      </c>
      <c r="G87" s="2">
        <f>SUMIFS(SPDQList,SPDIList,Table_ExternalData_1[[#This Row],[Item Key]],SPSDocList,"SI")</f>
        <v>0</v>
      </c>
      <c r="H87" s="2">
        <f>(Table_ExternalData_1[[#This Row],[Opening]]+Table_ExternalData_1[[#This Row],[Receipt]])-(Table_ExternalData_1[[#This Row],[Issue]]+Table_ExternalData_1[[#This Row],[Sale]])</f>
        <v>147</v>
      </c>
    </row>
    <row r="88" spans="1:8" hidden="1">
      <c r="A88" s="1" t="s">
        <v>237</v>
      </c>
      <c r="B88" s="1" t="s">
        <v>238</v>
      </c>
      <c r="C88" s="1" t="s">
        <v>239</v>
      </c>
      <c r="D88" s="2">
        <f>SUMIFS(SPDQList,SPDIList,Table_ExternalData_1[[#This Row],[Item Key]],SPSDocList,"OB")</f>
        <v>0</v>
      </c>
      <c r="E88" s="2">
        <f>SUMIFS(SPDQList,SPDIList,Table_ExternalData_1[[#This Row],[Item Key]],SPSDocList,"GRN")</f>
        <v>0</v>
      </c>
      <c r="F88" s="2">
        <f>SUMIFS(SPDQList,SPDIList,Table_ExternalData_1[[#This Row],[Item Key]],SPSDocList,"ST")</f>
        <v>0</v>
      </c>
      <c r="G88" s="2">
        <f>SUMIFS(SPDQList,SPDIList,Table_ExternalData_1[[#This Row],[Item Key]],SPSDocList,"SI")</f>
        <v>0</v>
      </c>
      <c r="H88" s="2">
        <f>(Table_ExternalData_1[[#This Row],[Opening]]+Table_ExternalData_1[[#This Row],[Receipt]])-(Table_ExternalData_1[[#This Row],[Issue]]+Table_ExternalData_1[[#This Row],[Sale]])</f>
        <v>0</v>
      </c>
    </row>
    <row r="89" spans="1:8" hidden="1">
      <c r="A89" s="1" t="s">
        <v>240</v>
      </c>
      <c r="B89" s="1" t="s">
        <v>241</v>
      </c>
      <c r="C89" s="1" t="s">
        <v>242</v>
      </c>
      <c r="D89" s="2">
        <f>SUMIFS(SPDQList,SPDIList,Table_ExternalData_1[[#This Row],[Item Key]],SPSDocList,"OB")</f>
        <v>0</v>
      </c>
      <c r="E89" s="2">
        <f>SUMIFS(SPDQList,SPDIList,Table_ExternalData_1[[#This Row],[Item Key]],SPSDocList,"GRN")</f>
        <v>0</v>
      </c>
      <c r="F89" s="2">
        <f>SUMIFS(SPDQList,SPDIList,Table_ExternalData_1[[#This Row],[Item Key]],SPSDocList,"ST")</f>
        <v>0</v>
      </c>
      <c r="G89" s="2">
        <f>SUMIFS(SPDQList,SPDIList,Table_ExternalData_1[[#This Row],[Item Key]],SPSDocList,"SI")</f>
        <v>0</v>
      </c>
      <c r="H89" s="2">
        <f>(Table_ExternalData_1[[#This Row],[Opening]]+Table_ExternalData_1[[#This Row],[Receipt]])-(Table_ExternalData_1[[#This Row],[Issue]]+Table_ExternalData_1[[#This Row],[Sale]])</f>
        <v>0</v>
      </c>
    </row>
    <row r="90" spans="1:8" hidden="1">
      <c r="A90" s="1" t="s">
        <v>243</v>
      </c>
      <c r="B90" s="1" t="s">
        <v>244</v>
      </c>
      <c r="C90" s="1" t="s">
        <v>245</v>
      </c>
      <c r="D90" s="2">
        <f>SUMIFS(SPDQList,SPDIList,Table_ExternalData_1[[#This Row],[Item Key]],SPSDocList,"OB")</f>
        <v>211</v>
      </c>
      <c r="E90" s="2">
        <f>SUMIFS(SPDQList,SPDIList,Table_ExternalData_1[[#This Row],[Item Key]],SPSDocList,"GRN")</f>
        <v>0</v>
      </c>
      <c r="F90" s="2">
        <f>SUMIFS(SPDQList,SPDIList,Table_ExternalData_1[[#This Row],[Item Key]],SPSDocList,"ST")</f>
        <v>0</v>
      </c>
      <c r="G90" s="2">
        <f>SUMIFS(SPDQList,SPDIList,Table_ExternalData_1[[#This Row],[Item Key]],SPSDocList,"SI")</f>
        <v>0</v>
      </c>
      <c r="H90" s="2">
        <f>(Table_ExternalData_1[[#This Row],[Opening]]+Table_ExternalData_1[[#This Row],[Receipt]])-(Table_ExternalData_1[[#This Row],[Issue]]+Table_ExternalData_1[[#This Row],[Sale]])</f>
        <v>211</v>
      </c>
    </row>
    <row r="91" spans="1:8" hidden="1">
      <c r="A91" s="1" t="s">
        <v>246</v>
      </c>
      <c r="B91" s="1" t="s">
        <v>247</v>
      </c>
      <c r="C91" s="1" t="s">
        <v>248</v>
      </c>
      <c r="D91" s="2">
        <f>SUMIFS(SPDQList,SPDIList,Table_ExternalData_1[[#This Row],[Item Key]],SPSDocList,"OB")</f>
        <v>219</v>
      </c>
      <c r="E91" s="2">
        <f>SUMIFS(SPDQList,SPDIList,Table_ExternalData_1[[#This Row],[Item Key]],SPSDocList,"GRN")</f>
        <v>0</v>
      </c>
      <c r="F91" s="2">
        <f>SUMIFS(SPDQList,SPDIList,Table_ExternalData_1[[#This Row],[Item Key]],SPSDocList,"ST")</f>
        <v>0</v>
      </c>
      <c r="G91" s="2">
        <f>SUMIFS(SPDQList,SPDIList,Table_ExternalData_1[[#This Row],[Item Key]],SPSDocList,"SI")</f>
        <v>0</v>
      </c>
      <c r="H91" s="2">
        <f>(Table_ExternalData_1[[#This Row],[Opening]]+Table_ExternalData_1[[#This Row],[Receipt]])-(Table_ExternalData_1[[#This Row],[Issue]]+Table_ExternalData_1[[#This Row],[Sale]])</f>
        <v>219</v>
      </c>
    </row>
    <row r="92" spans="1:8" hidden="1">
      <c r="A92" s="1" t="s">
        <v>249</v>
      </c>
      <c r="B92" s="1" t="s">
        <v>250</v>
      </c>
      <c r="C92" s="1" t="s">
        <v>251</v>
      </c>
      <c r="D92" s="2">
        <f>SUMIFS(SPDQList,SPDIList,Table_ExternalData_1[[#This Row],[Item Key]],SPSDocList,"OB")</f>
        <v>795</v>
      </c>
      <c r="E92" s="2">
        <f>SUMIFS(SPDQList,SPDIList,Table_ExternalData_1[[#This Row],[Item Key]],SPSDocList,"GRN")</f>
        <v>0</v>
      </c>
      <c r="F92" s="2">
        <f>SUMIFS(SPDQList,SPDIList,Table_ExternalData_1[[#This Row],[Item Key]],SPSDocList,"ST")</f>
        <v>0</v>
      </c>
      <c r="G92" s="2">
        <f>SUMIFS(SPDQList,SPDIList,Table_ExternalData_1[[#This Row],[Item Key]],SPSDocList,"SI")</f>
        <v>0</v>
      </c>
      <c r="H92" s="2">
        <f>(Table_ExternalData_1[[#This Row],[Opening]]+Table_ExternalData_1[[#This Row],[Receipt]])-(Table_ExternalData_1[[#This Row],[Issue]]+Table_ExternalData_1[[#This Row],[Sale]])</f>
        <v>795</v>
      </c>
    </row>
    <row r="93" spans="1:8" hidden="1">
      <c r="A93" s="1" t="s">
        <v>252</v>
      </c>
      <c r="B93" s="1" t="s">
        <v>253</v>
      </c>
      <c r="C93" s="1" t="s">
        <v>254</v>
      </c>
      <c r="D93" s="2">
        <f>SUMIFS(SPDQList,SPDIList,Table_ExternalData_1[[#This Row],[Item Key]],SPSDocList,"OB")</f>
        <v>262</v>
      </c>
      <c r="E93" s="2">
        <f>SUMIFS(SPDQList,SPDIList,Table_ExternalData_1[[#This Row],[Item Key]],SPSDocList,"GRN")</f>
        <v>0</v>
      </c>
      <c r="F93" s="2">
        <f>SUMIFS(SPDQList,SPDIList,Table_ExternalData_1[[#This Row],[Item Key]],SPSDocList,"ST")</f>
        <v>0</v>
      </c>
      <c r="G93" s="2">
        <f>SUMIFS(SPDQList,SPDIList,Table_ExternalData_1[[#This Row],[Item Key]],SPSDocList,"SI")</f>
        <v>0</v>
      </c>
      <c r="H93" s="2">
        <f>(Table_ExternalData_1[[#This Row],[Opening]]+Table_ExternalData_1[[#This Row],[Receipt]])-(Table_ExternalData_1[[#This Row],[Issue]]+Table_ExternalData_1[[#This Row],[Sale]])</f>
        <v>262</v>
      </c>
    </row>
    <row r="94" spans="1:8" hidden="1">
      <c r="A94" s="1" t="s">
        <v>255</v>
      </c>
      <c r="B94" s="1" t="s">
        <v>256</v>
      </c>
      <c r="C94" s="1" t="s">
        <v>257</v>
      </c>
      <c r="D94" s="2">
        <f>SUMIFS(SPDQList,SPDIList,Table_ExternalData_1[[#This Row],[Item Key]],SPSDocList,"OB")</f>
        <v>0</v>
      </c>
      <c r="E94" s="2">
        <f>SUMIFS(SPDQList,SPDIList,Table_ExternalData_1[[#This Row],[Item Key]],SPSDocList,"GRN")</f>
        <v>0</v>
      </c>
      <c r="F94" s="2">
        <f>SUMIFS(SPDQList,SPDIList,Table_ExternalData_1[[#This Row],[Item Key]],SPSDocList,"ST")</f>
        <v>0</v>
      </c>
      <c r="G94" s="2">
        <f>SUMIFS(SPDQList,SPDIList,Table_ExternalData_1[[#This Row],[Item Key]],SPSDocList,"SI")</f>
        <v>0</v>
      </c>
      <c r="H94" s="2">
        <f>(Table_ExternalData_1[[#This Row],[Opening]]+Table_ExternalData_1[[#This Row],[Receipt]])-(Table_ExternalData_1[[#This Row],[Issue]]+Table_ExternalData_1[[#This Row],[Sale]])</f>
        <v>0</v>
      </c>
    </row>
    <row r="95" spans="1:8" hidden="1">
      <c r="A95" s="1" t="s">
        <v>258</v>
      </c>
      <c r="B95" s="1" t="s">
        <v>259</v>
      </c>
      <c r="C95" s="1" t="s">
        <v>260</v>
      </c>
      <c r="D95" s="2">
        <f>SUMIFS(SPDQList,SPDIList,Table_ExternalData_1[[#This Row],[Item Key]],SPSDocList,"OB")</f>
        <v>0</v>
      </c>
      <c r="E95" s="2">
        <f>SUMIFS(SPDQList,SPDIList,Table_ExternalData_1[[#This Row],[Item Key]],SPSDocList,"GRN")</f>
        <v>0</v>
      </c>
      <c r="F95" s="2">
        <f>SUMIFS(SPDQList,SPDIList,Table_ExternalData_1[[#This Row],[Item Key]],SPSDocList,"ST")</f>
        <v>0</v>
      </c>
      <c r="G95" s="2">
        <f>SUMIFS(SPDQList,SPDIList,Table_ExternalData_1[[#This Row],[Item Key]],SPSDocList,"SI")</f>
        <v>0</v>
      </c>
      <c r="H95" s="2">
        <f>(Table_ExternalData_1[[#This Row],[Opening]]+Table_ExternalData_1[[#This Row],[Receipt]])-(Table_ExternalData_1[[#This Row],[Issue]]+Table_ExternalData_1[[#This Row],[Sale]])</f>
        <v>0</v>
      </c>
    </row>
    <row r="96" spans="1:8" hidden="1">
      <c r="A96" s="1" t="s">
        <v>261</v>
      </c>
      <c r="B96" s="1" t="s">
        <v>262</v>
      </c>
      <c r="C96" s="1" t="s">
        <v>260</v>
      </c>
      <c r="D96" s="2">
        <f>SUMIFS(SPDQList,SPDIList,Table_ExternalData_1[[#This Row],[Item Key]],SPSDocList,"OB")</f>
        <v>25</v>
      </c>
      <c r="E96" s="2">
        <f>SUMIFS(SPDQList,SPDIList,Table_ExternalData_1[[#This Row],[Item Key]],SPSDocList,"GRN")</f>
        <v>0</v>
      </c>
      <c r="F96" s="2">
        <f>SUMIFS(SPDQList,SPDIList,Table_ExternalData_1[[#This Row],[Item Key]],SPSDocList,"ST")</f>
        <v>0</v>
      </c>
      <c r="G96" s="2">
        <f>SUMIFS(SPDQList,SPDIList,Table_ExternalData_1[[#This Row],[Item Key]],SPSDocList,"SI")</f>
        <v>0</v>
      </c>
      <c r="H96" s="2">
        <f>(Table_ExternalData_1[[#This Row],[Opening]]+Table_ExternalData_1[[#This Row],[Receipt]])-(Table_ExternalData_1[[#This Row],[Issue]]+Table_ExternalData_1[[#This Row],[Sale]])</f>
        <v>25</v>
      </c>
    </row>
    <row r="97" spans="1:8" hidden="1">
      <c r="A97" s="1" t="s">
        <v>263</v>
      </c>
      <c r="B97" s="1" t="s">
        <v>264</v>
      </c>
      <c r="C97" s="1" t="s">
        <v>265</v>
      </c>
      <c r="D97" s="2">
        <f>SUMIFS(SPDQList,SPDIList,Table_ExternalData_1[[#This Row],[Item Key]],SPSDocList,"OB")</f>
        <v>4400</v>
      </c>
      <c r="E97" s="2">
        <f>SUMIFS(SPDQList,SPDIList,Table_ExternalData_1[[#This Row],[Item Key]],SPSDocList,"GRN")</f>
        <v>0</v>
      </c>
      <c r="F97" s="2">
        <f>SUMIFS(SPDQList,SPDIList,Table_ExternalData_1[[#This Row],[Item Key]],SPSDocList,"ST")</f>
        <v>0</v>
      </c>
      <c r="G97" s="2">
        <f>SUMIFS(SPDQList,SPDIList,Table_ExternalData_1[[#This Row],[Item Key]],SPSDocList,"SI")</f>
        <v>0</v>
      </c>
      <c r="H97" s="2">
        <f>(Table_ExternalData_1[[#This Row],[Opening]]+Table_ExternalData_1[[#This Row],[Receipt]])-(Table_ExternalData_1[[#This Row],[Issue]]+Table_ExternalData_1[[#This Row],[Sale]])</f>
        <v>4400</v>
      </c>
    </row>
    <row r="98" spans="1:8" hidden="1">
      <c r="A98" s="1" t="s">
        <v>266</v>
      </c>
      <c r="B98" s="1" t="s">
        <v>267</v>
      </c>
      <c r="C98" s="1" t="s">
        <v>265</v>
      </c>
      <c r="D98" s="2">
        <f>SUMIFS(SPDQList,SPDIList,Table_ExternalData_1[[#This Row],[Item Key]],SPSDocList,"OB")</f>
        <v>4500</v>
      </c>
      <c r="E98" s="2">
        <f>SUMIFS(SPDQList,SPDIList,Table_ExternalData_1[[#This Row],[Item Key]],SPSDocList,"GRN")</f>
        <v>0</v>
      </c>
      <c r="F98" s="2">
        <f>SUMIFS(SPDQList,SPDIList,Table_ExternalData_1[[#This Row],[Item Key]],SPSDocList,"ST")</f>
        <v>0</v>
      </c>
      <c r="G98" s="2">
        <f>SUMIFS(SPDQList,SPDIList,Table_ExternalData_1[[#This Row],[Item Key]],SPSDocList,"SI")</f>
        <v>0</v>
      </c>
      <c r="H98" s="2">
        <f>(Table_ExternalData_1[[#This Row],[Opening]]+Table_ExternalData_1[[#This Row],[Receipt]])-(Table_ExternalData_1[[#This Row],[Issue]]+Table_ExternalData_1[[#This Row],[Sale]])</f>
        <v>4500</v>
      </c>
    </row>
    <row r="99" spans="1:8" hidden="1">
      <c r="A99" s="1" t="s">
        <v>268</v>
      </c>
      <c r="B99" s="1" t="s">
        <v>269</v>
      </c>
      <c r="C99" s="1" t="s">
        <v>270</v>
      </c>
      <c r="D99" s="2">
        <f>SUMIFS(SPDQList,SPDIList,Table_ExternalData_1[[#This Row],[Item Key]],SPSDocList,"OB")</f>
        <v>140</v>
      </c>
      <c r="E99" s="2">
        <f>SUMIFS(SPDQList,SPDIList,Table_ExternalData_1[[#This Row],[Item Key]],SPSDocList,"GRN")</f>
        <v>0</v>
      </c>
      <c r="F99" s="2">
        <f>SUMIFS(SPDQList,SPDIList,Table_ExternalData_1[[#This Row],[Item Key]],SPSDocList,"ST")</f>
        <v>0</v>
      </c>
      <c r="G99" s="2">
        <f>SUMIFS(SPDQList,SPDIList,Table_ExternalData_1[[#This Row],[Item Key]],SPSDocList,"SI")</f>
        <v>0</v>
      </c>
      <c r="H99" s="2">
        <f>(Table_ExternalData_1[[#This Row],[Opening]]+Table_ExternalData_1[[#This Row],[Receipt]])-(Table_ExternalData_1[[#This Row],[Issue]]+Table_ExternalData_1[[#This Row],[Sale]])</f>
        <v>140</v>
      </c>
    </row>
    <row r="100" spans="1:8" hidden="1">
      <c r="A100" s="1" t="s">
        <v>271</v>
      </c>
      <c r="B100" s="1" t="s">
        <v>272</v>
      </c>
      <c r="C100" s="1" t="s">
        <v>270</v>
      </c>
      <c r="D100" s="2">
        <f>SUMIFS(SPDQList,SPDIList,Table_ExternalData_1[[#This Row],[Item Key]],SPSDocList,"OB")</f>
        <v>16</v>
      </c>
      <c r="E100" s="2">
        <f>SUMIFS(SPDQList,SPDIList,Table_ExternalData_1[[#This Row],[Item Key]],SPSDocList,"GRN")</f>
        <v>0</v>
      </c>
      <c r="F100" s="2">
        <f>SUMIFS(SPDQList,SPDIList,Table_ExternalData_1[[#This Row],[Item Key]],SPSDocList,"ST")</f>
        <v>0</v>
      </c>
      <c r="G100" s="2">
        <f>SUMIFS(SPDQList,SPDIList,Table_ExternalData_1[[#This Row],[Item Key]],SPSDocList,"SI")</f>
        <v>0</v>
      </c>
      <c r="H100" s="2">
        <f>(Table_ExternalData_1[[#This Row],[Opening]]+Table_ExternalData_1[[#This Row],[Receipt]])-(Table_ExternalData_1[[#This Row],[Issue]]+Table_ExternalData_1[[#This Row],[Sale]])</f>
        <v>16</v>
      </c>
    </row>
    <row r="101" spans="1:8" hidden="1">
      <c r="A101" s="1" t="s">
        <v>273</v>
      </c>
      <c r="B101" s="1" t="s">
        <v>274</v>
      </c>
      <c r="C101" s="1" t="s">
        <v>270</v>
      </c>
      <c r="D101" s="2">
        <f>SUMIFS(SPDQList,SPDIList,Table_ExternalData_1[[#This Row],[Item Key]],SPSDocList,"OB")</f>
        <v>0</v>
      </c>
      <c r="E101" s="2">
        <f>SUMIFS(SPDQList,SPDIList,Table_ExternalData_1[[#This Row],[Item Key]],SPSDocList,"GRN")</f>
        <v>0</v>
      </c>
      <c r="F101" s="2">
        <f>SUMIFS(SPDQList,SPDIList,Table_ExternalData_1[[#This Row],[Item Key]],SPSDocList,"ST")</f>
        <v>0</v>
      </c>
      <c r="G101" s="2">
        <f>SUMIFS(SPDQList,SPDIList,Table_ExternalData_1[[#This Row],[Item Key]],SPSDocList,"SI")</f>
        <v>0</v>
      </c>
      <c r="H101" s="2">
        <f>(Table_ExternalData_1[[#This Row],[Opening]]+Table_ExternalData_1[[#This Row],[Receipt]])-(Table_ExternalData_1[[#This Row],[Issue]]+Table_ExternalData_1[[#This Row],[Sale]])</f>
        <v>0</v>
      </c>
    </row>
    <row r="102" spans="1:8" hidden="1">
      <c r="A102" s="1" t="s">
        <v>275</v>
      </c>
      <c r="B102" s="1" t="s">
        <v>276</v>
      </c>
      <c r="C102" s="1" t="s">
        <v>270</v>
      </c>
      <c r="D102" s="2">
        <f>SUMIFS(SPDQList,SPDIList,Table_ExternalData_1[[#This Row],[Item Key]],SPSDocList,"OB")</f>
        <v>15</v>
      </c>
      <c r="E102" s="2">
        <f>SUMIFS(SPDQList,SPDIList,Table_ExternalData_1[[#This Row],[Item Key]],SPSDocList,"GRN")</f>
        <v>0</v>
      </c>
      <c r="F102" s="2">
        <f>SUMIFS(SPDQList,SPDIList,Table_ExternalData_1[[#This Row],[Item Key]],SPSDocList,"ST")</f>
        <v>0</v>
      </c>
      <c r="G102" s="2">
        <f>SUMIFS(SPDQList,SPDIList,Table_ExternalData_1[[#This Row],[Item Key]],SPSDocList,"SI")</f>
        <v>0</v>
      </c>
      <c r="H102" s="2">
        <f>(Table_ExternalData_1[[#This Row],[Opening]]+Table_ExternalData_1[[#This Row],[Receipt]])-(Table_ExternalData_1[[#This Row],[Issue]]+Table_ExternalData_1[[#This Row],[Sale]])</f>
        <v>15</v>
      </c>
    </row>
    <row r="103" spans="1:8" hidden="1">
      <c r="A103" s="1" t="s">
        <v>277</v>
      </c>
      <c r="B103" s="1" t="s">
        <v>278</v>
      </c>
      <c r="C103" s="1" t="s">
        <v>270</v>
      </c>
      <c r="D103" s="2">
        <f>SUMIFS(SPDQList,SPDIList,Table_ExternalData_1[[#This Row],[Item Key]],SPSDocList,"OB")</f>
        <v>5</v>
      </c>
      <c r="E103" s="2">
        <f>SUMIFS(SPDQList,SPDIList,Table_ExternalData_1[[#This Row],[Item Key]],SPSDocList,"GRN")</f>
        <v>0</v>
      </c>
      <c r="F103" s="2">
        <f>SUMIFS(SPDQList,SPDIList,Table_ExternalData_1[[#This Row],[Item Key]],SPSDocList,"ST")</f>
        <v>0</v>
      </c>
      <c r="G103" s="2">
        <f>SUMIFS(SPDQList,SPDIList,Table_ExternalData_1[[#This Row],[Item Key]],SPSDocList,"SI")</f>
        <v>0</v>
      </c>
      <c r="H103" s="2">
        <f>(Table_ExternalData_1[[#This Row],[Opening]]+Table_ExternalData_1[[#This Row],[Receipt]])-(Table_ExternalData_1[[#This Row],[Issue]]+Table_ExternalData_1[[#This Row],[Sale]])</f>
        <v>5</v>
      </c>
    </row>
    <row r="104" spans="1:8" hidden="1">
      <c r="A104" s="1" t="s">
        <v>279</v>
      </c>
      <c r="B104" s="1" t="s">
        <v>280</v>
      </c>
      <c r="C104" s="1" t="s">
        <v>281</v>
      </c>
      <c r="D104" s="2">
        <f>SUMIFS(SPDQList,SPDIList,Table_ExternalData_1[[#This Row],[Item Key]],SPSDocList,"OB")</f>
        <v>3500</v>
      </c>
      <c r="E104" s="2">
        <f>SUMIFS(SPDQList,SPDIList,Table_ExternalData_1[[#This Row],[Item Key]],SPSDocList,"GRN")</f>
        <v>0</v>
      </c>
      <c r="F104" s="2">
        <f>SUMIFS(SPDQList,SPDIList,Table_ExternalData_1[[#This Row],[Item Key]],SPSDocList,"ST")</f>
        <v>0</v>
      </c>
      <c r="G104" s="2">
        <f>SUMIFS(SPDQList,SPDIList,Table_ExternalData_1[[#This Row],[Item Key]],SPSDocList,"SI")</f>
        <v>0</v>
      </c>
      <c r="H104" s="2">
        <f>(Table_ExternalData_1[[#This Row],[Opening]]+Table_ExternalData_1[[#This Row],[Receipt]])-(Table_ExternalData_1[[#This Row],[Issue]]+Table_ExternalData_1[[#This Row],[Sale]])</f>
        <v>3500</v>
      </c>
    </row>
    <row r="105" spans="1:8" hidden="1">
      <c r="A105" s="1" t="s">
        <v>282</v>
      </c>
      <c r="B105" s="1" t="s">
        <v>283</v>
      </c>
      <c r="C105" s="1" t="s">
        <v>284</v>
      </c>
      <c r="D105" s="2">
        <f>SUMIFS(SPDQList,SPDIList,Table_ExternalData_1[[#This Row],[Item Key]],SPSDocList,"OB")</f>
        <v>0</v>
      </c>
      <c r="E105" s="2">
        <f>SUMIFS(SPDQList,SPDIList,Table_ExternalData_1[[#This Row],[Item Key]],SPSDocList,"GRN")</f>
        <v>0</v>
      </c>
      <c r="F105" s="2">
        <f>SUMIFS(SPDQList,SPDIList,Table_ExternalData_1[[#This Row],[Item Key]],SPSDocList,"ST")</f>
        <v>0</v>
      </c>
      <c r="G105" s="2">
        <f>SUMIFS(SPDQList,SPDIList,Table_ExternalData_1[[#This Row],[Item Key]],SPSDocList,"SI")</f>
        <v>0</v>
      </c>
      <c r="H105" s="2">
        <f>(Table_ExternalData_1[[#This Row],[Opening]]+Table_ExternalData_1[[#This Row],[Receipt]])-(Table_ExternalData_1[[#This Row],[Issue]]+Table_ExternalData_1[[#This Row],[Sale]])</f>
        <v>0</v>
      </c>
    </row>
    <row r="106" spans="1:8" hidden="1">
      <c r="A106" s="1" t="s">
        <v>285</v>
      </c>
      <c r="B106" s="1" t="s">
        <v>286</v>
      </c>
      <c r="C106" s="1" t="s">
        <v>287</v>
      </c>
      <c r="D106" s="2">
        <f>SUMIFS(SPDQList,SPDIList,Table_ExternalData_1[[#This Row],[Item Key]],SPSDocList,"OB")</f>
        <v>160</v>
      </c>
      <c r="E106" s="2">
        <f>SUMIFS(SPDQList,SPDIList,Table_ExternalData_1[[#This Row],[Item Key]],SPSDocList,"GRN")</f>
        <v>0</v>
      </c>
      <c r="F106" s="2">
        <f>SUMIFS(SPDQList,SPDIList,Table_ExternalData_1[[#This Row],[Item Key]],SPSDocList,"ST")</f>
        <v>0</v>
      </c>
      <c r="G106" s="2">
        <f>SUMIFS(SPDQList,SPDIList,Table_ExternalData_1[[#This Row],[Item Key]],SPSDocList,"SI")</f>
        <v>0</v>
      </c>
      <c r="H106" s="2">
        <f>(Table_ExternalData_1[[#This Row],[Opening]]+Table_ExternalData_1[[#This Row],[Receipt]])-(Table_ExternalData_1[[#This Row],[Issue]]+Table_ExternalData_1[[#This Row],[Sale]])</f>
        <v>160</v>
      </c>
    </row>
    <row r="107" spans="1:8" hidden="1">
      <c r="A107" s="1" t="s">
        <v>288</v>
      </c>
      <c r="B107" s="1" t="s">
        <v>289</v>
      </c>
      <c r="C107" s="1" t="s">
        <v>287</v>
      </c>
      <c r="D107" s="2">
        <f>SUMIFS(SPDQList,SPDIList,Table_ExternalData_1[[#This Row],[Item Key]],SPSDocList,"OB")</f>
        <v>1200</v>
      </c>
      <c r="E107" s="2">
        <f>SUMIFS(SPDQList,SPDIList,Table_ExternalData_1[[#This Row],[Item Key]],SPSDocList,"GRN")</f>
        <v>0</v>
      </c>
      <c r="F107" s="2">
        <f>SUMIFS(SPDQList,SPDIList,Table_ExternalData_1[[#This Row],[Item Key]],SPSDocList,"ST")</f>
        <v>0</v>
      </c>
      <c r="G107" s="2">
        <f>SUMIFS(SPDQList,SPDIList,Table_ExternalData_1[[#This Row],[Item Key]],SPSDocList,"SI")</f>
        <v>0</v>
      </c>
      <c r="H107" s="2">
        <f>(Table_ExternalData_1[[#This Row],[Opening]]+Table_ExternalData_1[[#This Row],[Receipt]])-(Table_ExternalData_1[[#This Row],[Issue]]+Table_ExternalData_1[[#This Row],[Sale]])</f>
        <v>1200</v>
      </c>
    </row>
    <row r="108" spans="1:8" hidden="1">
      <c r="A108" s="1" t="s">
        <v>290</v>
      </c>
      <c r="B108" s="1" t="s">
        <v>291</v>
      </c>
      <c r="C108" s="1" t="s">
        <v>287</v>
      </c>
      <c r="D108" s="2">
        <f>SUMIFS(SPDQList,SPDIList,Table_ExternalData_1[[#This Row],[Item Key]],SPSDocList,"OB")</f>
        <v>35200</v>
      </c>
      <c r="E108" s="2">
        <f>SUMIFS(SPDQList,SPDIList,Table_ExternalData_1[[#This Row],[Item Key]],SPSDocList,"GRN")</f>
        <v>0</v>
      </c>
      <c r="F108" s="2">
        <f>SUMIFS(SPDQList,SPDIList,Table_ExternalData_1[[#This Row],[Item Key]],SPSDocList,"ST")</f>
        <v>0</v>
      </c>
      <c r="G108" s="2">
        <f>SUMIFS(SPDQList,SPDIList,Table_ExternalData_1[[#This Row],[Item Key]],SPSDocList,"SI")</f>
        <v>0</v>
      </c>
      <c r="H108" s="2">
        <f>(Table_ExternalData_1[[#This Row],[Opening]]+Table_ExternalData_1[[#This Row],[Receipt]])-(Table_ExternalData_1[[#This Row],[Issue]]+Table_ExternalData_1[[#This Row],[Sale]])</f>
        <v>35200</v>
      </c>
    </row>
    <row r="109" spans="1:8" hidden="1">
      <c r="A109" s="1" t="s">
        <v>292</v>
      </c>
      <c r="B109" s="1" t="s">
        <v>293</v>
      </c>
      <c r="C109" s="1" t="s">
        <v>287</v>
      </c>
      <c r="D109" s="2">
        <f>SUMIFS(SPDQList,SPDIList,Table_ExternalData_1[[#This Row],[Item Key]],SPSDocList,"OB")</f>
        <v>1200</v>
      </c>
      <c r="E109" s="2">
        <f>SUMIFS(SPDQList,SPDIList,Table_ExternalData_1[[#This Row],[Item Key]],SPSDocList,"GRN")</f>
        <v>0</v>
      </c>
      <c r="F109" s="2">
        <f>SUMIFS(SPDQList,SPDIList,Table_ExternalData_1[[#This Row],[Item Key]],SPSDocList,"ST")</f>
        <v>0</v>
      </c>
      <c r="G109" s="2">
        <f>SUMIFS(SPDQList,SPDIList,Table_ExternalData_1[[#This Row],[Item Key]],SPSDocList,"SI")</f>
        <v>0</v>
      </c>
      <c r="H109" s="2">
        <f>(Table_ExternalData_1[[#This Row],[Opening]]+Table_ExternalData_1[[#This Row],[Receipt]])-(Table_ExternalData_1[[#This Row],[Issue]]+Table_ExternalData_1[[#This Row],[Sale]])</f>
        <v>1200</v>
      </c>
    </row>
    <row r="110" spans="1:8" hidden="1">
      <c r="A110" s="1" t="s">
        <v>294</v>
      </c>
      <c r="B110" s="1" t="s">
        <v>295</v>
      </c>
      <c r="C110" s="1" t="s">
        <v>296</v>
      </c>
      <c r="D110" s="2">
        <f>SUMIFS(SPDQList,SPDIList,Table_ExternalData_1[[#This Row],[Item Key]],SPSDocList,"OB")</f>
        <v>59</v>
      </c>
      <c r="E110" s="2">
        <f>SUMIFS(SPDQList,SPDIList,Table_ExternalData_1[[#This Row],[Item Key]],SPSDocList,"GRN")</f>
        <v>0</v>
      </c>
      <c r="F110" s="2">
        <f>SUMIFS(SPDQList,SPDIList,Table_ExternalData_1[[#This Row],[Item Key]],SPSDocList,"ST")</f>
        <v>0</v>
      </c>
      <c r="G110" s="2">
        <f>SUMIFS(SPDQList,SPDIList,Table_ExternalData_1[[#This Row],[Item Key]],SPSDocList,"SI")</f>
        <v>0</v>
      </c>
      <c r="H110" s="2">
        <f>(Table_ExternalData_1[[#This Row],[Opening]]+Table_ExternalData_1[[#This Row],[Receipt]])-(Table_ExternalData_1[[#This Row],[Issue]]+Table_ExternalData_1[[#This Row],[Sale]])</f>
        <v>59</v>
      </c>
    </row>
    <row r="111" spans="1:8" hidden="1">
      <c r="A111" s="1" t="s">
        <v>297</v>
      </c>
      <c r="B111" s="1" t="s">
        <v>298</v>
      </c>
      <c r="C111" s="1" t="s">
        <v>296</v>
      </c>
      <c r="D111" s="2">
        <f>SUMIFS(SPDQList,SPDIList,Table_ExternalData_1[[#This Row],[Item Key]],SPSDocList,"OB")</f>
        <v>166</v>
      </c>
      <c r="E111" s="2">
        <f>SUMIFS(SPDQList,SPDIList,Table_ExternalData_1[[#This Row],[Item Key]],SPSDocList,"GRN")</f>
        <v>0</v>
      </c>
      <c r="F111" s="2">
        <f>SUMIFS(SPDQList,SPDIList,Table_ExternalData_1[[#This Row],[Item Key]],SPSDocList,"ST")</f>
        <v>0</v>
      </c>
      <c r="G111" s="2">
        <f>SUMIFS(SPDQList,SPDIList,Table_ExternalData_1[[#This Row],[Item Key]],SPSDocList,"SI")</f>
        <v>0</v>
      </c>
      <c r="H111" s="2">
        <f>(Table_ExternalData_1[[#This Row],[Opening]]+Table_ExternalData_1[[#This Row],[Receipt]])-(Table_ExternalData_1[[#This Row],[Issue]]+Table_ExternalData_1[[#This Row],[Sale]])</f>
        <v>166</v>
      </c>
    </row>
    <row r="112" spans="1:8" hidden="1">
      <c r="A112" s="1" t="s">
        <v>299</v>
      </c>
      <c r="B112" s="1" t="s">
        <v>300</v>
      </c>
      <c r="C112" s="1" t="s">
        <v>301</v>
      </c>
      <c r="D112" s="2">
        <f>SUMIFS(SPDQList,SPDIList,Table_ExternalData_1[[#This Row],[Item Key]],SPSDocList,"OB")</f>
        <v>106</v>
      </c>
      <c r="E112" s="2">
        <f>SUMIFS(SPDQList,SPDIList,Table_ExternalData_1[[#This Row],[Item Key]],SPSDocList,"GRN")</f>
        <v>0</v>
      </c>
      <c r="F112" s="2">
        <f>SUMIFS(SPDQList,SPDIList,Table_ExternalData_1[[#This Row],[Item Key]],SPSDocList,"ST")</f>
        <v>0</v>
      </c>
      <c r="G112" s="2">
        <f>SUMIFS(SPDQList,SPDIList,Table_ExternalData_1[[#This Row],[Item Key]],SPSDocList,"SI")</f>
        <v>0</v>
      </c>
      <c r="H112" s="2">
        <f>(Table_ExternalData_1[[#This Row],[Opening]]+Table_ExternalData_1[[#This Row],[Receipt]])-(Table_ExternalData_1[[#This Row],[Issue]]+Table_ExternalData_1[[#This Row],[Sale]])</f>
        <v>106</v>
      </c>
    </row>
    <row r="113" spans="1:8" hidden="1">
      <c r="A113" s="1" t="s">
        <v>302</v>
      </c>
      <c r="B113" s="1" t="s">
        <v>303</v>
      </c>
      <c r="C113" s="1" t="s">
        <v>301</v>
      </c>
      <c r="D113" s="2">
        <f>SUMIFS(SPDQList,SPDIList,Table_ExternalData_1[[#This Row],[Item Key]],SPSDocList,"OB")</f>
        <v>45</v>
      </c>
      <c r="E113" s="2">
        <f>SUMIFS(SPDQList,SPDIList,Table_ExternalData_1[[#This Row],[Item Key]],SPSDocList,"GRN")</f>
        <v>0</v>
      </c>
      <c r="F113" s="2">
        <f>SUMIFS(SPDQList,SPDIList,Table_ExternalData_1[[#This Row],[Item Key]],SPSDocList,"ST")</f>
        <v>0</v>
      </c>
      <c r="G113" s="2">
        <f>SUMIFS(SPDQList,SPDIList,Table_ExternalData_1[[#This Row],[Item Key]],SPSDocList,"SI")</f>
        <v>0</v>
      </c>
      <c r="H113" s="2">
        <f>(Table_ExternalData_1[[#This Row],[Opening]]+Table_ExternalData_1[[#This Row],[Receipt]])-(Table_ExternalData_1[[#This Row],[Issue]]+Table_ExternalData_1[[#This Row],[Sale]])</f>
        <v>45</v>
      </c>
    </row>
    <row r="114" spans="1:8" hidden="1">
      <c r="A114" s="1" t="s">
        <v>304</v>
      </c>
      <c r="B114" s="1" t="s">
        <v>305</v>
      </c>
      <c r="C114" s="1" t="s">
        <v>301</v>
      </c>
      <c r="D114" s="2">
        <f>SUMIFS(SPDQList,SPDIList,Table_ExternalData_1[[#This Row],[Item Key]],SPSDocList,"OB")</f>
        <v>9</v>
      </c>
      <c r="E114" s="2">
        <f>SUMIFS(SPDQList,SPDIList,Table_ExternalData_1[[#This Row],[Item Key]],SPSDocList,"GRN")</f>
        <v>0</v>
      </c>
      <c r="F114" s="2">
        <f>SUMIFS(SPDQList,SPDIList,Table_ExternalData_1[[#This Row],[Item Key]],SPSDocList,"ST")</f>
        <v>0</v>
      </c>
      <c r="G114" s="2">
        <f>SUMIFS(SPDQList,SPDIList,Table_ExternalData_1[[#This Row],[Item Key]],SPSDocList,"SI")</f>
        <v>0</v>
      </c>
      <c r="H114" s="2">
        <f>(Table_ExternalData_1[[#This Row],[Opening]]+Table_ExternalData_1[[#This Row],[Receipt]])-(Table_ExternalData_1[[#This Row],[Issue]]+Table_ExternalData_1[[#This Row],[Sale]])</f>
        <v>9</v>
      </c>
    </row>
    <row r="115" spans="1:8" hidden="1">
      <c r="A115" s="1" t="s">
        <v>306</v>
      </c>
      <c r="B115" s="1" t="s">
        <v>307</v>
      </c>
      <c r="C115" s="1" t="s">
        <v>308</v>
      </c>
      <c r="D115" s="2">
        <f>SUMIFS(SPDQList,SPDIList,Table_ExternalData_1[[#This Row],[Item Key]],SPSDocList,"OB")</f>
        <v>72</v>
      </c>
      <c r="E115" s="2">
        <f>SUMIFS(SPDQList,SPDIList,Table_ExternalData_1[[#This Row],[Item Key]],SPSDocList,"GRN")</f>
        <v>0</v>
      </c>
      <c r="F115" s="2">
        <f>SUMIFS(SPDQList,SPDIList,Table_ExternalData_1[[#This Row],[Item Key]],SPSDocList,"ST")</f>
        <v>0</v>
      </c>
      <c r="G115" s="2">
        <f>SUMIFS(SPDQList,SPDIList,Table_ExternalData_1[[#This Row],[Item Key]],SPSDocList,"SI")</f>
        <v>0</v>
      </c>
      <c r="H115" s="2">
        <f>(Table_ExternalData_1[[#This Row],[Opening]]+Table_ExternalData_1[[#This Row],[Receipt]])-(Table_ExternalData_1[[#This Row],[Issue]]+Table_ExternalData_1[[#This Row],[Sale]])</f>
        <v>72</v>
      </c>
    </row>
    <row r="116" spans="1:8" hidden="1">
      <c r="A116" s="1" t="s">
        <v>309</v>
      </c>
      <c r="B116" s="1" t="s">
        <v>310</v>
      </c>
      <c r="C116" s="1" t="s">
        <v>311</v>
      </c>
      <c r="D116" s="2">
        <f>SUMIFS(SPDQList,SPDIList,Table_ExternalData_1[[#This Row],[Item Key]],SPSDocList,"OB")</f>
        <v>4400</v>
      </c>
      <c r="E116" s="2">
        <f>SUMIFS(SPDQList,SPDIList,Table_ExternalData_1[[#This Row],[Item Key]],SPSDocList,"GRN")</f>
        <v>0</v>
      </c>
      <c r="F116" s="2">
        <f>SUMIFS(SPDQList,SPDIList,Table_ExternalData_1[[#This Row],[Item Key]],SPSDocList,"ST")</f>
        <v>0</v>
      </c>
      <c r="G116" s="2">
        <f>SUMIFS(SPDQList,SPDIList,Table_ExternalData_1[[#This Row],[Item Key]],SPSDocList,"SI")</f>
        <v>0</v>
      </c>
      <c r="H116" s="2">
        <f>(Table_ExternalData_1[[#This Row],[Opening]]+Table_ExternalData_1[[#This Row],[Receipt]])-(Table_ExternalData_1[[#This Row],[Issue]]+Table_ExternalData_1[[#This Row],[Sale]])</f>
        <v>4400</v>
      </c>
    </row>
    <row r="117" spans="1:8" hidden="1">
      <c r="A117" s="1" t="s">
        <v>312</v>
      </c>
      <c r="B117" s="1" t="s">
        <v>313</v>
      </c>
      <c r="C117" s="1" t="s">
        <v>314</v>
      </c>
      <c r="D117" s="2">
        <f>SUMIFS(SPDQList,SPDIList,Table_ExternalData_1[[#This Row],[Item Key]],SPSDocList,"OB")</f>
        <v>0</v>
      </c>
      <c r="E117" s="2">
        <f>SUMIFS(SPDQList,SPDIList,Table_ExternalData_1[[#This Row],[Item Key]],SPSDocList,"GRN")</f>
        <v>0</v>
      </c>
      <c r="F117" s="2">
        <f>SUMIFS(SPDQList,SPDIList,Table_ExternalData_1[[#This Row],[Item Key]],SPSDocList,"ST")</f>
        <v>0</v>
      </c>
      <c r="G117" s="2">
        <f>SUMIFS(SPDQList,SPDIList,Table_ExternalData_1[[#This Row],[Item Key]],SPSDocList,"SI")</f>
        <v>0</v>
      </c>
      <c r="H117" s="2">
        <f>(Table_ExternalData_1[[#This Row],[Opening]]+Table_ExternalData_1[[#This Row],[Receipt]])-(Table_ExternalData_1[[#This Row],[Issue]]+Table_ExternalData_1[[#This Row],[Sale]])</f>
        <v>0</v>
      </c>
    </row>
    <row r="118" spans="1:8" hidden="1">
      <c r="A118" s="1" t="s">
        <v>315</v>
      </c>
      <c r="B118" s="1" t="s">
        <v>316</v>
      </c>
      <c r="C118" s="1" t="s">
        <v>317</v>
      </c>
      <c r="D118" s="2">
        <f>SUMIFS(SPDQList,SPDIList,Table_ExternalData_1[[#This Row],[Item Key]],SPSDocList,"OB")</f>
        <v>0</v>
      </c>
      <c r="E118" s="2">
        <f>SUMIFS(SPDQList,SPDIList,Table_ExternalData_1[[#This Row],[Item Key]],SPSDocList,"GRN")</f>
        <v>0</v>
      </c>
      <c r="F118" s="2">
        <f>SUMIFS(SPDQList,SPDIList,Table_ExternalData_1[[#This Row],[Item Key]],SPSDocList,"ST")</f>
        <v>0</v>
      </c>
      <c r="G118" s="2">
        <f>SUMIFS(SPDQList,SPDIList,Table_ExternalData_1[[#This Row],[Item Key]],SPSDocList,"SI")</f>
        <v>0</v>
      </c>
      <c r="H118" s="2">
        <f>(Table_ExternalData_1[[#This Row],[Opening]]+Table_ExternalData_1[[#This Row],[Receipt]])-(Table_ExternalData_1[[#This Row],[Issue]]+Table_ExternalData_1[[#This Row],[Sale]])</f>
        <v>0</v>
      </c>
    </row>
    <row r="119" spans="1:8" hidden="1">
      <c r="A119" s="1" t="s">
        <v>318</v>
      </c>
      <c r="B119" s="1" t="s">
        <v>319</v>
      </c>
      <c r="C119" s="1" t="s">
        <v>320</v>
      </c>
      <c r="D119" s="2">
        <f>SUMIFS(SPDQList,SPDIList,Table_ExternalData_1[[#This Row],[Item Key]],SPSDocList,"OB")</f>
        <v>0</v>
      </c>
      <c r="E119" s="2">
        <f>SUMIFS(SPDQList,SPDIList,Table_ExternalData_1[[#This Row],[Item Key]],SPSDocList,"GRN")</f>
        <v>300</v>
      </c>
      <c r="F119" s="2">
        <f>SUMIFS(SPDQList,SPDIList,Table_ExternalData_1[[#This Row],[Item Key]],SPSDocList,"ST")</f>
        <v>0</v>
      </c>
      <c r="G119" s="2">
        <f>SUMIFS(SPDQList,SPDIList,Table_ExternalData_1[[#This Row],[Item Key]],SPSDocList,"SI")</f>
        <v>199</v>
      </c>
      <c r="H119" s="2">
        <f>(Table_ExternalData_1[[#This Row],[Opening]]+Table_ExternalData_1[[#This Row],[Receipt]])-(Table_ExternalData_1[[#This Row],[Issue]]+Table_ExternalData_1[[#This Row],[Sale]])</f>
        <v>101</v>
      </c>
    </row>
    <row r="120" spans="1:8" hidden="1">
      <c r="A120" s="1" t="s">
        <v>321</v>
      </c>
      <c r="B120" s="1" t="s">
        <v>322</v>
      </c>
      <c r="C120" s="1" t="s">
        <v>317</v>
      </c>
      <c r="D120" s="2">
        <f>SUMIFS(SPDQList,SPDIList,Table_ExternalData_1[[#This Row],[Item Key]],SPSDocList,"OB")</f>
        <v>3600</v>
      </c>
      <c r="E120" s="2">
        <f>SUMIFS(SPDQList,SPDIList,Table_ExternalData_1[[#This Row],[Item Key]],SPSDocList,"GRN")</f>
        <v>0</v>
      </c>
      <c r="F120" s="2">
        <f>SUMIFS(SPDQList,SPDIList,Table_ExternalData_1[[#This Row],[Item Key]],SPSDocList,"ST")</f>
        <v>0</v>
      </c>
      <c r="G120" s="2">
        <f>SUMIFS(SPDQList,SPDIList,Table_ExternalData_1[[#This Row],[Item Key]],SPSDocList,"SI")</f>
        <v>0</v>
      </c>
      <c r="H120" s="2">
        <f>(Table_ExternalData_1[[#This Row],[Opening]]+Table_ExternalData_1[[#This Row],[Receipt]])-(Table_ExternalData_1[[#This Row],[Issue]]+Table_ExternalData_1[[#This Row],[Sale]])</f>
        <v>3600</v>
      </c>
    </row>
    <row r="121" spans="1:8" hidden="1">
      <c r="A121" s="1" t="s">
        <v>323</v>
      </c>
      <c r="B121" s="1" t="s">
        <v>324</v>
      </c>
      <c r="C121" s="1" t="s">
        <v>325</v>
      </c>
      <c r="D121" s="2">
        <f>SUMIFS(SPDQList,SPDIList,Table_ExternalData_1[[#This Row],[Item Key]],SPSDocList,"OB")</f>
        <v>0</v>
      </c>
      <c r="E121" s="2">
        <f>SUMIFS(SPDQList,SPDIList,Table_ExternalData_1[[#This Row],[Item Key]],SPSDocList,"GRN")</f>
        <v>0</v>
      </c>
      <c r="F121" s="2">
        <f>SUMIFS(SPDQList,SPDIList,Table_ExternalData_1[[#This Row],[Item Key]],SPSDocList,"ST")</f>
        <v>0</v>
      </c>
      <c r="G121" s="2">
        <f>SUMIFS(SPDQList,SPDIList,Table_ExternalData_1[[#This Row],[Item Key]],SPSDocList,"SI")</f>
        <v>0</v>
      </c>
      <c r="H121" s="2">
        <f>(Table_ExternalData_1[[#This Row],[Opening]]+Table_ExternalData_1[[#This Row],[Receipt]])-(Table_ExternalData_1[[#This Row],[Issue]]+Table_ExternalData_1[[#This Row],[Sale]])</f>
        <v>0</v>
      </c>
    </row>
    <row r="122" spans="1:8" hidden="1">
      <c r="A122" s="1" t="s">
        <v>326</v>
      </c>
      <c r="B122" s="1" t="s">
        <v>327</v>
      </c>
      <c r="C122" s="1" t="s">
        <v>328</v>
      </c>
      <c r="D122" s="2">
        <f>SUMIFS(SPDQList,SPDIList,Table_ExternalData_1[[#This Row],[Item Key]],SPSDocList,"OB")</f>
        <v>0</v>
      </c>
      <c r="E122" s="2">
        <f>SUMIFS(SPDQList,SPDIList,Table_ExternalData_1[[#This Row],[Item Key]],SPSDocList,"GRN")</f>
        <v>0</v>
      </c>
      <c r="F122" s="2">
        <f>SUMIFS(SPDQList,SPDIList,Table_ExternalData_1[[#This Row],[Item Key]],SPSDocList,"ST")</f>
        <v>0</v>
      </c>
      <c r="G122" s="2">
        <f>SUMIFS(SPDQList,SPDIList,Table_ExternalData_1[[#This Row],[Item Key]],SPSDocList,"SI")</f>
        <v>0</v>
      </c>
      <c r="H122" s="2">
        <f>(Table_ExternalData_1[[#This Row],[Opening]]+Table_ExternalData_1[[#This Row],[Receipt]])-(Table_ExternalData_1[[#This Row],[Issue]]+Table_ExternalData_1[[#This Row],[Sale]])</f>
        <v>0</v>
      </c>
    </row>
    <row r="123" spans="1:8" hidden="1">
      <c r="A123" s="1" t="s">
        <v>329</v>
      </c>
      <c r="B123" s="1" t="s">
        <v>330</v>
      </c>
      <c r="C123" s="1" t="s">
        <v>331</v>
      </c>
      <c r="D123" s="2">
        <f>SUMIFS(SPDQList,SPDIList,Table_ExternalData_1[[#This Row],[Item Key]],SPSDocList,"OB")</f>
        <v>1500</v>
      </c>
      <c r="E123" s="2">
        <f>SUMIFS(SPDQList,SPDIList,Table_ExternalData_1[[#This Row],[Item Key]],SPSDocList,"GRN")</f>
        <v>0</v>
      </c>
      <c r="F123" s="2">
        <f>SUMIFS(SPDQList,SPDIList,Table_ExternalData_1[[#This Row],[Item Key]],SPSDocList,"ST")</f>
        <v>0</v>
      </c>
      <c r="G123" s="2">
        <f>SUMIFS(SPDQList,SPDIList,Table_ExternalData_1[[#This Row],[Item Key]],SPSDocList,"SI")</f>
        <v>0</v>
      </c>
      <c r="H123" s="2">
        <f>(Table_ExternalData_1[[#This Row],[Opening]]+Table_ExternalData_1[[#This Row],[Receipt]])-(Table_ExternalData_1[[#This Row],[Issue]]+Table_ExternalData_1[[#This Row],[Sale]])</f>
        <v>1500</v>
      </c>
    </row>
    <row r="124" spans="1:8" hidden="1">
      <c r="A124" s="1" t="s">
        <v>332</v>
      </c>
      <c r="B124" s="1" t="s">
        <v>333</v>
      </c>
      <c r="C124" s="1" t="s">
        <v>334</v>
      </c>
      <c r="D124" s="2">
        <f>SUMIFS(SPDQList,SPDIList,Table_ExternalData_1[[#This Row],[Item Key]],SPSDocList,"OB")</f>
        <v>3219</v>
      </c>
      <c r="E124" s="2">
        <f>SUMIFS(SPDQList,SPDIList,Table_ExternalData_1[[#This Row],[Item Key]],SPSDocList,"GRN")</f>
        <v>0</v>
      </c>
      <c r="F124" s="2">
        <f>SUMIFS(SPDQList,SPDIList,Table_ExternalData_1[[#This Row],[Item Key]],SPSDocList,"ST")</f>
        <v>0</v>
      </c>
      <c r="G124" s="2">
        <f>SUMIFS(SPDQList,SPDIList,Table_ExternalData_1[[#This Row],[Item Key]],SPSDocList,"SI")</f>
        <v>0</v>
      </c>
      <c r="H124" s="2">
        <f>(Table_ExternalData_1[[#This Row],[Opening]]+Table_ExternalData_1[[#This Row],[Receipt]])-(Table_ExternalData_1[[#This Row],[Issue]]+Table_ExternalData_1[[#This Row],[Sale]])</f>
        <v>3219</v>
      </c>
    </row>
    <row r="125" spans="1:8" hidden="1">
      <c r="A125" s="1" t="s">
        <v>335</v>
      </c>
      <c r="B125" s="1" t="s">
        <v>336</v>
      </c>
      <c r="C125" s="1" t="s">
        <v>337</v>
      </c>
      <c r="D125" s="2">
        <f>SUMIFS(SPDQList,SPDIList,Table_ExternalData_1[[#This Row],[Item Key]],SPSDocList,"OB")</f>
        <v>12</v>
      </c>
      <c r="E125" s="2">
        <f>SUMIFS(SPDQList,SPDIList,Table_ExternalData_1[[#This Row],[Item Key]],SPSDocList,"GRN")</f>
        <v>45</v>
      </c>
      <c r="F125" s="2">
        <f>SUMIFS(SPDQList,SPDIList,Table_ExternalData_1[[#This Row],[Item Key]],SPSDocList,"ST")</f>
        <v>0</v>
      </c>
      <c r="G125" s="2">
        <f>SUMIFS(SPDQList,SPDIList,Table_ExternalData_1[[#This Row],[Item Key]],SPSDocList,"SI")</f>
        <v>57</v>
      </c>
      <c r="H125" s="2">
        <f>(Table_ExternalData_1[[#This Row],[Opening]]+Table_ExternalData_1[[#This Row],[Receipt]])-(Table_ExternalData_1[[#This Row],[Issue]]+Table_ExternalData_1[[#This Row],[Sale]])</f>
        <v>0</v>
      </c>
    </row>
    <row r="126" spans="1:8" hidden="1">
      <c r="A126" s="1" t="s">
        <v>338</v>
      </c>
      <c r="B126" s="1" t="s">
        <v>339</v>
      </c>
      <c r="C126" s="1" t="s">
        <v>340</v>
      </c>
      <c r="D126" s="2">
        <f>SUMIFS(SPDQList,SPDIList,Table_ExternalData_1[[#This Row],[Item Key]],SPSDocList,"OB")</f>
        <v>697</v>
      </c>
      <c r="E126" s="2">
        <f>SUMIFS(SPDQList,SPDIList,Table_ExternalData_1[[#This Row],[Item Key]],SPSDocList,"GRN")</f>
        <v>0</v>
      </c>
      <c r="F126" s="2">
        <f>SUMIFS(SPDQList,SPDIList,Table_ExternalData_1[[#This Row],[Item Key]],SPSDocList,"ST")</f>
        <v>0</v>
      </c>
      <c r="G126" s="2">
        <f>SUMIFS(SPDQList,SPDIList,Table_ExternalData_1[[#This Row],[Item Key]],SPSDocList,"SI")</f>
        <v>13</v>
      </c>
      <c r="H126" s="2">
        <f>(Table_ExternalData_1[[#This Row],[Opening]]+Table_ExternalData_1[[#This Row],[Receipt]])-(Table_ExternalData_1[[#This Row],[Issue]]+Table_ExternalData_1[[#This Row],[Sale]])</f>
        <v>684</v>
      </c>
    </row>
    <row r="127" spans="1:8" hidden="1">
      <c r="A127" s="1" t="s">
        <v>341</v>
      </c>
      <c r="C127" s="1" t="s">
        <v>342</v>
      </c>
      <c r="D127" s="2">
        <f>SUMIFS(SPDQList,SPDIList,Table_ExternalData_1[[#This Row],[Item Key]],SPSDocList,"OB")</f>
        <v>0</v>
      </c>
      <c r="E127" s="2">
        <f>SUMIFS(SPDQList,SPDIList,Table_ExternalData_1[[#This Row],[Item Key]],SPSDocList,"GRN")</f>
        <v>0</v>
      </c>
      <c r="F127" s="2">
        <f>SUMIFS(SPDQList,SPDIList,Table_ExternalData_1[[#This Row],[Item Key]],SPSDocList,"ST")</f>
        <v>0</v>
      </c>
      <c r="G127" s="2">
        <f>SUMIFS(SPDQList,SPDIList,Table_ExternalData_1[[#This Row],[Item Key]],SPSDocList,"SI")</f>
        <v>0</v>
      </c>
      <c r="H127" s="2">
        <f>(Table_ExternalData_1[[#This Row],[Opening]]+Table_ExternalData_1[[#This Row],[Receipt]])-(Table_ExternalData_1[[#This Row],[Issue]]+Table_ExternalData_1[[#This Row],[Sale]])</f>
        <v>0</v>
      </c>
    </row>
    <row r="128" spans="1:8" hidden="1">
      <c r="A128" s="1" t="s">
        <v>343</v>
      </c>
      <c r="B128" s="1" t="s">
        <v>344</v>
      </c>
      <c r="C128" s="1" t="s">
        <v>345</v>
      </c>
      <c r="D128" s="2">
        <f>SUMIFS(SPDQList,SPDIList,Table_ExternalData_1[[#This Row],[Item Key]],SPSDocList,"OB")</f>
        <v>0</v>
      </c>
      <c r="E128" s="2">
        <f>SUMIFS(SPDQList,SPDIList,Table_ExternalData_1[[#This Row],[Item Key]],SPSDocList,"GRN")</f>
        <v>0</v>
      </c>
      <c r="F128" s="2">
        <f>SUMIFS(SPDQList,SPDIList,Table_ExternalData_1[[#This Row],[Item Key]],SPSDocList,"ST")</f>
        <v>0</v>
      </c>
      <c r="G128" s="2">
        <f>SUMIFS(SPDQList,SPDIList,Table_ExternalData_1[[#This Row],[Item Key]],SPSDocList,"SI")</f>
        <v>0</v>
      </c>
      <c r="H128" s="2">
        <f>(Table_ExternalData_1[[#This Row],[Opening]]+Table_ExternalData_1[[#This Row],[Receipt]])-(Table_ExternalData_1[[#This Row],[Issue]]+Table_ExternalData_1[[#This Row],[Sale]])</f>
        <v>0</v>
      </c>
    </row>
    <row r="129" spans="1:8" hidden="1">
      <c r="A129" s="1" t="s">
        <v>346</v>
      </c>
      <c r="B129" s="1" t="s">
        <v>347</v>
      </c>
      <c r="C129" s="1" t="s">
        <v>345</v>
      </c>
      <c r="D129" s="2">
        <f>SUMIFS(SPDQList,SPDIList,Table_ExternalData_1[[#This Row],[Item Key]],SPSDocList,"OB")</f>
        <v>0</v>
      </c>
      <c r="E129" s="2">
        <f>SUMIFS(SPDQList,SPDIList,Table_ExternalData_1[[#This Row],[Item Key]],SPSDocList,"GRN")</f>
        <v>0</v>
      </c>
      <c r="F129" s="2">
        <f>SUMIFS(SPDQList,SPDIList,Table_ExternalData_1[[#This Row],[Item Key]],SPSDocList,"ST")</f>
        <v>0</v>
      </c>
      <c r="G129" s="2">
        <f>SUMIFS(SPDQList,SPDIList,Table_ExternalData_1[[#This Row],[Item Key]],SPSDocList,"SI")</f>
        <v>0</v>
      </c>
      <c r="H129" s="2">
        <f>(Table_ExternalData_1[[#This Row],[Opening]]+Table_ExternalData_1[[#This Row],[Receipt]])-(Table_ExternalData_1[[#This Row],[Issue]]+Table_ExternalData_1[[#This Row],[Sale]])</f>
        <v>0</v>
      </c>
    </row>
    <row r="130" spans="1:8" hidden="1">
      <c r="A130" s="1" t="s">
        <v>348</v>
      </c>
      <c r="B130" s="1" t="s">
        <v>349</v>
      </c>
      <c r="C130" s="1" t="s">
        <v>350</v>
      </c>
      <c r="D130" s="2">
        <f>SUMIFS(SPDQList,SPDIList,Table_ExternalData_1[[#This Row],[Item Key]],SPSDocList,"OB")</f>
        <v>0</v>
      </c>
      <c r="E130" s="2">
        <f>SUMIFS(SPDQList,SPDIList,Table_ExternalData_1[[#This Row],[Item Key]],SPSDocList,"GRN")</f>
        <v>0</v>
      </c>
      <c r="F130" s="2">
        <f>SUMIFS(SPDQList,SPDIList,Table_ExternalData_1[[#This Row],[Item Key]],SPSDocList,"ST")</f>
        <v>0</v>
      </c>
      <c r="G130" s="2">
        <f>SUMIFS(SPDQList,SPDIList,Table_ExternalData_1[[#This Row],[Item Key]],SPSDocList,"SI")</f>
        <v>0</v>
      </c>
      <c r="H130" s="2">
        <f>(Table_ExternalData_1[[#This Row],[Opening]]+Table_ExternalData_1[[#This Row],[Receipt]])-(Table_ExternalData_1[[#This Row],[Issue]]+Table_ExternalData_1[[#This Row],[Sale]])</f>
        <v>0</v>
      </c>
    </row>
    <row r="131" spans="1:8" hidden="1">
      <c r="A131" s="1" t="s">
        <v>351</v>
      </c>
      <c r="C131" s="1" t="s">
        <v>352</v>
      </c>
      <c r="D131" s="2">
        <f>SUMIFS(SPDQList,SPDIList,Table_ExternalData_1[[#This Row],[Item Key]],SPSDocList,"OB")</f>
        <v>0</v>
      </c>
      <c r="E131" s="2">
        <f>SUMIFS(SPDQList,SPDIList,Table_ExternalData_1[[#This Row],[Item Key]],SPSDocList,"GRN")</f>
        <v>0</v>
      </c>
      <c r="F131" s="2">
        <f>SUMIFS(SPDQList,SPDIList,Table_ExternalData_1[[#This Row],[Item Key]],SPSDocList,"ST")</f>
        <v>0</v>
      </c>
      <c r="G131" s="2">
        <f>SUMIFS(SPDQList,SPDIList,Table_ExternalData_1[[#This Row],[Item Key]],SPSDocList,"SI")</f>
        <v>0</v>
      </c>
      <c r="H131" s="2">
        <f>(Table_ExternalData_1[[#This Row],[Opening]]+Table_ExternalData_1[[#This Row],[Receipt]])-(Table_ExternalData_1[[#This Row],[Issue]]+Table_ExternalData_1[[#This Row],[Sale]])</f>
        <v>0</v>
      </c>
    </row>
    <row r="132" spans="1:8" hidden="1">
      <c r="A132" s="1" t="s">
        <v>353</v>
      </c>
      <c r="B132" s="1" t="s">
        <v>354</v>
      </c>
      <c r="C132" s="1" t="s">
        <v>355</v>
      </c>
      <c r="D132" s="2">
        <f>SUMIFS(SPDQList,SPDIList,Table_ExternalData_1[[#This Row],[Item Key]],SPSDocList,"OB")</f>
        <v>0</v>
      </c>
      <c r="E132" s="2">
        <f>SUMIFS(SPDQList,SPDIList,Table_ExternalData_1[[#This Row],[Item Key]],SPSDocList,"GRN")</f>
        <v>0</v>
      </c>
      <c r="F132" s="2">
        <f>SUMIFS(SPDQList,SPDIList,Table_ExternalData_1[[#This Row],[Item Key]],SPSDocList,"ST")</f>
        <v>0</v>
      </c>
      <c r="G132" s="2">
        <f>SUMIFS(SPDQList,SPDIList,Table_ExternalData_1[[#This Row],[Item Key]],SPSDocList,"SI")</f>
        <v>0</v>
      </c>
      <c r="H132" s="2">
        <f>(Table_ExternalData_1[[#This Row],[Opening]]+Table_ExternalData_1[[#This Row],[Receipt]])-(Table_ExternalData_1[[#This Row],[Issue]]+Table_ExternalData_1[[#This Row],[Sale]])</f>
        <v>0</v>
      </c>
    </row>
    <row r="133" spans="1:8" hidden="1">
      <c r="A133" s="1" t="s">
        <v>356</v>
      </c>
      <c r="B133" s="1" t="s">
        <v>357</v>
      </c>
      <c r="C133" s="1" t="s">
        <v>358</v>
      </c>
      <c r="D133" s="2">
        <f>SUMIFS(SPDQList,SPDIList,Table_ExternalData_1[[#This Row],[Item Key]],SPSDocList,"OB")</f>
        <v>0</v>
      </c>
      <c r="E133" s="2">
        <f>SUMIFS(SPDQList,SPDIList,Table_ExternalData_1[[#This Row],[Item Key]],SPSDocList,"GRN")</f>
        <v>0</v>
      </c>
      <c r="F133" s="2">
        <f>SUMIFS(SPDQList,SPDIList,Table_ExternalData_1[[#This Row],[Item Key]],SPSDocList,"ST")</f>
        <v>0</v>
      </c>
      <c r="G133" s="2">
        <f>SUMIFS(SPDQList,SPDIList,Table_ExternalData_1[[#This Row],[Item Key]],SPSDocList,"SI")</f>
        <v>0</v>
      </c>
      <c r="H133" s="2">
        <f>(Table_ExternalData_1[[#This Row],[Opening]]+Table_ExternalData_1[[#This Row],[Receipt]])-(Table_ExternalData_1[[#This Row],[Issue]]+Table_ExternalData_1[[#This Row],[Sale]])</f>
        <v>0</v>
      </c>
    </row>
    <row r="134" spans="1:8" hidden="1">
      <c r="A134" s="1" t="s">
        <v>359</v>
      </c>
      <c r="B134" s="1" t="s">
        <v>360</v>
      </c>
      <c r="C134" s="1" t="s">
        <v>361</v>
      </c>
      <c r="D134" s="2">
        <f>SUMIFS(SPDQList,SPDIList,Table_ExternalData_1[[#This Row],[Item Key]],SPSDocList,"OB")</f>
        <v>0</v>
      </c>
      <c r="E134" s="2">
        <f>SUMIFS(SPDQList,SPDIList,Table_ExternalData_1[[#This Row],[Item Key]],SPSDocList,"GRN")</f>
        <v>0</v>
      </c>
      <c r="F134" s="2">
        <f>SUMIFS(SPDQList,SPDIList,Table_ExternalData_1[[#This Row],[Item Key]],SPSDocList,"ST")</f>
        <v>0</v>
      </c>
      <c r="G134" s="2">
        <f>SUMIFS(SPDQList,SPDIList,Table_ExternalData_1[[#This Row],[Item Key]],SPSDocList,"SI")</f>
        <v>0</v>
      </c>
      <c r="H134" s="2">
        <f>(Table_ExternalData_1[[#This Row],[Opening]]+Table_ExternalData_1[[#This Row],[Receipt]])-(Table_ExternalData_1[[#This Row],[Issue]]+Table_ExternalData_1[[#This Row],[Sale]])</f>
        <v>0</v>
      </c>
    </row>
    <row r="135" spans="1:8" hidden="1">
      <c r="A135" s="1" t="s">
        <v>362</v>
      </c>
      <c r="B135" s="1" t="s">
        <v>363</v>
      </c>
      <c r="C135" s="1" t="s">
        <v>364</v>
      </c>
      <c r="D135" s="2">
        <f>SUMIFS(SPDQList,SPDIList,Table_ExternalData_1[[#This Row],[Item Key]],SPSDocList,"OB")</f>
        <v>0</v>
      </c>
      <c r="E135" s="2">
        <f>SUMIFS(SPDQList,SPDIList,Table_ExternalData_1[[#This Row],[Item Key]],SPSDocList,"GRN")</f>
        <v>0</v>
      </c>
      <c r="F135" s="2">
        <f>SUMIFS(SPDQList,SPDIList,Table_ExternalData_1[[#This Row],[Item Key]],SPSDocList,"ST")</f>
        <v>0</v>
      </c>
      <c r="G135" s="2">
        <f>SUMIFS(SPDQList,SPDIList,Table_ExternalData_1[[#This Row],[Item Key]],SPSDocList,"SI")</f>
        <v>0</v>
      </c>
      <c r="H135" s="2">
        <f>(Table_ExternalData_1[[#This Row],[Opening]]+Table_ExternalData_1[[#This Row],[Receipt]])-(Table_ExternalData_1[[#This Row],[Issue]]+Table_ExternalData_1[[#This Row],[Sale]])</f>
        <v>0</v>
      </c>
    </row>
    <row r="136" spans="1:8" hidden="1">
      <c r="A136" s="1" t="s">
        <v>365</v>
      </c>
      <c r="B136" s="1" t="s">
        <v>366</v>
      </c>
      <c r="C136" s="1" t="s">
        <v>367</v>
      </c>
      <c r="D136" s="2">
        <f>SUMIFS(SPDQList,SPDIList,Table_ExternalData_1[[#This Row],[Item Key]],SPSDocList,"OB")</f>
        <v>0</v>
      </c>
      <c r="E136" s="2">
        <f>SUMIFS(SPDQList,SPDIList,Table_ExternalData_1[[#This Row],[Item Key]],SPSDocList,"GRN")</f>
        <v>0</v>
      </c>
      <c r="F136" s="2">
        <f>SUMIFS(SPDQList,SPDIList,Table_ExternalData_1[[#This Row],[Item Key]],SPSDocList,"ST")</f>
        <v>0</v>
      </c>
      <c r="G136" s="2">
        <f>SUMIFS(SPDQList,SPDIList,Table_ExternalData_1[[#This Row],[Item Key]],SPSDocList,"SI")</f>
        <v>0</v>
      </c>
      <c r="H136" s="2">
        <f>(Table_ExternalData_1[[#This Row],[Opening]]+Table_ExternalData_1[[#This Row],[Receipt]])-(Table_ExternalData_1[[#This Row],[Issue]]+Table_ExternalData_1[[#This Row],[Sale]])</f>
        <v>0</v>
      </c>
    </row>
    <row r="137" spans="1:8" hidden="1">
      <c r="A137" s="1" t="s">
        <v>368</v>
      </c>
      <c r="B137" s="1" t="s">
        <v>369</v>
      </c>
      <c r="C137" s="1" t="s">
        <v>370</v>
      </c>
      <c r="D137" s="2">
        <f>SUMIFS(SPDQList,SPDIList,Table_ExternalData_1[[#This Row],[Item Key]],SPSDocList,"OB")</f>
        <v>0</v>
      </c>
      <c r="E137" s="2">
        <f>SUMIFS(SPDQList,SPDIList,Table_ExternalData_1[[#This Row],[Item Key]],SPSDocList,"GRN")</f>
        <v>0</v>
      </c>
      <c r="F137" s="2">
        <f>SUMIFS(SPDQList,SPDIList,Table_ExternalData_1[[#This Row],[Item Key]],SPSDocList,"ST")</f>
        <v>0</v>
      </c>
      <c r="G137" s="2">
        <f>SUMIFS(SPDQList,SPDIList,Table_ExternalData_1[[#This Row],[Item Key]],SPSDocList,"SI")</f>
        <v>0</v>
      </c>
      <c r="H137" s="2">
        <f>(Table_ExternalData_1[[#This Row],[Opening]]+Table_ExternalData_1[[#This Row],[Receipt]])-(Table_ExternalData_1[[#This Row],[Issue]]+Table_ExternalData_1[[#This Row],[Sale]])</f>
        <v>0</v>
      </c>
    </row>
    <row r="138" spans="1:8" hidden="1">
      <c r="A138" s="1" t="s">
        <v>371</v>
      </c>
      <c r="B138" s="1" t="s">
        <v>372</v>
      </c>
      <c r="C138" s="1" t="s">
        <v>373</v>
      </c>
      <c r="D138" s="2">
        <f>SUMIFS(SPDQList,SPDIList,Table_ExternalData_1[[#This Row],[Item Key]],SPSDocList,"OB")</f>
        <v>0</v>
      </c>
      <c r="E138" s="2">
        <f>SUMIFS(SPDQList,SPDIList,Table_ExternalData_1[[#This Row],[Item Key]],SPSDocList,"GRN")</f>
        <v>0</v>
      </c>
      <c r="F138" s="2">
        <f>SUMIFS(SPDQList,SPDIList,Table_ExternalData_1[[#This Row],[Item Key]],SPSDocList,"ST")</f>
        <v>0</v>
      </c>
      <c r="G138" s="2">
        <f>SUMIFS(SPDQList,SPDIList,Table_ExternalData_1[[#This Row],[Item Key]],SPSDocList,"SI")</f>
        <v>0</v>
      </c>
      <c r="H138" s="2">
        <f>(Table_ExternalData_1[[#This Row],[Opening]]+Table_ExternalData_1[[#This Row],[Receipt]])-(Table_ExternalData_1[[#This Row],[Issue]]+Table_ExternalData_1[[#This Row],[Sale]])</f>
        <v>0</v>
      </c>
    </row>
    <row r="139" spans="1:8" hidden="1">
      <c r="A139" s="1" t="s">
        <v>374</v>
      </c>
      <c r="B139" s="1" t="s">
        <v>375</v>
      </c>
      <c r="C139" s="1" t="s">
        <v>376</v>
      </c>
      <c r="D139" s="2">
        <f>SUMIFS(SPDQList,SPDIList,Table_ExternalData_1[[#This Row],[Item Key]],SPSDocList,"OB")</f>
        <v>0</v>
      </c>
      <c r="E139" s="2">
        <f>SUMIFS(SPDQList,SPDIList,Table_ExternalData_1[[#This Row],[Item Key]],SPSDocList,"GRN")</f>
        <v>0</v>
      </c>
      <c r="F139" s="2">
        <f>SUMIFS(SPDQList,SPDIList,Table_ExternalData_1[[#This Row],[Item Key]],SPSDocList,"ST")</f>
        <v>0</v>
      </c>
      <c r="G139" s="2">
        <f>SUMIFS(SPDQList,SPDIList,Table_ExternalData_1[[#This Row],[Item Key]],SPSDocList,"SI")</f>
        <v>0</v>
      </c>
      <c r="H139" s="2">
        <f>(Table_ExternalData_1[[#This Row],[Opening]]+Table_ExternalData_1[[#This Row],[Receipt]])-(Table_ExternalData_1[[#This Row],[Issue]]+Table_ExternalData_1[[#This Row],[Sale]])</f>
        <v>0</v>
      </c>
    </row>
    <row r="140" spans="1:8" hidden="1">
      <c r="A140" s="1" t="s">
        <v>377</v>
      </c>
      <c r="B140" s="1" t="s">
        <v>378</v>
      </c>
      <c r="C140" s="1" t="s">
        <v>379</v>
      </c>
      <c r="D140" s="2">
        <f>SUMIFS(SPDQList,SPDIList,Table_ExternalData_1[[#This Row],[Item Key]],SPSDocList,"OB")</f>
        <v>0</v>
      </c>
      <c r="E140" s="2">
        <f>SUMIFS(SPDQList,SPDIList,Table_ExternalData_1[[#This Row],[Item Key]],SPSDocList,"GRN")</f>
        <v>0</v>
      </c>
      <c r="F140" s="2">
        <f>SUMIFS(SPDQList,SPDIList,Table_ExternalData_1[[#This Row],[Item Key]],SPSDocList,"ST")</f>
        <v>0</v>
      </c>
      <c r="G140" s="2">
        <f>SUMIFS(SPDQList,SPDIList,Table_ExternalData_1[[#This Row],[Item Key]],SPSDocList,"SI")</f>
        <v>0</v>
      </c>
      <c r="H140" s="2">
        <f>(Table_ExternalData_1[[#This Row],[Opening]]+Table_ExternalData_1[[#This Row],[Receipt]])-(Table_ExternalData_1[[#This Row],[Issue]]+Table_ExternalData_1[[#This Row],[Sale]])</f>
        <v>0</v>
      </c>
    </row>
    <row r="141" spans="1:8" hidden="1">
      <c r="A141" s="1" t="s">
        <v>380</v>
      </c>
      <c r="B141" s="1" t="s">
        <v>381</v>
      </c>
      <c r="C141" s="1" t="s">
        <v>382</v>
      </c>
      <c r="D141" s="2">
        <f>SUMIFS(SPDQList,SPDIList,Table_ExternalData_1[[#This Row],[Item Key]],SPSDocList,"OB")</f>
        <v>0</v>
      </c>
      <c r="E141" s="2">
        <f>SUMIFS(SPDQList,SPDIList,Table_ExternalData_1[[#This Row],[Item Key]],SPSDocList,"GRN")</f>
        <v>0</v>
      </c>
      <c r="F141" s="2">
        <f>SUMIFS(SPDQList,SPDIList,Table_ExternalData_1[[#This Row],[Item Key]],SPSDocList,"ST")</f>
        <v>0</v>
      </c>
      <c r="G141" s="2">
        <f>SUMIFS(SPDQList,SPDIList,Table_ExternalData_1[[#This Row],[Item Key]],SPSDocList,"SI")</f>
        <v>0</v>
      </c>
      <c r="H141" s="2">
        <f>(Table_ExternalData_1[[#This Row],[Opening]]+Table_ExternalData_1[[#This Row],[Receipt]])-(Table_ExternalData_1[[#This Row],[Issue]]+Table_ExternalData_1[[#This Row],[Sale]])</f>
        <v>0</v>
      </c>
    </row>
    <row r="142" spans="1:8" hidden="1">
      <c r="A142" s="1" t="s">
        <v>383</v>
      </c>
      <c r="B142" s="1" t="s">
        <v>384</v>
      </c>
      <c r="C142" s="1" t="s">
        <v>385</v>
      </c>
      <c r="D142" s="2">
        <f>SUMIFS(SPDQList,SPDIList,Table_ExternalData_1[[#This Row],[Item Key]],SPSDocList,"OB")</f>
        <v>0</v>
      </c>
      <c r="E142" s="2">
        <f>SUMIFS(SPDQList,SPDIList,Table_ExternalData_1[[#This Row],[Item Key]],SPSDocList,"GRN")</f>
        <v>0</v>
      </c>
      <c r="F142" s="2">
        <f>SUMIFS(SPDQList,SPDIList,Table_ExternalData_1[[#This Row],[Item Key]],SPSDocList,"ST")</f>
        <v>0</v>
      </c>
      <c r="G142" s="2">
        <f>SUMIFS(SPDQList,SPDIList,Table_ExternalData_1[[#This Row],[Item Key]],SPSDocList,"SI")</f>
        <v>0</v>
      </c>
      <c r="H142" s="2">
        <f>(Table_ExternalData_1[[#This Row],[Opening]]+Table_ExternalData_1[[#This Row],[Receipt]])-(Table_ExternalData_1[[#This Row],[Issue]]+Table_ExternalData_1[[#This Row],[Sale]])</f>
        <v>0</v>
      </c>
    </row>
    <row r="143" spans="1:8" hidden="1">
      <c r="A143" s="1" t="s">
        <v>386</v>
      </c>
      <c r="B143" s="1" t="s">
        <v>387</v>
      </c>
      <c r="C143" s="1" t="s">
        <v>388</v>
      </c>
      <c r="D143" s="2">
        <f>SUMIFS(SPDQList,SPDIList,Table_ExternalData_1[[#This Row],[Item Key]],SPSDocList,"OB")</f>
        <v>0</v>
      </c>
      <c r="E143" s="2">
        <f>SUMIFS(SPDQList,SPDIList,Table_ExternalData_1[[#This Row],[Item Key]],SPSDocList,"GRN")</f>
        <v>0</v>
      </c>
      <c r="F143" s="2">
        <f>SUMIFS(SPDQList,SPDIList,Table_ExternalData_1[[#This Row],[Item Key]],SPSDocList,"ST")</f>
        <v>0</v>
      </c>
      <c r="G143" s="2">
        <f>SUMIFS(SPDQList,SPDIList,Table_ExternalData_1[[#This Row],[Item Key]],SPSDocList,"SI")</f>
        <v>0</v>
      </c>
      <c r="H143" s="2">
        <f>(Table_ExternalData_1[[#This Row],[Opening]]+Table_ExternalData_1[[#This Row],[Receipt]])-(Table_ExternalData_1[[#This Row],[Issue]]+Table_ExternalData_1[[#This Row],[Sale]])</f>
        <v>0</v>
      </c>
    </row>
    <row r="144" spans="1:8" hidden="1">
      <c r="A144" s="1" t="s">
        <v>389</v>
      </c>
      <c r="B144" s="1" t="s">
        <v>390</v>
      </c>
      <c r="C144" s="1" t="s">
        <v>391</v>
      </c>
      <c r="D144" s="2">
        <f>SUMIFS(SPDQList,SPDIList,Table_ExternalData_1[[#This Row],[Item Key]],SPSDocList,"OB")</f>
        <v>0</v>
      </c>
      <c r="E144" s="2">
        <f>SUMIFS(SPDQList,SPDIList,Table_ExternalData_1[[#This Row],[Item Key]],SPSDocList,"GRN")</f>
        <v>0</v>
      </c>
      <c r="F144" s="2">
        <f>SUMIFS(SPDQList,SPDIList,Table_ExternalData_1[[#This Row],[Item Key]],SPSDocList,"ST")</f>
        <v>0</v>
      </c>
      <c r="G144" s="2">
        <f>SUMIFS(SPDQList,SPDIList,Table_ExternalData_1[[#This Row],[Item Key]],SPSDocList,"SI")</f>
        <v>0</v>
      </c>
      <c r="H144" s="2">
        <f>(Table_ExternalData_1[[#This Row],[Opening]]+Table_ExternalData_1[[#This Row],[Receipt]])-(Table_ExternalData_1[[#This Row],[Issue]]+Table_ExternalData_1[[#This Row],[Sale]])</f>
        <v>0</v>
      </c>
    </row>
    <row r="145" spans="1:8" hidden="1">
      <c r="A145" s="1" t="s">
        <v>392</v>
      </c>
      <c r="B145" s="1" t="s">
        <v>393</v>
      </c>
      <c r="C145" s="1" t="s">
        <v>394</v>
      </c>
      <c r="D145" s="2">
        <f>SUMIFS(SPDQList,SPDIList,Table_ExternalData_1[[#This Row],[Item Key]],SPSDocList,"OB")</f>
        <v>0</v>
      </c>
      <c r="E145" s="2">
        <f>SUMIFS(SPDQList,SPDIList,Table_ExternalData_1[[#This Row],[Item Key]],SPSDocList,"GRN")</f>
        <v>0</v>
      </c>
      <c r="F145" s="2">
        <f>SUMIFS(SPDQList,SPDIList,Table_ExternalData_1[[#This Row],[Item Key]],SPSDocList,"ST")</f>
        <v>0</v>
      </c>
      <c r="G145" s="2">
        <f>SUMIFS(SPDQList,SPDIList,Table_ExternalData_1[[#This Row],[Item Key]],SPSDocList,"SI")</f>
        <v>0</v>
      </c>
      <c r="H145" s="2">
        <f>(Table_ExternalData_1[[#This Row],[Opening]]+Table_ExternalData_1[[#This Row],[Receipt]])-(Table_ExternalData_1[[#This Row],[Issue]]+Table_ExternalData_1[[#This Row],[Sale]])</f>
        <v>0</v>
      </c>
    </row>
    <row r="146" spans="1:8" hidden="1">
      <c r="A146" s="1" t="s">
        <v>395</v>
      </c>
      <c r="B146" s="1" t="s">
        <v>396</v>
      </c>
      <c r="C146" s="1" t="s">
        <v>397</v>
      </c>
      <c r="D146" s="2">
        <f>SUMIFS(SPDQList,SPDIList,Table_ExternalData_1[[#This Row],[Item Key]],SPSDocList,"OB")</f>
        <v>0</v>
      </c>
      <c r="E146" s="2">
        <f>SUMIFS(SPDQList,SPDIList,Table_ExternalData_1[[#This Row],[Item Key]],SPSDocList,"GRN")</f>
        <v>155</v>
      </c>
      <c r="F146" s="2">
        <f>SUMIFS(SPDQList,SPDIList,Table_ExternalData_1[[#This Row],[Item Key]],SPSDocList,"ST")</f>
        <v>155</v>
      </c>
      <c r="G146" s="2">
        <f>SUMIFS(SPDQList,SPDIList,Table_ExternalData_1[[#This Row],[Item Key]],SPSDocList,"SI")</f>
        <v>0</v>
      </c>
      <c r="H146" s="2">
        <f>(Table_ExternalData_1[[#This Row],[Opening]]+Table_ExternalData_1[[#This Row],[Receipt]])-(Table_ExternalData_1[[#This Row],[Issue]]+Table_ExternalData_1[[#This Row],[Sale]])</f>
        <v>0</v>
      </c>
    </row>
    <row r="147" spans="1:8" hidden="1">
      <c r="A147" s="1" t="s">
        <v>398</v>
      </c>
      <c r="B147" s="1" t="s">
        <v>399</v>
      </c>
      <c r="C147" s="1" t="s">
        <v>400</v>
      </c>
      <c r="D147" s="2">
        <f>SUMIFS(SPDQList,SPDIList,Table_ExternalData_1[[#This Row],[Item Key]],SPSDocList,"OB")</f>
        <v>0</v>
      </c>
      <c r="E147" s="2">
        <f>SUMIFS(SPDQList,SPDIList,Table_ExternalData_1[[#This Row],[Item Key]],SPSDocList,"GRN")</f>
        <v>0</v>
      </c>
      <c r="F147" s="2">
        <f>SUMIFS(SPDQList,SPDIList,Table_ExternalData_1[[#This Row],[Item Key]],SPSDocList,"ST")</f>
        <v>0</v>
      </c>
      <c r="G147" s="2">
        <f>SUMIFS(SPDQList,SPDIList,Table_ExternalData_1[[#This Row],[Item Key]],SPSDocList,"SI")</f>
        <v>0</v>
      </c>
      <c r="H147" s="2">
        <f>(Table_ExternalData_1[[#This Row],[Opening]]+Table_ExternalData_1[[#This Row],[Receipt]])-(Table_ExternalData_1[[#This Row],[Issue]]+Table_ExternalData_1[[#This Row],[Sale]])</f>
        <v>0</v>
      </c>
    </row>
    <row r="148" spans="1:8" hidden="1">
      <c r="A148" s="1" t="s">
        <v>401</v>
      </c>
      <c r="B148" s="1" t="s">
        <v>402</v>
      </c>
      <c r="C148" s="1" t="s">
        <v>403</v>
      </c>
      <c r="D148" s="2">
        <f>SUMIFS(SPDQList,SPDIList,Table_ExternalData_1[[#This Row],[Item Key]],SPSDocList,"OB")</f>
        <v>0</v>
      </c>
      <c r="E148" s="2">
        <f>SUMIFS(SPDQList,SPDIList,Table_ExternalData_1[[#This Row],[Item Key]],SPSDocList,"GRN")</f>
        <v>0</v>
      </c>
      <c r="F148" s="2">
        <f>SUMIFS(SPDQList,SPDIList,Table_ExternalData_1[[#This Row],[Item Key]],SPSDocList,"ST")</f>
        <v>0</v>
      </c>
      <c r="G148" s="2">
        <f>SUMIFS(SPDQList,SPDIList,Table_ExternalData_1[[#This Row],[Item Key]],SPSDocList,"SI")</f>
        <v>0</v>
      </c>
      <c r="H148" s="2">
        <f>(Table_ExternalData_1[[#This Row],[Opening]]+Table_ExternalData_1[[#This Row],[Receipt]])-(Table_ExternalData_1[[#This Row],[Issue]]+Table_ExternalData_1[[#This Row],[Sale]])</f>
        <v>0</v>
      </c>
    </row>
    <row r="149" spans="1:8" hidden="1">
      <c r="A149" s="1" t="s">
        <v>404</v>
      </c>
      <c r="B149" s="1" t="s">
        <v>405</v>
      </c>
      <c r="C149" s="1" t="s">
        <v>406</v>
      </c>
      <c r="D149" s="2">
        <f>SUMIFS(SPDQList,SPDIList,Table_ExternalData_1[[#This Row],[Item Key]],SPSDocList,"OB")</f>
        <v>294</v>
      </c>
      <c r="E149" s="2">
        <f>SUMIFS(SPDQList,SPDIList,Table_ExternalData_1[[#This Row],[Item Key]],SPSDocList,"GRN")</f>
        <v>0</v>
      </c>
      <c r="F149" s="2">
        <f>SUMIFS(SPDQList,SPDIList,Table_ExternalData_1[[#This Row],[Item Key]],SPSDocList,"ST")</f>
        <v>0</v>
      </c>
      <c r="G149" s="2">
        <f>SUMIFS(SPDQList,SPDIList,Table_ExternalData_1[[#This Row],[Item Key]],SPSDocList,"SI")</f>
        <v>0</v>
      </c>
      <c r="H149" s="2">
        <f>(Table_ExternalData_1[[#This Row],[Opening]]+Table_ExternalData_1[[#This Row],[Receipt]])-(Table_ExternalData_1[[#This Row],[Issue]]+Table_ExternalData_1[[#This Row],[Sale]])</f>
        <v>294</v>
      </c>
    </row>
    <row r="150" spans="1:8" hidden="1">
      <c r="A150" s="1" t="s">
        <v>407</v>
      </c>
      <c r="B150" s="1" t="s">
        <v>408</v>
      </c>
      <c r="C150" s="1" t="s">
        <v>409</v>
      </c>
      <c r="D150" s="2">
        <f>SUMIFS(SPDQList,SPDIList,Table_ExternalData_1[[#This Row],[Item Key]],SPSDocList,"OB")</f>
        <v>10</v>
      </c>
      <c r="E150" s="2">
        <f>SUMIFS(SPDQList,SPDIList,Table_ExternalData_1[[#This Row],[Item Key]],SPSDocList,"GRN")</f>
        <v>0</v>
      </c>
      <c r="F150" s="2">
        <f>SUMIFS(SPDQList,SPDIList,Table_ExternalData_1[[#This Row],[Item Key]],SPSDocList,"ST")</f>
        <v>0</v>
      </c>
      <c r="G150" s="2">
        <f>SUMIFS(SPDQList,SPDIList,Table_ExternalData_1[[#This Row],[Item Key]],SPSDocList,"SI")</f>
        <v>0</v>
      </c>
      <c r="H150" s="2">
        <f>(Table_ExternalData_1[[#This Row],[Opening]]+Table_ExternalData_1[[#This Row],[Receipt]])-(Table_ExternalData_1[[#This Row],[Issue]]+Table_ExternalData_1[[#This Row],[Sale]])</f>
        <v>10</v>
      </c>
    </row>
    <row r="151" spans="1:8" hidden="1">
      <c r="A151" s="1" t="s">
        <v>410</v>
      </c>
      <c r="B151" s="1" t="s">
        <v>411</v>
      </c>
      <c r="C151" s="1" t="s">
        <v>412</v>
      </c>
      <c r="D151" s="2">
        <f>SUMIFS(SPDQList,SPDIList,Table_ExternalData_1[[#This Row],[Item Key]],SPSDocList,"OB")</f>
        <v>15</v>
      </c>
      <c r="E151" s="2">
        <f>SUMIFS(SPDQList,SPDIList,Table_ExternalData_1[[#This Row],[Item Key]],SPSDocList,"GRN")</f>
        <v>0</v>
      </c>
      <c r="F151" s="2">
        <f>SUMIFS(SPDQList,SPDIList,Table_ExternalData_1[[#This Row],[Item Key]],SPSDocList,"ST")</f>
        <v>0</v>
      </c>
      <c r="G151" s="2">
        <f>SUMIFS(SPDQList,SPDIList,Table_ExternalData_1[[#This Row],[Item Key]],SPSDocList,"SI")</f>
        <v>15</v>
      </c>
      <c r="H151" s="2">
        <f>(Table_ExternalData_1[[#This Row],[Opening]]+Table_ExternalData_1[[#This Row],[Receipt]])-(Table_ExternalData_1[[#This Row],[Issue]]+Table_ExternalData_1[[#This Row],[Sale]])</f>
        <v>0</v>
      </c>
    </row>
    <row r="152" spans="1:8" hidden="1">
      <c r="A152" s="1" t="s">
        <v>413</v>
      </c>
      <c r="B152" s="1" t="s">
        <v>414</v>
      </c>
      <c r="C152" s="1" t="s">
        <v>415</v>
      </c>
      <c r="D152" s="2">
        <f>SUMIFS(SPDQList,SPDIList,Table_ExternalData_1[[#This Row],[Item Key]],SPSDocList,"OB")</f>
        <v>0</v>
      </c>
      <c r="E152" s="2">
        <f>SUMIFS(SPDQList,SPDIList,Table_ExternalData_1[[#This Row],[Item Key]],SPSDocList,"GRN")</f>
        <v>0</v>
      </c>
      <c r="F152" s="2">
        <f>SUMIFS(SPDQList,SPDIList,Table_ExternalData_1[[#This Row],[Item Key]],SPSDocList,"ST")</f>
        <v>0</v>
      </c>
      <c r="G152" s="2">
        <f>SUMIFS(SPDQList,SPDIList,Table_ExternalData_1[[#This Row],[Item Key]],SPSDocList,"SI")</f>
        <v>0</v>
      </c>
      <c r="H152" s="2">
        <f>(Table_ExternalData_1[[#This Row],[Opening]]+Table_ExternalData_1[[#This Row],[Receipt]])-(Table_ExternalData_1[[#This Row],[Issue]]+Table_ExternalData_1[[#This Row],[Sale]])</f>
        <v>0</v>
      </c>
    </row>
    <row r="153" spans="1:8" hidden="1">
      <c r="A153" s="1" t="s">
        <v>416</v>
      </c>
      <c r="B153" s="1" t="s">
        <v>417</v>
      </c>
      <c r="C153" s="1" t="s">
        <v>418</v>
      </c>
      <c r="D153" s="2">
        <f>SUMIFS(SPDQList,SPDIList,Table_ExternalData_1[[#This Row],[Item Key]],SPSDocList,"OB")</f>
        <v>670</v>
      </c>
      <c r="E153" s="2">
        <f>SUMIFS(SPDQList,SPDIList,Table_ExternalData_1[[#This Row],[Item Key]],SPSDocList,"GRN")</f>
        <v>15</v>
      </c>
      <c r="F153" s="2">
        <f>SUMIFS(SPDQList,SPDIList,Table_ExternalData_1[[#This Row],[Item Key]],SPSDocList,"ST")</f>
        <v>0</v>
      </c>
      <c r="G153" s="2">
        <f>SUMIFS(SPDQList,SPDIList,Table_ExternalData_1[[#This Row],[Item Key]],SPSDocList,"SI")</f>
        <v>20</v>
      </c>
      <c r="H153" s="2">
        <f>(Table_ExternalData_1[[#This Row],[Opening]]+Table_ExternalData_1[[#This Row],[Receipt]])-(Table_ExternalData_1[[#This Row],[Issue]]+Table_ExternalData_1[[#This Row],[Sale]])</f>
        <v>665</v>
      </c>
    </row>
    <row r="154" spans="1:8" hidden="1">
      <c r="A154" s="1" t="s">
        <v>419</v>
      </c>
      <c r="B154" s="1" t="s">
        <v>420</v>
      </c>
      <c r="C154" s="1" t="s">
        <v>421</v>
      </c>
      <c r="D154" s="2">
        <f>SUMIFS(SPDQList,SPDIList,Table_ExternalData_1[[#This Row],[Item Key]],SPSDocList,"OB")</f>
        <v>25</v>
      </c>
      <c r="E154" s="2">
        <f>SUMIFS(SPDQList,SPDIList,Table_ExternalData_1[[#This Row],[Item Key]],SPSDocList,"GRN")</f>
        <v>0</v>
      </c>
      <c r="F154" s="2">
        <f>SUMIFS(SPDQList,SPDIList,Table_ExternalData_1[[#This Row],[Item Key]],SPSDocList,"ST")</f>
        <v>0</v>
      </c>
      <c r="G154" s="2">
        <f>SUMIFS(SPDQList,SPDIList,Table_ExternalData_1[[#This Row],[Item Key]],SPSDocList,"SI")</f>
        <v>25</v>
      </c>
      <c r="H154" s="2">
        <f>(Table_ExternalData_1[[#This Row],[Opening]]+Table_ExternalData_1[[#This Row],[Receipt]])-(Table_ExternalData_1[[#This Row],[Issue]]+Table_ExternalData_1[[#This Row],[Sale]])</f>
        <v>0</v>
      </c>
    </row>
    <row r="155" spans="1:8" hidden="1">
      <c r="A155" s="1" t="s">
        <v>422</v>
      </c>
      <c r="B155" s="1" t="s">
        <v>423</v>
      </c>
      <c r="C155" s="1" t="s">
        <v>424</v>
      </c>
      <c r="D155" s="2">
        <f>SUMIFS(SPDQList,SPDIList,Table_ExternalData_1[[#This Row],[Item Key]],SPSDocList,"OB")</f>
        <v>5</v>
      </c>
      <c r="E155" s="2">
        <f>SUMIFS(SPDQList,SPDIList,Table_ExternalData_1[[#This Row],[Item Key]],SPSDocList,"GRN")</f>
        <v>5</v>
      </c>
      <c r="F155" s="2">
        <f>SUMIFS(SPDQList,SPDIList,Table_ExternalData_1[[#This Row],[Item Key]],SPSDocList,"ST")</f>
        <v>0</v>
      </c>
      <c r="G155" s="2">
        <f>SUMIFS(SPDQList,SPDIList,Table_ExternalData_1[[#This Row],[Item Key]],SPSDocList,"SI")</f>
        <v>10</v>
      </c>
      <c r="H155" s="2">
        <f>(Table_ExternalData_1[[#This Row],[Opening]]+Table_ExternalData_1[[#This Row],[Receipt]])-(Table_ExternalData_1[[#This Row],[Issue]]+Table_ExternalData_1[[#This Row],[Sale]])</f>
        <v>0</v>
      </c>
    </row>
    <row r="156" spans="1:8" hidden="1">
      <c r="A156" s="1" t="s">
        <v>425</v>
      </c>
      <c r="B156" s="1" t="s">
        <v>426</v>
      </c>
      <c r="C156" s="1" t="s">
        <v>427</v>
      </c>
      <c r="D156" s="2">
        <f>SUMIFS(SPDQList,SPDIList,Table_ExternalData_1[[#This Row],[Item Key]],SPSDocList,"OB")</f>
        <v>5633</v>
      </c>
      <c r="E156" s="2">
        <f>SUMIFS(SPDQList,SPDIList,Table_ExternalData_1[[#This Row],[Item Key]],SPSDocList,"GRN")</f>
        <v>0</v>
      </c>
      <c r="F156" s="2">
        <f>SUMIFS(SPDQList,SPDIList,Table_ExternalData_1[[#This Row],[Item Key]],SPSDocList,"ST")</f>
        <v>0</v>
      </c>
      <c r="G156" s="2">
        <f>SUMIFS(SPDQList,SPDIList,Table_ExternalData_1[[#This Row],[Item Key]],SPSDocList,"SI")</f>
        <v>5633</v>
      </c>
      <c r="H156" s="2">
        <f>(Table_ExternalData_1[[#This Row],[Opening]]+Table_ExternalData_1[[#This Row],[Receipt]])-(Table_ExternalData_1[[#This Row],[Issue]]+Table_ExternalData_1[[#This Row],[Sale]])</f>
        <v>0</v>
      </c>
    </row>
    <row r="157" spans="1:8" hidden="1">
      <c r="A157" s="1" t="s">
        <v>428</v>
      </c>
      <c r="B157" s="1" t="s">
        <v>429</v>
      </c>
      <c r="C157" s="1" t="s">
        <v>430</v>
      </c>
      <c r="D157" s="2">
        <f>SUMIFS(SPDQList,SPDIList,Table_ExternalData_1[[#This Row],[Item Key]],SPSDocList,"OB")</f>
        <v>969</v>
      </c>
      <c r="E157" s="2">
        <f>SUMIFS(SPDQList,SPDIList,Table_ExternalData_1[[#This Row],[Item Key]],SPSDocList,"GRN")</f>
        <v>4200</v>
      </c>
      <c r="F157" s="2">
        <f>SUMIFS(SPDQList,SPDIList,Table_ExternalData_1[[#This Row],[Item Key]],SPSDocList,"ST")</f>
        <v>0</v>
      </c>
      <c r="G157" s="2">
        <f>SUMIFS(SPDQList,SPDIList,Table_ExternalData_1[[#This Row],[Item Key]],SPSDocList,"SI")</f>
        <v>706</v>
      </c>
      <c r="H157" s="2">
        <f>(Table_ExternalData_1[[#This Row],[Opening]]+Table_ExternalData_1[[#This Row],[Receipt]])-(Table_ExternalData_1[[#This Row],[Issue]]+Table_ExternalData_1[[#This Row],[Sale]])</f>
        <v>4463</v>
      </c>
    </row>
    <row r="158" spans="1:8" hidden="1">
      <c r="A158" s="1" t="s">
        <v>431</v>
      </c>
      <c r="B158" s="1" t="s">
        <v>432</v>
      </c>
      <c r="C158" s="1" t="s">
        <v>433</v>
      </c>
      <c r="D158" s="2">
        <f>SUMIFS(SPDQList,SPDIList,Table_ExternalData_1[[#This Row],[Item Key]],SPSDocList,"OB")</f>
        <v>0</v>
      </c>
      <c r="E158" s="2">
        <f>SUMIFS(SPDQList,SPDIList,Table_ExternalData_1[[#This Row],[Item Key]],SPSDocList,"GRN")</f>
        <v>0</v>
      </c>
      <c r="F158" s="2">
        <f>SUMIFS(SPDQList,SPDIList,Table_ExternalData_1[[#This Row],[Item Key]],SPSDocList,"ST")</f>
        <v>0</v>
      </c>
      <c r="G158" s="2">
        <f>SUMIFS(SPDQList,SPDIList,Table_ExternalData_1[[#This Row],[Item Key]],SPSDocList,"SI")</f>
        <v>0</v>
      </c>
      <c r="H158" s="2">
        <f>(Table_ExternalData_1[[#This Row],[Opening]]+Table_ExternalData_1[[#This Row],[Receipt]])-(Table_ExternalData_1[[#This Row],[Issue]]+Table_ExternalData_1[[#This Row],[Sale]])</f>
        <v>0</v>
      </c>
    </row>
    <row r="159" spans="1:8" hidden="1">
      <c r="A159" s="1" t="s">
        <v>434</v>
      </c>
      <c r="B159" s="1" t="s">
        <v>435</v>
      </c>
      <c r="C159" s="1" t="s">
        <v>436</v>
      </c>
      <c r="D159" s="2">
        <f>SUMIFS(SPDQList,SPDIList,Table_ExternalData_1[[#This Row],[Item Key]],SPSDocList,"OB")</f>
        <v>24796</v>
      </c>
      <c r="E159" s="2">
        <f>SUMIFS(SPDQList,SPDIList,Table_ExternalData_1[[#This Row],[Item Key]],SPSDocList,"GRN")</f>
        <v>5600</v>
      </c>
      <c r="F159" s="2">
        <f>SUMIFS(SPDQList,SPDIList,Table_ExternalData_1[[#This Row],[Item Key]],SPSDocList,"ST")</f>
        <v>0</v>
      </c>
      <c r="G159" s="2">
        <f>SUMIFS(SPDQList,SPDIList,Table_ExternalData_1[[#This Row],[Item Key]],SPSDocList,"SI")</f>
        <v>11420</v>
      </c>
      <c r="H159" s="2">
        <f>(Table_ExternalData_1[[#This Row],[Opening]]+Table_ExternalData_1[[#This Row],[Receipt]])-(Table_ExternalData_1[[#This Row],[Issue]]+Table_ExternalData_1[[#This Row],[Sale]])</f>
        <v>18976</v>
      </c>
    </row>
    <row r="160" spans="1:8" hidden="1">
      <c r="A160" s="1" t="s">
        <v>437</v>
      </c>
      <c r="B160" s="1" t="s">
        <v>438</v>
      </c>
      <c r="C160" s="1" t="s">
        <v>439</v>
      </c>
      <c r="D160" s="2">
        <f>SUMIFS(SPDQList,SPDIList,Table_ExternalData_1[[#This Row],[Item Key]],SPSDocList,"OB")</f>
        <v>0</v>
      </c>
      <c r="E160" s="2">
        <f>SUMIFS(SPDQList,SPDIList,Table_ExternalData_1[[#This Row],[Item Key]],SPSDocList,"GRN")</f>
        <v>0</v>
      </c>
      <c r="F160" s="2">
        <f>SUMIFS(SPDQList,SPDIList,Table_ExternalData_1[[#This Row],[Item Key]],SPSDocList,"ST")</f>
        <v>0</v>
      </c>
      <c r="G160" s="2">
        <f>SUMIFS(SPDQList,SPDIList,Table_ExternalData_1[[#This Row],[Item Key]],SPSDocList,"SI")</f>
        <v>0</v>
      </c>
      <c r="H160" s="2">
        <f>(Table_ExternalData_1[[#This Row],[Opening]]+Table_ExternalData_1[[#This Row],[Receipt]])-(Table_ExternalData_1[[#This Row],[Issue]]+Table_ExternalData_1[[#This Row],[Sale]])</f>
        <v>0</v>
      </c>
    </row>
    <row r="161" spans="1:8" hidden="1">
      <c r="A161" s="1" t="s">
        <v>440</v>
      </c>
      <c r="B161" s="1" t="s">
        <v>441</v>
      </c>
      <c r="C161" s="1" t="s">
        <v>442</v>
      </c>
      <c r="D161" s="2">
        <f>SUMIFS(SPDQList,SPDIList,Table_ExternalData_1[[#This Row],[Item Key]],SPSDocList,"OB")</f>
        <v>0</v>
      </c>
      <c r="E161" s="2">
        <f>SUMIFS(SPDQList,SPDIList,Table_ExternalData_1[[#This Row],[Item Key]],SPSDocList,"GRN")</f>
        <v>3000</v>
      </c>
      <c r="F161" s="2">
        <f>SUMIFS(SPDQList,SPDIList,Table_ExternalData_1[[#This Row],[Item Key]],SPSDocList,"ST")</f>
        <v>0</v>
      </c>
      <c r="G161" s="2">
        <f>SUMIFS(SPDQList,SPDIList,Table_ExternalData_1[[#This Row],[Item Key]],SPSDocList,"SI")</f>
        <v>1768</v>
      </c>
      <c r="H161" s="2">
        <f>(Table_ExternalData_1[[#This Row],[Opening]]+Table_ExternalData_1[[#This Row],[Receipt]])-(Table_ExternalData_1[[#This Row],[Issue]]+Table_ExternalData_1[[#This Row],[Sale]])</f>
        <v>1232</v>
      </c>
    </row>
    <row r="162" spans="1:8" hidden="1">
      <c r="A162" s="1" t="s">
        <v>443</v>
      </c>
      <c r="B162" s="1" t="s">
        <v>444</v>
      </c>
      <c r="C162" s="1" t="s">
        <v>445</v>
      </c>
      <c r="D162" s="2">
        <f>SUMIFS(SPDQList,SPDIList,Table_ExternalData_1[[#This Row],[Item Key]],SPSDocList,"OB")</f>
        <v>35</v>
      </c>
      <c r="E162" s="2">
        <f>SUMIFS(SPDQList,SPDIList,Table_ExternalData_1[[#This Row],[Item Key]],SPSDocList,"GRN")</f>
        <v>97</v>
      </c>
      <c r="F162" s="2">
        <f>SUMIFS(SPDQList,SPDIList,Table_ExternalData_1[[#This Row],[Item Key]],SPSDocList,"ST")</f>
        <v>0</v>
      </c>
      <c r="G162" s="2">
        <f>SUMIFS(SPDQList,SPDIList,Table_ExternalData_1[[#This Row],[Item Key]],SPSDocList,"SI")</f>
        <v>40</v>
      </c>
      <c r="H162" s="2">
        <f>(Table_ExternalData_1[[#This Row],[Opening]]+Table_ExternalData_1[[#This Row],[Receipt]])-(Table_ExternalData_1[[#This Row],[Issue]]+Table_ExternalData_1[[#This Row],[Sale]])</f>
        <v>92</v>
      </c>
    </row>
    <row r="163" spans="1:8" hidden="1">
      <c r="A163" s="1" t="s">
        <v>446</v>
      </c>
      <c r="B163" s="1" t="s">
        <v>447</v>
      </c>
      <c r="C163" s="1" t="s">
        <v>448</v>
      </c>
      <c r="D163" s="2">
        <f>SUMIFS(SPDQList,SPDIList,Table_ExternalData_1[[#This Row],[Item Key]],SPSDocList,"OB")</f>
        <v>0</v>
      </c>
      <c r="E163" s="2">
        <f>SUMIFS(SPDQList,SPDIList,Table_ExternalData_1[[#This Row],[Item Key]],SPSDocList,"GRN")</f>
        <v>0</v>
      </c>
      <c r="F163" s="2">
        <f>SUMIFS(SPDQList,SPDIList,Table_ExternalData_1[[#This Row],[Item Key]],SPSDocList,"ST")</f>
        <v>0</v>
      </c>
      <c r="G163" s="2">
        <f>SUMIFS(SPDQList,SPDIList,Table_ExternalData_1[[#This Row],[Item Key]],SPSDocList,"SI")</f>
        <v>0</v>
      </c>
      <c r="H163" s="2">
        <f>(Table_ExternalData_1[[#This Row],[Opening]]+Table_ExternalData_1[[#This Row],[Receipt]])-(Table_ExternalData_1[[#This Row],[Issue]]+Table_ExternalData_1[[#This Row],[Sale]])</f>
        <v>0</v>
      </c>
    </row>
    <row r="164" spans="1:8" hidden="1">
      <c r="A164" s="1" t="s">
        <v>449</v>
      </c>
      <c r="B164" s="1" t="s">
        <v>450</v>
      </c>
      <c r="C164" s="1" t="s">
        <v>451</v>
      </c>
      <c r="D164" s="2">
        <f>SUMIFS(SPDQList,SPDIList,Table_ExternalData_1[[#This Row],[Item Key]],SPSDocList,"OB")</f>
        <v>2685</v>
      </c>
      <c r="E164" s="2">
        <f>SUMIFS(SPDQList,SPDIList,Table_ExternalData_1[[#This Row],[Item Key]],SPSDocList,"GRN")</f>
        <v>0</v>
      </c>
      <c r="F164" s="2">
        <f>SUMIFS(SPDQList,SPDIList,Table_ExternalData_1[[#This Row],[Item Key]],SPSDocList,"ST")</f>
        <v>0</v>
      </c>
      <c r="G164" s="2">
        <f>SUMIFS(SPDQList,SPDIList,Table_ExternalData_1[[#This Row],[Item Key]],SPSDocList,"SI")</f>
        <v>0</v>
      </c>
      <c r="H164" s="2">
        <f>(Table_ExternalData_1[[#This Row],[Opening]]+Table_ExternalData_1[[#This Row],[Receipt]])-(Table_ExternalData_1[[#This Row],[Issue]]+Table_ExternalData_1[[#This Row],[Sale]])</f>
        <v>2685</v>
      </c>
    </row>
    <row r="165" spans="1:8" hidden="1">
      <c r="A165" s="1" t="s">
        <v>452</v>
      </c>
      <c r="B165" s="1" t="s">
        <v>453</v>
      </c>
      <c r="C165" s="1" t="s">
        <v>454</v>
      </c>
      <c r="D165" s="2">
        <f>SUMIFS(SPDQList,SPDIList,Table_ExternalData_1[[#This Row],[Item Key]],SPSDocList,"OB")</f>
        <v>0</v>
      </c>
      <c r="E165" s="2">
        <f>SUMIFS(SPDQList,SPDIList,Table_ExternalData_1[[#This Row],[Item Key]],SPSDocList,"GRN")</f>
        <v>0</v>
      </c>
      <c r="F165" s="2">
        <f>SUMIFS(SPDQList,SPDIList,Table_ExternalData_1[[#This Row],[Item Key]],SPSDocList,"ST")</f>
        <v>0</v>
      </c>
      <c r="G165" s="2">
        <f>SUMIFS(SPDQList,SPDIList,Table_ExternalData_1[[#This Row],[Item Key]],SPSDocList,"SI")</f>
        <v>0</v>
      </c>
      <c r="H165" s="2">
        <f>(Table_ExternalData_1[[#This Row],[Opening]]+Table_ExternalData_1[[#This Row],[Receipt]])-(Table_ExternalData_1[[#This Row],[Issue]]+Table_ExternalData_1[[#This Row],[Sale]])</f>
        <v>0</v>
      </c>
    </row>
    <row r="166" spans="1:8" hidden="1">
      <c r="A166" s="1" t="s">
        <v>455</v>
      </c>
      <c r="B166" s="1" t="s">
        <v>456</v>
      </c>
      <c r="C166" s="1" t="s">
        <v>457</v>
      </c>
      <c r="D166" s="2">
        <f>SUMIFS(SPDQList,SPDIList,Table_ExternalData_1[[#This Row],[Item Key]],SPSDocList,"OB")</f>
        <v>190</v>
      </c>
      <c r="E166" s="2">
        <f>SUMIFS(SPDQList,SPDIList,Table_ExternalData_1[[#This Row],[Item Key]],SPSDocList,"GRN")</f>
        <v>0</v>
      </c>
      <c r="F166" s="2">
        <f>SUMIFS(SPDQList,SPDIList,Table_ExternalData_1[[#This Row],[Item Key]],SPSDocList,"ST")</f>
        <v>0</v>
      </c>
      <c r="G166" s="2">
        <f>SUMIFS(SPDQList,SPDIList,Table_ExternalData_1[[#This Row],[Item Key]],SPSDocList,"SI")</f>
        <v>0</v>
      </c>
      <c r="H166" s="2">
        <f>(Table_ExternalData_1[[#This Row],[Opening]]+Table_ExternalData_1[[#This Row],[Receipt]])-(Table_ExternalData_1[[#This Row],[Issue]]+Table_ExternalData_1[[#This Row],[Sale]])</f>
        <v>190</v>
      </c>
    </row>
    <row r="167" spans="1:8" hidden="1">
      <c r="A167" s="1" t="s">
        <v>458</v>
      </c>
      <c r="B167" s="1" t="s">
        <v>459</v>
      </c>
      <c r="C167" s="1" t="s">
        <v>457</v>
      </c>
      <c r="D167" s="2">
        <f>SUMIFS(SPDQList,SPDIList,Table_ExternalData_1[[#This Row],[Item Key]],SPSDocList,"OB")</f>
        <v>31</v>
      </c>
      <c r="E167" s="2">
        <f>SUMIFS(SPDQList,SPDIList,Table_ExternalData_1[[#This Row],[Item Key]],SPSDocList,"GRN")</f>
        <v>0</v>
      </c>
      <c r="F167" s="2">
        <f>SUMIFS(SPDQList,SPDIList,Table_ExternalData_1[[#This Row],[Item Key]],SPSDocList,"ST")</f>
        <v>0</v>
      </c>
      <c r="G167" s="2">
        <f>SUMIFS(SPDQList,SPDIList,Table_ExternalData_1[[#This Row],[Item Key]],SPSDocList,"SI")</f>
        <v>0</v>
      </c>
      <c r="H167" s="2">
        <f>(Table_ExternalData_1[[#This Row],[Opening]]+Table_ExternalData_1[[#This Row],[Receipt]])-(Table_ExternalData_1[[#This Row],[Issue]]+Table_ExternalData_1[[#This Row],[Sale]])</f>
        <v>31</v>
      </c>
    </row>
    <row r="168" spans="1:8" hidden="1">
      <c r="A168" s="1" t="s">
        <v>460</v>
      </c>
      <c r="B168" s="1" t="s">
        <v>461</v>
      </c>
      <c r="C168" s="1" t="s">
        <v>457</v>
      </c>
      <c r="D168" s="2">
        <f>SUMIFS(SPDQList,SPDIList,Table_ExternalData_1[[#This Row],[Item Key]],SPSDocList,"OB")</f>
        <v>87</v>
      </c>
      <c r="E168" s="2">
        <f>SUMIFS(SPDQList,SPDIList,Table_ExternalData_1[[#This Row],[Item Key]],SPSDocList,"GRN")</f>
        <v>0</v>
      </c>
      <c r="F168" s="2">
        <f>SUMIFS(SPDQList,SPDIList,Table_ExternalData_1[[#This Row],[Item Key]],SPSDocList,"ST")</f>
        <v>0</v>
      </c>
      <c r="G168" s="2">
        <f>SUMIFS(SPDQList,SPDIList,Table_ExternalData_1[[#This Row],[Item Key]],SPSDocList,"SI")</f>
        <v>0</v>
      </c>
      <c r="H168" s="2">
        <f>(Table_ExternalData_1[[#This Row],[Opening]]+Table_ExternalData_1[[#This Row],[Receipt]])-(Table_ExternalData_1[[#This Row],[Issue]]+Table_ExternalData_1[[#This Row],[Sale]])</f>
        <v>87</v>
      </c>
    </row>
    <row r="169" spans="1:8" hidden="1">
      <c r="A169" s="1" t="s">
        <v>462</v>
      </c>
      <c r="B169" s="1" t="s">
        <v>463</v>
      </c>
      <c r="C169" s="1" t="s">
        <v>457</v>
      </c>
      <c r="D169" s="2">
        <f>SUMIFS(SPDQList,SPDIList,Table_ExternalData_1[[#This Row],[Item Key]],SPSDocList,"OB")</f>
        <v>44</v>
      </c>
      <c r="E169" s="2">
        <f>SUMIFS(SPDQList,SPDIList,Table_ExternalData_1[[#This Row],[Item Key]],SPSDocList,"GRN")</f>
        <v>0</v>
      </c>
      <c r="F169" s="2">
        <f>SUMIFS(SPDQList,SPDIList,Table_ExternalData_1[[#This Row],[Item Key]],SPSDocList,"ST")</f>
        <v>0</v>
      </c>
      <c r="G169" s="2">
        <f>SUMIFS(SPDQList,SPDIList,Table_ExternalData_1[[#This Row],[Item Key]],SPSDocList,"SI")</f>
        <v>0</v>
      </c>
      <c r="H169" s="2">
        <f>(Table_ExternalData_1[[#This Row],[Opening]]+Table_ExternalData_1[[#This Row],[Receipt]])-(Table_ExternalData_1[[#This Row],[Issue]]+Table_ExternalData_1[[#This Row],[Sale]])</f>
        <v>44</v>
      </c>
    </row>
    <row r="170" spans="1:8" hidden="1">
      <c r="A170" s="1" t="s">
        <v>464</v>
      </c>
      <c r="B170" s="1" t="s">
        <v>465</v>
      </c>
      <c r="C170" s="1" t="s">
        <v>457</v>
      </c>
      <c r="D170" s="2">
        <f>SUMIFS(SPDQList,SPDIList,Table_ExternalData_1[[#This Row],[Item Key]],SPSDocList,"OB")</f>
        <v>0</v>
      </c>
      <c r="E170" s="2">
        <f>SUMIFS(SPDQList,SPDIList,Table_ExternalData_1[[#This Row],[Item Key]],SPSDocList,"GRN")</f>
        <v>0</v>
      </c>
      <c r="F170" s="2">
        <f>SUMIFS(SPDQList,SPDIList,Table_ExternalData_1[[#This Row],[Item Key]],SPSDocList,"ST")</f>
        <v>0</v>
      </c>
      <c r="G170" s="2">
        <f>SUMIFS(SPDQList,SPDIList,Table_ExternalData_1[[#This Row],[Item Key]],SPSDocList,"SI")</f>
        <v>0</v>
      </c>
      <c r="H170" s="2">
        <f>(Table_ExternalData_1[[#This Row],[Opening]]+Table_ExternalData_1[[#This Row],[Receipt]])-(Table_ExternalData_1[[#This Row],[Issue]]+Table_ExternalData_1[[#This Row],[Sale]])</f>
        <v>0</v>
      </c>
    </row>
    <row r="171" spans="1:8" hidden="1">
      <c r="A171" s="1" t="s">
        <v>466</v>
      </c>
      <c r="B171" s="1" t="s">
        <v>467</v>
      </c>
      <c r="C171" s="1" t="s">
        <v>457</v>
      </c>
      <c r="D171" s="2">
        <f>SUMIFS(SPDQList,SPDIList,Table_ExternalData_1[[#This Row],[Item Key]],SPSDocList,"OB")</f>
        <v>0</v>
      </c>
      <c r="E171" s="2">
        <f>SUMIFS(SPDQList,SPDIList,Table_ExternalData_1[[#This Row],[Item Key]],SPSDocList,"GRN")</f>
        <v>0</v>
      </c>
      <c r="F171" s="2">
        <f>SUMIFS(SPDQList,SPDIList,Table_ExternalData_1[[#This Row],[Item Key]],SPSDocList,"ST")</f>
        <v>0</v>
      </c>
      <c r="G171" s="2">
        <f>SUMIFS(SPDQList,SPDIList,Table_ExternalData_1[[#This Row],[Item Key]],SPSDocList,"SI")</f>
        <v>0</v>
      </c>
      <c r="H171" s="2">
        <f>(Table_ExternalData_1[[#This Row],[Opening]]+Table_ExternalData_1[[#This Row],[Receipt]])-(Table_ExternalData_1[[#This Row],[Issue]]+Table_ExternalData_1[[#This Row],[Sale]])</f>
        <v>0</v>
      </c>
    </row>
    <row r="172" spans="1:8" hidden="1">
      <c r="A172" s="1" t="s">
        <v>468</v>
      </c>
      <c r="B172" s="1" t="s">
        <v>469</v>
      </c>
      <c r="C172" s="1" t="s">
        <v>457</v>
      </c>
      <c r="D172" s="2">
        <f>SUMIFS(SPDQList,SPDIList,Table_ExternalData_1[[#This Row],[Item Key]],SPSDocList,"OB")</f>
        <v>1581</v>
      </c>
      <c r="E172" s="2">
        <f>SUMIFS(SPDQList,SPDIList,Table_ExternalData_1[[#This Row],[Item Key]],SPSDocList,"GRN")</f>
        <v>0</v>
      </c>
      <c r="F172" s="2">
        <f>SUMIFS(SPDQList,SPDIList,Table_ExternalData_1[[#This Row],[Item Key]],SPSDocList,"ST")</f>
        <v>0</v>
      </c>
      <c r="G172" s="2">
        <f>SUMIFS(SPDQList,SPDIList,Table_ExternalData_1[[#This Row],[Item Key]],SPSDocList,"SI")</f>
        <v>129</v>
      </c>
      <c r="H172" s="2">
        <f>(Table_ExternalData_1[[#This Row],[Opening]]+Table_ExternalData_1[[#This Row],[Receipt]])-(Table_ExternalData_1[[#This Row],[Issue]]+Table_ExternalData_1[[#This Row],[Sale]])</f>
        <v>1452</v>
      </c>
    </row>
    <row r="173" spans="1:8" hidden="1">
      <c r="A173" s="1" t="s">
        <v>470</v>
      </c>
      <c r="B173" s="1" t="s">
        <v>471</v>
      </c>
      <c r="C173" s="1" t="s">
        <v>454</v>
      </c>
      <c r="D173" s="2">
        <f>SUMIFS(SPDQList,SPDIList,Table_ExternalData_1[[#This Row],[Item Key]],SPSDocList,"OB")</f>
        <v>56</v>
      </c>
      <c r="E173" s="2">
        <f>SUMIFS(SPDQList,SPDIList,Table_ExternalData_1[[#This Row],[Item Key]],SPSDocList,"GRN")</f>
        <v>0</v>
      </c>
      <c r="F173" s="2">
        <f>SUMIFS(SPDQList,SPDIList,Table_ExternalData_1[[#This Row],[Item Key]],SPSDocList,"ST")</f>
        <v>0</v>
      </c>
      <c r="G173" s="2">
        <f>SUMIFS(SPDQList,SPDIList,Table_ExternalData_1[[#This Row],[Item Key]],SPSDocList,"SI")</f>
        <v>0</v>
      </c>
      <c r="H173" s="2">
        <f>(Table_ExternalData_1[[#This Row],[Opening]]+Table_ExternalData_1[[#This Row],[Receipt]])-(Table_ExternalData_1[[#This Row],[Issue]]+Table_ExternalData_1[[#This Row],[Sale]])</f>
        <v>56</v>
      </c>
    </row>
    <row r="174" spans="1:8" hidden="1">
      <c r="A174" s="1" t="s">
        <v>472</v>
      </c>
      <c r="B174" s="1" t="s">
        <v>473</v>
      </c>
      <c r="C174" s="1" t="s">
        <v>457</v>
      </c>
      <c r="D174" s="2">
        <f>SUMIFS(SPDQList,SPDIList,Table_ExternalData_1[[#This Row],[Item Key]],SPSDocList,"OB")</f>
        <v>861</v>
      </c>
      <c r="E174" s="2">
        <f>SUMIFS(SPDQList,SPDIList,Table_ExternalData_1[[#This Row],[Item Key]],SPSDocList,"GRN")</f>
        <v>0</v>
      </c>
      <c r="F174" s="2">
        <f>SUMIFS(SPDQList,SPDIList,Table_ExternalData_1[[#This Row],[Item Key]],SPSDocList,"ST")</f>
        <v>0</v>
      </c>
      <c r="G174" s="2">
        <f>SUMIFS(SPDQList,SPDIList,Table_ExternalData_1[[#This Row],[Item Key]],SPSDocList,"SI")</f>
        <v>6</v>
      </c>
      <c r="H174" s="2">
        <f>(Table_ExternalData_1[[#This Row],[Opening]]+Table_ExternalData_1[[#This Row],[Receipt]])-(Table_ExternalData_1[[#This Row],[Issue]]+Table_ExternalData_1[[#This Row],[Sale]])</f>
        <v>855</v>
      </c>
    </row>
    <row r="175" spans="1:8" hidden="1">
      <c r="A175" s="1" t="s">
        <v>474</v>
      </c>
      <c r="B175" s="1" t="s">
        <v>475</v>
      </c>
      <c r="C175" s="1" t="s">
        <v>457</v>
      </c>
      <c r="D175" s="2">
        <f>SUMIFS(SPDQList,SPDIList,Table_ExternalData_1[[#This Row],[Item Key]],SPSDocList,"OB")</f>
        <v>0</v>
      </c>
      <c r="E175" s="2">
        <f>SUMIFS(SPDQList,SPDIList,Table_ExternalData_1[[#This Row],[Item Key]],SPSDocList,"GRN")</f>
        <v>0</v>
      </c>
      <c r="F175" s="2">
        <f>SUMIFS(SPDQList,SPDIList,Table_ExternalData_1[[#This Row],[Item Key]],SPSDocList,"ST")</f>
        <v>0</v>
      </c>
      <c r="G175" s="2">
        <f>SUMIFS(SPDQList,SPDIList,Table_ExternalData_1[[#This Row],[Item Key]],SPSDocList,"SI")</f>
        <v>0</v>
      </c>
      <c r="H175" s="2">
        <f>(Table_ExternalData_1[[#This Row],[Opening]]+Table_ExternalData_1[[#This Row],[Receipt]])-(Table_ExternalData_1[[#This Row],[Issue]]+Table_ExternalData_1[[#This Row],[Sale]])</f>
        <v>0</v>
      </c>
    </row>
    <row r="176" spans="1:8" hidden="1">
      <c r="A176" s="1" t="s">
        <v>476</v>
      </c>
      <c r="B176" s="1" t="s">
        <v>477</v>
      </c>
      <c r="C176" s="1" t="s">
        <v>454</v>
      </c>
      <c r="D176" s="2">
        <f>SUMIFS(SPDQList,SPDIList,Table_ExternalData_1[[#This Row],[Item Key]],SPSDocList,"OB")</f>
        <v>0</v>
      </c>
      <c r="E176" s="2">
        <f>SUMIFS(SPDQList,SPDIList,Table_ExternalData_1[[#This Row],[Item Key]],SPSDocList,"GRN")</f>
        <v>0</v>
      </c>
      <c r="F176" s="2">
        <f>SUMIFS(SPDQList,SPDIList,Table_ExternalData_1[[#This Row],[Item Key]],SPSDocList,"ST")</f>
        <v>0</v>
      </c>
      <c r="G176" s="2">
        <f>SUMIFS(SPDQList,SPDIList,Table_ExternalData_1[[#This Row],[Item Key]],SPSDocList,"SI")</f>
        <v>0</v>
      </c>
      <c r="H176" s="2">
        <f>(Table_ExternalData_1[[#This Row],[Opening]]+Table_ExternalData_1[[#This Row],[Receipt]])-(Table_ExternalData_1[[#This Row],[Issue]]+Table_ExternalData_1[[#This Row],[Sale]])</f>
        <v>0</v>
      </c>
    </row>
    <row r="177" spans="1:8" hidden="1">
      <c r="A177" s="1" t="s">
        <v>478</v>
      </c>
      <c r="B177" s="1" t="s">
        <v>479</v>
      </c>
      <c r="C177" s="1" t="s">
        <v>454</v>
      </c>
      <c r="D177" s="2">
        <f>SUMIFS(SPDQList,SPDIList,Table_ExternalData_1[[#This Row],[Item Key]],SPSDocList,"OB")</f>
        <v>1936</v>
      </c>
      <c r="E177" s="2">
        <f>SUMIFS(SPDQList,SPDIList,Table_ExternalData_1[[#This Row],[Item Key]],SPSDocList,"GRN")</f>
        <v>0</v>
      </c>
      <c r="F177" s="2">
        <f>SUMIFS(SPDQList,SPDIList,Table_ExternalData_1[[#This Row],[Item Key]],SPSDocList,"ST")</f>
        <v>0</v>
      </c>
      <c r="G177" s="2">
        <f>SUMIFS(SPDQList,SPDIList,Table_ExternalData_1[[#This Row],[Item Key]],SPSDocList,"SI")</f>
        <v>0</v>
      </c>
      <c r="H177" s="2">
        <f>(Table_ExternalData_1[[#This Row],[Opening]]+Table_ExternalData_1[[#This Row],[Receipt]])-(Table_ExternalData_1[[#This Row],[Issue]]+Table_ExternalData_1[[#This Row],[Sale]])</f>
        <v>1936</v>
      </c>
    </row>
    <row r="178" spans="1:8" hidden="1">
      <c r="A178" s="1" t="s">
        <v>480</v>
      </c>
      <c r="B178" s="1" t="s">
        <v>481</v>
      </c>
      <c r="C178" s="1" t="s">
        <v>454</v>
      </c>
      <c r="D178" s="2">
        <f>SUMIFS(SPDQList,SPDIList,Table_ExternalData_1[[#This Row],[Item Key]],SPSDocList,"OB")</f>
        <v>1797</v>
      </c>
      <c r="E178" s="2">
        <f>SUMIFS(SPDQList,SPDIList,Table_ExternalData_1[[#This Row],[Item Key]],SPSDocList,"GRN")</f>
        <v>0</v>
      </c>
      <c r="F178" s="2">
        <f>SUMIFS(SPDQList,SPDIList,Table_ExternalData_1[[#This Row],[Item Key]],SPSDocList,"ST")</f>
        <v>0</v>
      </c>
      <c r="G178" s="2">
        <f>SUMIFS(SPDQList,SPDIList,Table_ExternalData_1[[#This Row],[Item Key]],SPSDocList,"SI")</f>
        <v>0</v>
      </c>
      <c r="H178" s="2">
        <f>(Table_ExternalData_1[[#This Row],[Opening]]+Table_ExternalData_1[[#This Row],[Receipt]])-(Table_ExternalData_1[[#This Row],[Issue]]+Table_ExternalData_1[[#This Row],[Sale]])</f>
        <v>1797</v>
      </c>
    </row>
    <row r="179" spans="1:8" hidden="1">
      <c r="A179" s="1" t="s">
        <v>482</v>
      </c>
      <c r="B179" s="1" t="s">
        <v>483</v>
      </c>
      <c r="C179" s="1" t="s">
        <v>457</v>
      </c>
      <c r="D179" s="2">
        <f>SUMIFS(SPDQList,SPDIList,Table_ExternalData_1[[#This Row],[Item Key]],SPSDocList,"OB")</f>
        <v>325</v>
      </c>
      <c r="E179" s="2">
        <f>SUMIFS(SPDQList,SPDIList,Table_ExternalData_1[[#This Row],[Item Key]],SPSDocList,"GRN")</f>
        <v>0</v>
      </c>
      <c r="F179" s="2">
        <f>SUMIFS(SPDQList,SPDIList,Table_ExternalData_1[[#This Row],[Item Key]],SPSDocList,"ST")</f>
        <v>0</v>
      </c>
      <c r="G179" s="2">
        <f>SUMIFS(SPDQList,SPDIList,Table_ExternalData_1[[#This Row],[Item Key]],SPSDocList,"SI")</f>
        <v>0</v>
      </c>
      <c r="H179" s="2">
        <f>(Table_ExternalData_1[[#This Row],[Opening]]+Table_ExternalData_1[[#This Row],[Receipt]])-(Table_ExternalData_1[[#This Row],[Issue]]+Table_ExternalData_1[[#This Row],[Sale]])</f>
        <v>325</v>
      </c>
    </row>
    <row r="180" spans="1:8" hidden="1">
      <c r="A180" s="1" t="s">
        <v>484</v>
      </c>
      <c r="B180" s="1" t="s">
        <v>485</v>
      </c>
      <c r="C180" s="1" t="s">
        <v>454</v>
      </c>
      <c r="D180" s="2">
        <f>SUMIFS(SPDQList,SPDIList,Table_ExternalData_1[[#This Row],[Item Key]],SPSDocList,"OB")</f>
        <v>66</v>
      </c>
      <c r="E180" s="2">
        <f>SUMIFS(SPDQList,SPDIList,Table_ExternalData_1[[#This Row],[Item Key]],SPSDocList,"GRN")</f>
        <v>0</v>
      </c>
      <c r="F180" s="2">
        <f>SUMIFS(SPDQList,SPDIList,Table_ExternalData_1[[#This Row],[Item Key]],SPSDocList,"ST")</f>
        <v>0</v>
      </c>
      <c r="G180" s="2">
        <f>SUMIFS(SPDQList,SPDIList,Table_ExternalData_1[[#This Row],[Item Key]],SPSDocList,"SI")</f>
        <v>2</v>
      </c>
      <c r="H180" s="2">
        <f>(Table_ExternalData_1[[#This Row],[Opening]]+Table_ExternalData_1[[#This Row],[Receipt]])-(Table_ExternalData_1[[#This Row],[Issue]]+Table_ExternalData_1[[#This Row],[Sale]])</f>
        <v>64</v>
      </c>
    </row>
    <row r="181" spans="1:8" hidden="1">
      <c r="A181" s="1" t="s">
        <v>486</v>
      </c>
      <c r="B181" s="1" t="s">
        <v>487</v>
      </c>
      <c r="C181" s="1" t="s">
        <v>457</v>
      </c>
      <c r="D181" s="2">
        <f>SUMIFS(SPDQList,SPDIList,Table_ExternalData_1[[#This Row],[Item Key]],SPSDocList,"OB")</f>
        <v>0</v>
      </c>
      <c r="E181" s="2">
        <f>SUMIFS(SPDQList,SPDIList,Table_ExternalData_1[[#This Row],[Item Key]],SPSDocList,"GRN")</f>
        <v>0</v>
      </c>
      <c r="F181" s="2">
        <f>SUMIFS(SPDQList,SPDIList,Table_ExternalData_1[[#This Row],[Item Key]],SPSDocList,"ST")</f>
        <v>0</v>
      </c>
      <c r="G181" s="2">
        <f>SUMIFS(SPDQList,SPDIList,Table_ExternalData_1[[#This Row],[Item Key]],SPSDocList,"SI")</f>
        <v>0</v>
      </c>
      <c r="H181" s="2">
        <f>(Table_ExternalData_1[[#This Row],[Opening]]+Table_ExternalData_1[[#This Row],[Receipt]])-(Table_ExternalData_1[[#This Row],[Issue]]+Table_ExternalData_1[[#This Row],[Sale]])</f>
        <v>0</v>
      </c>
    </row>
    <row r="182" spans="1:8" hidden="1">
      <c r="A182" s="1" t="s">
        <v>488</v>
      </c>
      <c r="B182" s="1" t="s">
        <v>489</v>
      </c>
      <c r="C182" s="1" t="s">
        <v>454</v>
      </c>
      <c r="D182" s="2">
        <f>SUMIFS(SPDQList,SPDIList,Table_ExternalData_1[[#This Row],[Item Key]],SPSDocList,"OB")</f>
        <v>536</v>
      </c>
      <c r="E182" s="2">
        <f>SUMIFS(SPDQList,SPDIList,Table_ExternalData_1[[#This Row],[Item Key]],SPSDocList,"GRN")</f>
        <v>0</v>
      </c>
      <c r="F182" s="2">
        <f>SUMIFS(SPDQList,SPDIList,Table_ExternalData_1[[#This Row],[Item Key]],SPSDocList,"ST")</f>
        <v>0</v>
      </c>
      <c r="G182" s="2">
        <f>SUMIFS(SPDQList,SPDIList,Table_ExternalData_1[[#This Row],[Item Key]],SPSDocList,"SI")</f>
        <v>0</v>
      </c>
      <c r="H182" s="2">
        <f>(Table_ExternalData_1[[#This Row],[Opening]]+Table_ExternalData_1[[#This Row],[Receipt]])-(Table_ExternalData_1[[#This Row],[Issue]]+Table_ExternalData_1[[#This Row],[Sale]])</f>
        <v>536</v>
      </c>
    </row>
    <row r="183" spans="1:8" hidden="1">
      <c r="A183" s="1" t="s">
        <v>490</v>
      </c>
      <c r="B183" s="1" t="s">
        <v>491</v>
      </c>
      <c r="C183" s="1" t="s">
        <v>454</v>
      </c>
      <c r="D183" s="2">
        <f>SUMIFS(SPDQList,SPDIList,Table_ExternalData_1[[#This Row],[Item Key]],SPSDocList,"OB")</f>
        <v>0</v>
      </c>
      <c r="E183" s="2">
        <f>SUMIFS(SPDQList,SPDIList,Table_ExternalData_1[[#This Row],[Item Key]],SPSDocList,"GRN")</f>
        <v>0</v>
      </c>
      <c r="F183" s="2">
        <f>SUMIFS(SPDQList,SPDIList,Table_ExternalData_1[[#This Row],[Item Key]],SPSDocList,"ST")</f>
        <v>0</v>
      </c>
      <c r="G183" s="2">
        <f>SUMIFS(SPDQList,SPDIList,Table_ExternalData_1[[#This Row],[Item Key]],SPSDocList,"SI")</f>
        <v>0</v>
      </c>
      <c r="H183" s="2">
        <f>(Table_ExternalData_1[[#This Row],[Opening]]+Table_ExternalData_1[[#This Row],[Receipt]])-(Table_ExternalData_1[[#This Row],[Issue]]+Table_ExternalData_1[[#This Row],[Sale]])</f>
        <v>0</v>
      </c>
    </row>
    <row r="184" spans="1:8" hidden="1">
      <c r="A184" s="1" t="s">
        <v>492</v>
      </c>
      <c r="B184" s="1" t="s">
        <v>493</v>
      </c>
      <c r="C184" s="1" t="s">
        <v>457</v>
      </c>
      <c r="D184" s="2">
        <f>SUMIFS(SPDQList,SPDIList,Table_ExternalData_1[[#This Row],[Item Key]],SPSDocList,"OB")</f>
        <v>40</v>
      </c>
      <c r="E184" s="2">
        <f>SUMIFS(SPDQList,SPDIList,Table_ExternalData_1[[#This Row],[Item Key]],SPSDocList,"GRN")</f>
        <v>0</v>
      </c>
      <c r="F184" s="2">
        <f>SUMIFS(SPDQList,SPDIList,Table_ExternalData_1[[#This Row],[Item Key]],SPSDocList,"ST")</f>
        <v>0</v>
      </c>
      <c r="G184" s="2">
        <f>SUMIFS(SPDQList,SPDIList,Table_ExternalData_1[[#This Row],[Item Key]],SPSDocList,"SI")</f>
        <v>0</v>
      </c>
      <c r="H184" s="2">
        <f>(Table_ExternalData_1[[#This Row],[Opening]]+Table_ExternalData_1[[#This Row],[Receipt]])-(Table_ExternalData_1[[#This Row],[Issue]]+Table_ExternalData_1[[#This Row],[Sale]])</f>
        <v>40</v>
      </c>
    </row>
    <row r="185" spans="1:8" hidden="1">
      <c r="A185" s="1" t="s">
        <v>494</v>
      </c>
      <c r="B185" s="1" t="s">
        <v>495</v>
      </c>
      <c r="C185" s="1" t="s">
        <v>496</v>
      </c>
      <c r="D185" s="2">
        <f>SUMIFS(SPDQList,SPDIList,Table_ExternalData_1[[#This Row],[Item Key]],SPSDocList,"OB")</f>
        <v>0</v>
      </c>
      <c r="E185" s="2">
        <f>SUMIFS(SPDQList,SPDIList,Table_ExternalData_1[[#This Row],[Item Key]],SPSDocList,"GRN")</f>
        <v>0</v>
      </c>
      <c r="F185" s="2">
        <f>SUMIFS(SPDQList,SPDIList,Table_ExternalData_1[[#This Row],[Item Key]],SPSDocList,"ST")</f>
        <v>0</v>
      </c>
      <c r="G185" s="2">
        <f>SUMIFS(SPDQList,SPDIList,Table_ExternalData_1[[#This Row],[Item Key]],SPSDocList,"SI")</f>
        <v>0</v>
      </c>
      <c r="H185" s="2">
        <f>(Table_ExternalData_1[[#This Row],[Opening]]+Table_ExternalData_1[[#This Row],[Receipt]])-(Table_ExternalData_1[[#This Row],[Issue]]+Table_ExternalData_1[[#This Row],[Sale]])</f>
        <v>0</v>
      </c>
    </row>
    <row r="186" spans="1:8" hidden="1">
      <c r="A186" s="1" t="s">
        <v>497</v>
      </c>
      <c r="B186" s="1" t="s">
        <v>498</v>
      </c>
      <c r="C186" s="1" t="s">
        <v>499</v>
      </c>
      <c r="D186" s="2">
        <f>SUMIFS(SPDQList,SPDIList,Table_ExternalData_1[[#This Row],[Item Key]],SPSDocList,"OB")</f>
        <v>0</v>
      </c>
      <c r="E186" s="2">
        <f>SUMIFS(SPDQList,SPDIList,Table_ExternalData_1[[#This Row],[Item Key]],SPSDocList,"GRN")</f>
        <v>0</v>
      </c>
      <c r="F186" s="2">
        <f>SUMIFS(SPDQList,SPDIList,Table_ExternalData_1[[#This Row],[Item Key]],SPSDocList,"ST")</f>
        <v>0</v>
      </c>
      <c r="G186" s="2">
        <f>SUMIFS(SPDQList,SPDIList,Table_ExternalData_1[[#This Row],[Item Key]],SPSDocList,"SI")</f>
        <v>0</v>
      </c>
      <c r="H186" s="2">
        <f>(Table_ExternalData_1[[#This Row],[Opening]]+Table_ExternalData_1[[#This Row],[Receipt]])-(Table_ExternalData_1[[#This Row],[Issue]]+Table_ExternalData_1[[#This Row],[Sale]])</f>
        <v>0</v>
      </c>
    </row>
    <row r="187" spans="1:8" hidden="1">
      <c r="A187" s="1" t="s">
        <v>500</v>
      </c>
      <c r="B187" s="1" t="s">
        <v>501</v>
      </c>
      <c r="C187" s="1" t="s">
        <v>502</v>
      </c>
      <c r="D187" s="2">
        <f>SUMIFS(SPDQList,SPDIList,Table_ExternalData_1[[#This Row],[Item Key]],SPSDocList,"OB")</f>
        <v>437</v>
      </c>
      <c r="E187" s="2">
        <f>SUMIFS(SPDQList,SPDIList,Table_ExternalData_1[[#This Row],[Item Key]],SPSDocList,"GRN")</f>
        <v>0</v>
      </c>
      <c r="F187" s="2">
        <f>SUMIFS(SPDQList,SPDIList,Table_ExternalData_1[[#This Row],[Item Key]],SPSDocList,"ST")</f>
        <v>0</v>
      </c>
      <c r="G187" s="2">
        <f>SUMIFS(SPDQList,SPDIList,Table_ExternalData_1[[#This Row],[Item Key]],SPSDocList,"SI")</f>
        <v>0</v>
      </c>
      <c r="H187" s="2">
        <f>(Table_ExternalData_1[[#This Row],[Opening]]+Table_ExternalData_1[[#This Row],[Receipt]])-(Table_ExternalData_1[[#This Row],[Issue]]+Table_ExternalData_1[[#This Row],[Sale]])</f>
        <v>437</v>
      </c>
    </row>
    <row r="188" spans="1:8" hidden="1">
      <c r="A188" s="1" t="s">
        <v>503</v>
      </c>
      <c r="B188" s="1" t="s">
        <v>504</v>
      </c>
      <c r="C188" s="1" t="s">
        <v>505</v>
      </c>
      <c r="D188" s="2">
        <f>SUMIFS(SPDQList,SPDIList,Table_ExternalData_1[[#This Row],[Item Key]],SPSDocList,"OB")</f>
        <v>0</v>
      </c>
      <c r="E188" s="2">
        <f>SUMIFS(SPDQList,SPDIList,Table_ExternalData_1[[#This Row],[Item Key]],SPSDocList,"GRN")</f>
        <v>0</v>
      </c>
      <c r="F188" s="2">
        <f>SUMIFS(SPDQList,SPDIList,Table_ExternalData_1[[#This Row],[Item Key]],SPSDocList,"ST")</f>
        <v>0</v>
      </c>
      <c r="G188" s="2">
        <f>SUMIFS(SPDQList,SPDIList,Table_ExternalData_1[[#This Row],[Item Key]],SPSDocList,"SI")</f>
        <v>0</v>
      </c>
      <c r="H188" s="2">
        <f>(Table_ExternalData_1[[#This Row],[Opening]]+Table_ExternalData_1[[#This Row],[Receipt]])-(Table_ExternalData_1[[#This Row],[Issue]]+Table_ExternalData_1[[#This Row],[Sale]])</f>
        <v>0</v>
      </c>
    </row>
    <row r="189" spans="1:8" hidden="1">
      <c r="A189" s="1" t="s">
        <v>506</v>
      </c>
      <c r="B189" s="1" t="s">
        <v>507</v>
      </c>
      <c r="C189" s="1" t="s">
        <v>505</v>
      </c>
      <c r="D189" s="2">
        <f>SUMIFS(SPDQList,SPDIList,Table_ExternalData_1[[#This Row],[Item Key]],SPSDocList,"OB")</f>
        <v>213</v>
      </c>
      <c r="E189" s="2">
        <f>SUMIFS(SPDQList,SPDIList,Table_ExternalData_1[[#This Row],[Item Key]],SPSDocList,"GRN")</f>
        <v>0</v>
      </c>
      <c r="F189" s="2">
        <f>SUMIFS(SPDQList,SPDIList,Table_ExternalData_1[[#This Row],[Item Key]],SPSDocList,"ST")</f>
        <v>0</v>
      </c>
      <c r="G189" s="2">
        <f>SUMIFS(SPDQList,SPDIList,Table_ExternalData_1[[#This Row],[Item Key]],SPSDocList,"SI")</f>
        <v>0</v>
      </c>
      <c r="H189" s="2">
        <f>(Table_ExternalData_1[[#This Row],[Opening]]+Table_ExternalData_1[[#This Row],[Receipt]])-(Table_ExternalData_1[[#This Row],[Issue]]+Table_ExternalData_1[[#This Row],[Sale]])</f>
        <v>213</v>
      </c>
    </row>
    <row r="190" spans="1:8" hidden="1">
      <c r="A190" s="1" t="s">
        <v>508</v>
      </c>
      <c r="B190" s="1" t="s">
        <v>509</v>
      </c>
      <c r="C190" s="1" t="s">
        <v>510</v>
      </c>
      <c r="D190" s="2">
        <f>SUMIFS(SPDQList,SPDIList,Table_ExternalData_1[[#This Row],[Item Key]],SPSDocList,"OB")</f>
        <v>0</v>
      </c>
      <c r="E190" s="2">
        <f>SUMIFS(SPDQList,SPDIList,Table_ExternalData_1[[#This Row],[Item Key]],SPSDocList,"GRN")</f>
        <v>0</v>
      </c>
      <c r="F190" s="2">
        <f>SUMIFS(SPDQList,SPDIList,Table_ExternalData_1[[#This Row],[Item Key]],SPSDocList,"ST")</f>
        <v>0</v>
      </c>
      <c r="G190" s="2">
        <f>SUMIFS(SPDQList,SPDIList,Table_ExternalData_1[[#This Row],[Item Key]],SPSDocList,"SI")</f>
        <v>0</v>
      </c>
      <c r="H190" s="2">
        <f>(Table_ExternalData_1[[#This Row],[Opening]]+Table_ExternalData_1[[#This Row],[Receipt]])-(Table_ExternalData_1[[#This Row],[Issue]]+Table_ExternalData_1[[#This Row],[Sale]])</f>
        <v>0</v>
      </c>
    </row>
    <row r="191" spans="1:8" hidden="1">
      <c r="A191" s="1" t="s">
        <v>511</v>
      </c>
      <c r="B191" s="1" t="s">
        <v>512</v>
      </c>
      <c r="C191" s="1" t="s">
        <v>513</v>
      </c>
      <c r="D191" s="2">
        <f>SUMIFS(SPDQList,SPDIList,Table_ExternalData_1[[#This Row],[Item Key]],SPSDocList,"OB")</f>
        <v>152</v>
      </c>
      <c r="E191" s="2">
        <f>SUMIFS(SPDQList,SPDIList,Table_ExternalData_1[[#This Row],[Item Key]],SPSDocList,"GRN")</f>
        <v>0</v>
      </c>
      <c r="F191" s="2">
        <f>SUMIFS(SPDQList,SPDIList,Table_ExternalData_1[[#This Row],[Item Key]],SPSDocList,"ST")</f>
        <v>0</v>
      </c>
      <c r="G191" s="2">
        <f>SUMIFS(SPDQList,SPDIList,Table_ExternalData_1[[#This Row],[Item Key]],SPSDocList,"SI")</f>
        <v>22</v>
      </c>
      <c r="H191" s="2">
        <f>(Table_ExternalData_1[[#This Row],[Opening]]+Table_ExternalData_1[[#This Row],[Receipt]])-(Table_ExternalData_1[[#This Row],[Issue]]+Table_ExternalData_1[[#This Row],[Sale]])</f>
        <v>130</v>
      </c>
    </row>
    <row r="192" spans="1:8" hidden="1">
      <c r="A192" s="1" t="s">
        <v>514</v>
      </c>
      <c r="B192" s="1" t="s">
        <v>515</v>
      </c>
      <c r="C192" s="1" t="s">
        <v>516</v>
      </c>
      <c r="D192" s="2">
        <f>SUMIFS(SPDQList,SPDIList,Table_ExternalData_1[[#This Row],[Item Key]],SPSDocList,"OB")</f>
        <v>0</v>
      </c>
      <c r="E192" s="2">
        <f>SUMIFS(SPDQList,SPDIList,Table_ExternalData_1[[#This Row],[Item Key]],SPSDocList,"GRN")</f>
        <v>0</v>
      </c>
      <c r="F192" s="2">
        <f>SUMIFS(SPDQList,SPDIList,Table_ExternalData_1[[#This Row],[Item Key]],SPSDocList,"ST")</f>
        <v>0</v>
      </c>
      <c r="G192" s="2">
        <f>SUMIFS(SPDQList,SPDIList,Table_ExternalData_1[[#This Row],[Item Key]],SPSDocList,"SI")</f>
        <v>0</v>
      </c>
      <c r="H192" s="2">
        <f>(Table_ExternalData_1[[#This Row],[Opening]]+Table_ExternalData_1[[#This Row],[Receipt]])-(Table_ExternalData_1[[#This Row],[Issue]]+Table_ExternalData_1[[#This Row],[Sale]])</f>
        <v>0</v>
      </c>
    </row>
    <row r="193" spans="1:8" hidden="1">
      <c r="A193" s="1" t="s">
        <v>517</v>
      </c>
      <c r="B193" s="1" t="s">
        <v>518</v>
      </c>
      <c r="C193" s="1" t="s">
        <v>519</v>
      </c>
      <c r="D193" s="2">
        <f>SUMIFS(SPDQList,SPDIList,Table_ExternalData_1[[#This Row],[Item Key]],SPSDocList,"OB")</f>
        <v>19</v>
      </c>
      <c r="E193" s="2">
        <f>SUMIFS(SPDQList,SPDIList,Table_ExternalData_1[[#This Row],[Item Key]],SPSDocList,"GRN")</f>
        <v>0</v>
      </c>
      <c r="F193" s="2">
        <f>SUMIFS(SPDQList,SPDIList,Table_ExternalData_1[[#This Row],[Item Key]],SPSDocList,"ST")</f>
        <v>0</v>
      </c>
      <c r="G193" s="2">
        <f>SUMIFS(SPDQList,SPDIList,Table_ExternalData_1[[#This Row],[Item Key]],SPSDocList,"SI")</f>
        <v>3</v>
      </c>
      <c r="H193" s="2">
        <f>(Table_ExternalData_1[[#This Row],[Opening]]+Table_ExternalData_1[[#This Row],[Receipt]])-(Table_ExternalData_1[[#This Row],[Issue]]+Table_ExternalData_1[[#This Row],[Sale]])</f>
        <v>16</v>
      </c>
    </row>
    <row r="194" spans="1:8" hidden="1">
      <c r="A194" s="1" t="s">
        <v>520</v>
      </c>
      <c r="B194" s="1" t="s">
        <v>521</v>
      </c>
      <c r="C194" s="1" t="s">
        <v>522</v>
      </c>
      <c r="D194" s="2">
        <f>SUMIFS(SPDQList,SPDIList,Table_ExternalData_1[[#This Row],[Item Key]],SPSDocList,"OB")</f>
        <v>0</v>
      </c>
      <c r="E194" s="2">
        <f>SUMIFS(SPDQList,SPDIList,Table_ExternalData_1[[#This Row],[Item Key]],SPSDocList,"GRN")</f>
        <v>99</v>
      </c>
      <c r="F194" s="2">
        <f>SUMIFS(SPDQList,SPDIList,Table_ExternalData_1[[#This Row],[Item Key]],SPSDocList,"ST")</f>
        <v>0</v>
      </c>
      <c r="G194" s="2">
        <f>SUMIFS(SPDQList,SPDIList,Table_ExternalData_1[[#This Row],[Item Key]],SPSDocList,"SI")</f>
        <v>12</v>
      </c>
      <c r="H194" s="2">
        <f>(Table_ExternalData_1[[#This Row],[Opening]]+Table_ExternalData_1[[#This Row],[Receipt]])-(Table_ExternalData_1[[#This Row],[Issue]]+Table_ExternalData_1[[#This Row],[Sale]])</f>
        <v>87</v>
      </c>
    </row>
    <row r="195" spans="1:8" hidden="1">
      <c r="A195" s="1" t="s">
        <v>523</v>
      </c>
      <c r="B195" s="1" t="s">
        <v>524</v>
      </c>
      <c r="C195" s="1" t="s">
        <v>522</v>
      </c>
      <c r="D195" s="2">
        <f>SUMIFS(SPDQList,SPDIList,Table_ExternalData_1[[#This Row],[Item Key]],SPSDocList,"OB")</f>
        <v>138</v>
      </c>
      <c r="E195" s="2">
        <f>SUMIFS(SPDQList,SPDIList,Table_ExternalData_1[[#This Row],[Item Key]],SPSDocList,"GRN")</f>
        <v>0</v>
      </c>
      <c r="F195" s="2">
        <f>SUMIFS(SPDQList,SPDIList,Table_ExternalData_1[[#This Row],[Item Key]],SPSDocList,"ST")</f>
        <v>0</v>
      </c>
      <c r="G195" s="2">
        <f>SUMIFS(SPDQList,SPDIList,Table_ExternalData_1[[#This Row],[Item Key]],SPSDocList,"SI")</f>
        <v>0</v>
      </c>
      <c r="H195" s="2">
        <f>(Table_ExternalData_1[[#This Row],[Opening]]+Table_ExternalData_1[[#This Row],[Receipt]])-(Table_ExternalData_1[[#This Row],[Issue]]+Table_ExternalData_1[[#This Row],[Sale]])</f>
        <v>138</v>
      </c>
    </row>
    <row r="196" spans="1:8" hidden="1">
      <c r="A196" s="1" t="s">
        <v>525</v>
      </c>
      <c r="B196" s="1" t="s">
        <v>526</v>
      </c>
      <c r="C196" s="1" t="s">
        <v>527</v>
      </c>
      <c r="D196" s="2">
        <f>SUMIFS(SPDQList,SPDIList,Table_ExternalData_1[[#This Row],[Item Key]],SPSDocList,"OB")</f>
        <v>0</v>
      </c>
      <c r="E196" s="2">
        <f>SUMIFS(SPDQList,SPDIList,Table_ExternalData_1[[#This Row],[Item Key]],SPSDocList,"GRN")</f>
        <v>0</v>
      </c>
      <c r="F196" s="2">
        <f>SUMIFS(SPDQList,SPDIList,Table_ExternalData_1[[#This Row],[Item Key]],SPSDocList,"ST")</f>
        <v>0</v>
      </c>
      <c r="G196" s="2">
        <f>SUMIFS(SPDQList,SPDIList,Table_ExternalData_1[[#This Row],[Item Key]],SPSDocList,"SI")</f>
        <v>0</v>
      </c>
      <c r="H196" s="2">
        <f>(Table_ExternalData_1[[#This Row],[Opening]]+Table_ExternalData_1[[#This Row],[Receipt]])-(Table_ExternalData_1[[#This Row],[Issue]]+Table_ExternalData_1[[#This Row],[Sale]])</f>
        <v>0</v>
      </c>
    </row>
    <row r="197" spans="1:8" hidden="1">
      <c r="A197" s="1" t="s">
        <v>528</v>
      </c>
      <c r="B197" s="1" t="s">
        <v>529</v>
      </c>
      <c r="C197" s="1" t="s">
        <v>530</v>
      </c>
      <c r="D197" s="2">
        <f>SUMIFS(SPDQList,SPDIList,Table_ExternalData_1[[#This Row],[Item Key]],SPSDocList,"OB")</f>
        <v>2734</v>
      </c>
      <c r="E197" s="2">
        <f>SUMIFS(SPDQList,SPDIList,Table_ExternalData_1[[#This Row],[Item Key]],SPSDocList,"GRN")</f>
        <v>0</v>
      </c>
      <c r="F197" s="2">
        <f>SUMIFS(SPDQList,SPDIList,Table_ExternalData_1[[#This Row],[Item Key]],SPSDocList,"ST")</f>
        <v>0</v>
      </c>
      <c r="G197" s="2">
        <f>SUMIFS(SPDQList,SPDIList,Table_ExternalData_1[[#This Row],[Item Key]],SPSDocList,"SI")</f>
        <v>2645</v>
      </c>
      <c r="H197" s="2">
        <f>(Table_ExternalData_1[[#This Row],[Opening]]+Table_ExternalData_1[[#This Row],[Receipt]])-(Table_ExternalData_1[[#This Row],[Issue]]+Table_ExternalData_1[[#This Row],[Sale]])</f>
        <v>89</v>
      </c>
    </row>
    <row r="198" spans="1:8" hidden="1">
      <c r="A198" s="1" t="s">
        <v>531</v>
      </c>
      <c r="B198" s="1" t="s">
        <v>532</v>
      </c>
      <c r="C198" s="1" t="s">
        <v>533</v>
      </c>
      <c r="D198" s="2">
        <f>SUMIFS(SPDQList,SPDIList,Table_ExternalData_1[[#This Row],[Item Key]],SPSDocList,"OB")</f>
        <v>159</v>
      </c>
      <c r="E198" s="2">
        <f>SUMIFS(SPDQList,SPDIList,Table_ExternalData_1[[#This Row],[Item Key]],SPSDocList,"GRN")</f>
        <v>0</v>
      </c>
      <c r="F198" s="2">
        <f>SUMIFS(SPDQList,SPDIList,Table_ExternalData_1[[#This Row],[Item Key]],SPSDocList,"ST")</f>
        <v>0</v>
      </c>
      <c r="G198" s="2">
        <f>SUMIFS(SPDQList,SPDIList,Table_ExternalData_1[[#This Row],[Item Key]],SPSDocList,"SI")</f>
        <v>0</v>
      </c>
      <c r="H198" s="2">
        <f>(Table_ExternalData_1[[#This Row],[Opening]]+Table_ExternalData_1[[#This Row],[Receipt]])-(Table_ExternalData_1[[#This Row],[Issue]]+Table_ExternalData_1[[#This Row],[Sale]])</f>
        <v>159</v>
      </c>
    </row>
    <row r="199" spans="1:8" hidden="1">
      <c r="A199" s="1" t="s">
        <v>534</v>
      </c>
      <c r="B199" s="1" t="s">
        <v>535</v>
      </c>
      <c r="C199" s="1" t="s">
        <v>536</v>
      </c>
      <c r="D199" s="2">
        <f>SUMIFS(SPDQList,SPDIList,Table_ExternalData_1[[#This Row],[Item Key]],SPSDocList,"OB")</f>
        <v>0</v>
      </c>
      <c r="E199" s="2">
        <f>SUMIFS(SPDQList,SPDIList,Table_ExternalData_1[[#This Row],[Item Key]],SPSDocList,"GRN")</f>
        <v>0</v>
      </c>
      <c r="F199" s="2">
        <f>SUMIFS(SPDQList,SPDIList,Table_ExternalData_1[[#This Row],[Item Key]],SPSDocList,"ST")</f>
        <v>0</v>
      </c>
      <c r="G199" s="2">
        <f>SUMIFS(SPDQList,SPDIList,Table_ExternalData_1[[#This Row],[Item Key]],SPSDocList,"SI")</f>
        <v>0</v>
      </c>
      <c r="H199" s="2">
        <f>(Table_ExternalData_1[[#This Row],[Opening]]+Table_ExternalData_1[[#This Row],[Receipt]])-(Table_ExternalData_1[[#This Row],[Issue]]+Table_ExternalData_1[[#This Row],[Sale]])</f>
        <v>0</v>
      </c>
    </row>
    <row r="200" spans="1:8" hidden="1">
      <c r="A200" s="1" t="s">
        <v>537</v>
      </c>
      <c r="B200" s="1" t="s">
        <v>538</v>
      </c>
      <c r="C200" s="1" t="s">
        <v>539</v>
      </c>
      <c r="D200" s="2">
        <f>SUMIFS(SPDQList,SPDIList,Table_ExternalData_1[[#This Row],[Item Key]],SPSDocList,"OB")</f>
        <v>0</v>
      </c>
      <c r="E200" s="2">
        <f>SUMIFS(SPDQList,SPDIList,Table_ExternalData_1[[#This Row],[Item Key]],SPSDocList,"GRN")</f>
        <v>0</v>
      </c>
      <c r="F200" s="2">
        <f>SUMIFS(SPDQList,SPDIList,Table_ExternalData_1[[#This Row],[Item Key]],SPSDocList,"ST")</f>
        <v>0</v>
      </c>
      <c r="G200" s="2">
        <f>SUMIFS(SPDQList,SPDIList,Table_ExternalData_1[[#This Row],[Item Key]],SPSDocList,"SI")</f>
        <v>0</v>
      </c>
      <c r="H200" s="2">
        <f>(Table_ExternalData_1[[#This Row],[Opening]]+Table_ExternalData_1[[#This Row],[Receipt]])-(Table_ExternalData_1[[#This Row],[Issue]]+Table_ExternalData_1[[#This Row],[Sale]])</f>
        <v>0</v>
      </c>
    </row>
    <row r="201" spans="1:8" hidden="1">
      <c r="A201" s="1" t="s">
        <v>540</v>
      </c>
      <c r="B201" s="1" t="s">
        <v>541</v>
      </c>
      <c r="C201" s="1" t="s">
        <v>542</v>
      </c>
      <c r="D201" s="2">
        <f>SUMIFS(SPDQList,SPDIList,Table_ExternalData_1[[#This Row],[Item Key]],SPSDocList,"OB")</f>
        <v>79</v>
      </c>
      <c r="E201" s="2">
        <f>SUMIFS(SPDQList,SPDIList,Table_ExternalData_1[[#This Row],[Item Key]],SPSDocList,"GRN")</f>
        <v>0</v>
      </c>
      <c r="F201" s="2">
        <f>SUMIFS(SPDQList,SPDIList,Table_ExternalData_1[[#This Row],[Item Key]],SPSDocList,"ST")</f>
        <v>0</v>
      </c>
      <c r="G201" s="2">
        <f>SUMIFS(SPDQList,SPDIList,Table_ExternalData_1[[#This Row],[Item Key]],SPSDocList,"SI")</f>
        <v>6</v>
      </c>
      <c r="H201" s="2">
        <f>(Table_ExternalData_1[[#This Row],[Opening]]+Table_ExternalData_1[[#This Row],[Receipt]])-(Table_ExternalData_1[[#This Row],[Issue]]+Table_ExternalData_1[[#This Row],[Sale]])</f>
        <v>73</v>
      </c>
    </row>
    <row r="202" spans="1:8" hidden="1">
      <c r="A202" s="1" t="s">
        <v>543</v>
      </c>
      <c r="B202" s="1" t="s">
        <v>544</v>
      </c>
      <c r="C202" s="1" t="s">
        <v>545</v>
      </c>
      <c r="D202" s="2">
        <f>SUMIFS(SPDQList,SPDIList,Table_ExternalData_1[[#This Row],[Item Key]],SPSDocList,"OB")</f>
        <v>132</v>
      </c>
      <c r="E202" s="2">
        <f>SUMIFS(SPDQList,SPDIList,Table_ExternalData_1[[#This Row],[Item Key]],SPSDocList,"GRN")</f>
        <v>0</v>
      </c>
      <c r="F202" s="2">
        <f>SUMIFS(SPDQList,SPDIList,Table_ExternalData_1[[#This Row],[Item Key]],SPSDocList,"ST")</f>
        <v>0</v>
      </c>
      <c r="G202" s="2">
        <f>SUMIFS(SPDQList,SPDIList,Table_ExternalData_1[[#This Row],[Item Key]],SPSDocList,"SI")</f>
        <v>18</v>
      </c>
      <c r="H202" s="2">
        <f>(Table_ExternalData_1[[#This Row],[Opening]]+Table_ExternalData_1[[#This Row],[Receipt]])-(Table_ExternalData_1[[#This Row],[Issue]]+Table_ExternalData_1[[#This Row],[Sale]])</f>
        <v>114</v>
      </c>
    </row>
    <row r="203" spans="1:8" hidden="1">
      <c r="A203" s="1" t="s">
        <v>546</v>
      </c>
      <c r="B203" s="1" t="s">
        <v>547</v>
      </c>
      <c r="C203" s="1" t="s">
        <v>545</v>
      </c>
      <c r="D203" s="2">
        <f>SUMIFS(SPDQList,SPDIList,Table_ExternalData_1[[#This Row],[Item Key]],SPSDocList,"OB")</f>
        <v>0</v>
      </c>
      <c r="E203" s="2">
        <f>SUMIFS(SPDQList,SPDIList,Table_ExternalData_1[[#This Row],[Item Key]],SPSDocList,"GRN")</f>
        <v>0</v>
      </c>
      <c r="F203" s="2">
        <f>SUMIFS(SPDQList,SPDIList,Table_ExternalData_1[[#This Row],[Item Key]],SPSDocList,"ST")</f>
        <v>0</v>
      </c>
      <c r="G203" s="2">
        <f>SUMIFS(SPDQList,SPDIList,Table_ExternalData_1[[#This Row],[Item Key]],SPSDocList,"SI")</f>
        <v>0</v>
      </c>
      <c r="H203" s="2">
        <f>(Table_ExternalData_1[[#This Row],[Opening]]+Table_ExternalData_1[[#This Row],[Receipt]])-(Table_ExternalData_1[[#This Row],[Issue]]+Table_ExternalData_1[[#This Row],[Sale]])</f>
        <v>0</v>
      </c>
    </row>
    <row r="204" spans="1:8" hidden="1">
      <c r="A204" s="1" t="s">
        <v>548</v>
      </c>
      <c r="B204" s="1" t="s">
        <v>549</v>
      </c>
      <c r="C204" s="1" t="s">
        <v>550</v>
      </c>
      <c r="D204" s="2">
        <f>SUMIFS(SPDQList,SPDIList,Table_ExternalData_1[[#This Row],[Item Key]],SPSDocList,"OB")</f>
        <v>0</v>
      </c>
      <c r="E204" s="2">
        <f>SUMIFS(SPDQList,SPDIList,Table_ExternalData_1[[#This Row],[Item Key]],SPSDocList,"GRN")</f>
        <v>0</v>
      </c>
      <c r="F204" s="2">
        <f>SUMIFS(SPDQList,SPDIList,Table_ExternalData_1[[#This Row],[Item Key]],SPSDocList,"ST")</f>
        <v>0</v>
      </c>
      <c r="G204" s="2">
        <f>SUMIFS(SPDQList,SPDIList,Table_ExternalData_1[[#This Row],[Item Key]],SPSDocList,"SI")</f>
        <v>0</v>
      </c>
      <c r="H204" s="2">
        <f>(Table_ExternalData_1[[#This Row],[Opening]]+Table_ExternalData_1[[#This Row],[Receipt]])-(Table_ExternalData_1[[#This Row],[Issue]]+Table_ExternalData_1[[#This Row],[Sale]])</f>
        <v>0</v>
      </c>
    </row>
    <row r="205" spans="1:8" hidden="1">
      <c r="A205" s="1" t="s">
        <v>551</v>
      </c>
      <c r="B205" s="1" t="s">
        <v>552</v>
      </c>
      <c r="C205" s="1" t="s">
        <v>553</v>
      </c>
      <c r="D205" s="2">
        <f>SUMIFS(SPDQList,SPDIList,Table_ExternalData_1[[#This Row],[Item Key]],SPSDocList,"OB")</f>
        <v>28</v>
      </c>
      <c r="E205" s="2">
        <f>SUMIFS(SPDQList,SPDIList,Table_ExternalData_1[[#This Row],[Item Key]],SPSDocList,"GRN")</f>
        <v>0</v>
      </c>
      <c r="F205" s="2">
        <f>SUMIFS(SPDQList,SPDIList,Table_ExternalData_1[[#This Row],[Item Key]],SPSDocList,"ST")</f>
        <v>0</v>
      </c>
      <c r="G205" s="2">
        <f>SUMIFS(SPDQList,SPDIList,Table_ExternalData_1[[#This Row],[Item Key]],SPSDocList,"SI")</f>
        <v>0</v>
      </c>
      <c r="H205" s="2">
        <f>(Table_ExternalData_1[[#This Row],[Opening]]+Table_ExternalData_1[[#This Row],[Receipt]])-(Table_ExternalData_1[[#This Row],[Issue]]+Table_ExternalData_1[[#This Row],[Sale]])</f>
        <v>28</v>
      </c>
    </row>
    <row r="206" spans="1:8" hidden="1">
      <c r="A206" s="1" t="s">
        <v>554</v>
      </c>
      <c r="B206" s="1" t="s">
        <v>555</v>
      </c>
      <c r="C206" s="1" t="s">
        <v>556</v>
      </c>
      <c r="D206" s="2">
        <f>SUMIFS(SPDQList,SPDIList,Table_ExternalData_1[[#This Row],[Item Key]],SPSDocList,"OB")</f>
        <v>50</v>
      </c>
      <c r="E206" s="2">
        <f>SUMIFS(SPDQList,SPDIList,Table_ExternalData_1[[#This Row],[Item Key]],SPSDocList,"GRN")</f>
        <v>0</v>
      </c>
      <c r="F206" s="2">
        <f>SUMIFS(SPDQList,SPDIList,Table_ExternalData_1[[#This Row],[Item Key]],SPSDocList,"ST")</f>
        <v>50</v>
      </c>
      <c r="G206" s="2">
        <f>SUMIFS(SPDQList,SPDIList,Table_ExternalData_1[[#This Row],[Item Key]],SPSDocList,"SI")</f>
        <v>0</v>
      </c>
      <c r="H206" s="2">
        <f>(Table_ExternalData_1[[#This Row],[Opening]]+Table_ExternalData_1[[#This Row],[Receipt]])-(Table_ExternalData_1[[#This Row],[Issue]]+Table_ExternalData_1[[#This Row],[Sale]])</f>
        <v>0</v>
      </c>
    </row>
    <row r="207" spans="1:8" hidden="1">
      <c r="A207" s="1" t="s">
        <v>557</v>
      </c>
      <c r="B207" s="1" t="s">
        <v>558</v>
      </c>
      <c r="C207" s="1" t="s">
        <v>559</v>
      </c>
      <c r="D207" s="2">
        <f>SUMIFS(SPDQList,SPDIList,Table_ExternalData_1[[#This Row],[Item Key]],SPSDocList,"OB")</f>
        <v>452</v>
      </c>
      <c r="E207" s="2">
        <f>SUMIFS(SPDQList,SPDIList,Table_ExternalData_1[[#This Row],[Item Key]],SPSDocList,"GRN")</f>
        <v>0</v>
      </c>
      <c r="F207" s="2">
        <f>SUMIFS(SPDQList,SPDIList,Table_ExternalData_1[[#This Row],[Item Key]],SPSDocList,"ST")</f>
        <v>0</v>
      </c>
      <c r="G207" s="2">
        <f>SUMIFS(SPDQList,SPDIList,Table_ExternalData_1[[#This Row],[Item Key]],SPSDocList,"SI")</f>
        <v>0</v>
      </c>
      <c r="H207" s="2">
        <f>(Table_ExternalData_1[[#This Row],[Opening]]+Table_ExternalData_1[[#This Row],[Receipt]])-(Table_ExternalData_1[[#This Row],[Issue]]+Table_ExternalData_1[[#This Row],[Sale]])</f>
        <v>452</v>
      </c>
    </row>
    <row r="208" spans="1:8" hidden="1">
      <c r="A208" s="1" t="s">
        <v>560</v>
      </c>
      <c r="B208" s="1" t="s">
        <v>561</v>
      </c>
      <c r="C208" s="1" t="s">
        <v>562</v>
      </c>
      <c r="D208" s="2">
        <f>SUMIFS(SPDQList,SPDIList,Table_ExternalData_1[[#This Row],[Item Key]],SPSDocList,"OB")</f>
        <v>25</v>
      </c>
      <c r="E208" s="2">
        <f>SUMIFS(SPDQList,SPDIList,Table_ExternalData_1[[#This Row],[Item Key]],SPSDocList,"GRN")</f>
        <v>0</v>
      </c>
      <c r="F208" s="2">
        <f>SUMIFS(SPDQList,SPDIList,Table_ExternalData_1[[#This Row],[Item Key]],SPSDocList,"ST")</f>
        <v>0</v>
      </c>
      <c r="G208" s="2">
        <f>SUMIFS(SPDQList,SPDIList,Table_ExternalData_1[[#This Row],[Item Key]],SPSDocList,"SI")</f>
        <v>0</v>
      </c>
      <c r="H208" s="2">
        <f>(Table_ExternalData_1[[#This Row],[Opening]]+Table_ExternalData_1[[#This Row],[Receipt]])-(Table_ExternalData_1[[#This Row],[Issue]]+Table_ExternalData_1[[#This Row],[Sale]])</f>
        <v>25</v>
      </c>
    </row>
    <row r="209" spans="1:8" hidden="1">
      <c r="A209" s="1" t="s">
        <v>563</v>
      </c>
      <c r="B209" s="1" t="s">
        <v>564</v>
      </c>
      <c r="C209" s="1" t="s">
        <v>565</v>
      </c>
      <c r="D209" s="2">
        <f>SUMIFS(SPDQList,SPDIList,Table_ExternalData_1[[#This Row],[Item Key]],SPSDocList,"OB")</f>
        <v>0</v>
      </c>
      <c r="E209" s="2">
        <f>SUMIFS(SPDQList,SPDIList,Table_ExternalData_1[[#This Row],[Item Key]],SPSDocList,"GRN")</f>
        <v>0</v>
      </c>
      <c r="F209" s="2">
        <f>SUMIFS(SPDQList,SPDIList,Table_ExternalData_1[[#This Row],[Item Key]],SPSDocList,"ST")</f>
        <v>0</v>
      </c>
      <c r="G209" s="2">
        <f>SUMIFS(SPDQList,SPDIList,Table_ExternalData_1[[#This Row],[Item Key]],SPSDocList,"SI")</f>
        <v>0</v>
      </c>
      <c r="H209" s="2">
        <f>(Table_ExternalData_1[[#This Row],[Opening]]+Table_ExternalData_1[[#This Row],[Receipt]])-(Table_ExternalData_1[[#This Row],[Issue]]+Table_ExternalData_1[[#This Row],[Sale]])</f>
        <v>0</v>
      </c>
    </row>
    <row r="210" spans="1:8" hidden="1">
      <c r="A210" s="1" t="s">
        <v>566</v>
      </c>
      <c r="B210" s="1" t="s">
        <v>567</v>
      </c>
      <c r="C210" s="1" t="s">
        <v>568</v>
      </c>
      <c r="D210" s="2">
        <f>SUMIFS(SPDQList,SPDIList,Table_ExternalData_1[[#This Row],[Item Key]],SPSDocList,"OB")</f>
        <v>299</v>
      </c>
      <c r="E210" s="2">
        <f>SUMIFS(SPDQList,SPDIList,Table_ExternalData_1[[#This Row],[Item Key]],SPSDocList,"GRN")</f>
        <v>0</v>
      </c>
      <c r="F210" s="2">
        <f>SUMIFS(SPDQList,SPDIList,Table_ExternalData_1[[#This Row],[Item Key]],SPSDocList,"ST")</f>
        <v>0</v>
      </c>
      <c r="G210" s="2">
        <f>SUMIFS(SPDQList,SPDIList,Table_ExternalData_1[[#This Row],[Item Key]],SPSDocList,"SI")</f>
        <v>275</v>
      </c>
      <c r="H210" s="2">
        <f>(Table_ExternalData_1[[#This Row],[Opening]]+Table_ExternalData_1[[#This Row],[Receipt]])-(Table_ExternalData_1[[#This Row],[Issue]]+Table_ExternalData_1[[#This Row],[Sale]])</f>
        <v>24</v>
      </c>
    </row>
    <row r="211" spans="1:8" hidden="1">
      <c r="A211" s="1" t="s">
        <v>569</v>
      </c>
      <c r="B211" s="1" t="s">
        <v>570</v>
      </c>
      <c r="C211" s="1" t="s">
        <v>571</v>
      </c>
      <c r="D211" s="2">
        <f>SUMIFS(SPDQList,SPDIList,Table_ExternalData_1[[#This Row],[Item Key]],SPSDocList,"OB")</f>
        <v>767</v>
      </c>
      <c r="E211" s="2">
        <f>SUMIFS(SPDQList,SPDIList,Table_ExternalData_1[[#This Row],[Item Key]],SPSDocList,"GRN")</f>
        <v>0</v>
      </c>
      <c r="F211" s="2">
        <f>SUMIFS(SPDQList,SPDIList,Table_ExternalData_1[[#This Row],[Item Key]],SPSDocList,"ST")</f>
        <v>0</v>
      </c>
      <c r="G211" s="2">
        <f>SUMIFS(SPDQList,SPDIList,Table_ExternalData_1[[#This Row],[Item Key]],SPSDocList,"SI")</f>
        <v>0</v>
      </c>
      <c r="H211" s="2">
        <f>(Table_ExternalData_1[[#This Row],[Opening]]+Table_ExternalData_1[[#This Row],[Receipt]])-(Table_ExternalData_1[[#This Row],[Issue]]+Table_ExternalData_1[[#This Row],[Sale]])</f>
        <v>767</v>
      </c>
    </row>
    <row r="212" spans="1:8" hidden="1">
      <c r="A212" s="1" t="s">
        <v>572</v>
      </c>
      <c r="B212" s="1" t="s">
        <v>573</v>
      </c>
      <c r="C212" s="1" t="s">
        <v>574</v>
      </c>
      <c r="D212" s="2">
        <f>SUMIFS(SPDQList,SPDIList,Table_ExternalData_1[[#This Row],[Item Key]],SPSDocList,"OB")</f>
        <v>239</v>
      </c>
      <c r="E212" s="2">
        <f>SUMIFS(SPDQList,SPDIList,Table_ExternalData_1[[#This Row],[Item Key]],SPSDocList,"GRN")</f>
        <v>0</v>
      </c>
      <c r="F212" s="2">
        <f>SUMIFS(SPDQList,SPDIList,Table_ExternalData_1[[#This Row],[Item Key]],SPSDocList,"ST")</f>
        <v>0</v>
      </c>
      <c r="G212" s="2">
        <f>SUMIFS(SPDQList,SPDIList,Table_ExternalData_1[[#This Row],[Item Key]],SPSDocList,"SI")</f>
        <v>195</v>
      </c>
      <c r="H212" s="2">
        <f>(Table_ExternalData_1[[#This Row],[Opening]]+Table_ExternalData_1[[#This Row],[Receipt]])-(Table_ExternalData_1[[#This Row],[Issue]]+Table_ExternalData_1[[#This Row],[Sale]])</f>
        <v>44</v>
      </c>
    </row>
    <row r="213" spans="1:8" hidden="1">
      <c r="A213" s="1" t="s">
        <v>575</v>
      </c>
      <c r="B213" s="1" t="s">
        <v>576</v>
      </c>
      <c r="C213" s="1" t="s">
        <v>577</v>
      </c>
      <c r="D213" s="2">
        <f>SUMIFS(SPDQList,SPDIList,Table_ExternalData_1[[#This Row],[Item Key]],SPSDocList,"OB")</f>
        <v>156</v>
      </c>
      <c r="E213" s="2">
        <f>SUMIFS(SPDQList,SPDIList,Table_ExternalData_1[[#This Row],[Item Key]],SPSDocList,"GRN")</f>
        <v>0</v>
      </c>
      <c r="F213" s="2">
        <f>SUMIFS(SPDQList,SPDIList,Table_ExternalData_1[[#This Row],[Item Key]],SPSDocList,"ST")</f>
        <v>0</v>
      </c>
      <c r="G213" s="2">
        <f>SUMIFS(SPDQList,SPDIList,Table_ExternalData_1[[#This Row],[Item Key]],SPSDocList,"SI")</f>
        <v>31</v>
      </c>
      <c r="H213" s="2">
        <f>(Table_ExternalData_1[[#This Row],[Opening]]+Table_ExternalData_1[[#This Row],[Receipt]])-(Table_ExternalData_1[[#This Row],[Issue]]+Table_ExternalData_1[[#This Row],[Sale]])</f>
        <v>125</v>
      </c>
    </row>
    <row r="214" spans="1:8" hidden="1">
      <c r="A214" s="1" t="s">
        <v>578</v>
      </c>
      <c r="B214" s="1" t="s">
        <v>579</v>
      </c>
      <c r="C214" s="1" t="s">
        <v>580</v>
      </c>
      <c r="D214" s="2">
        <f>SUMIFS(SPDQList,SPDIList,Table_ExternalData_1[[#This Row],[Item Key]],SPSDocList,"OB")</f>
        <v>236</v>
      </c>
      <c r="E214" s="2">
        <f>SUMIFS(SPDQList,SPDIList,Table_ExternalData_1[[#This Row],[Item Key]],SPSDocList,"GRN")</f>
        <v>0</v>
      </c>
      <c r="F214" s="2">
        <f>SUMIFS(SPDQList,SPDIList,Table_ExternalData_1[[#This Row],[Item Key]],SPSDocList,"ST")</f>
        <v>0</v>
      </c>
      <c r="G214" s="2">
        <f>SUMIFS(SPDQList,SPDIList,Table_ExternalData_1[[#This Row],[Item Key]],SPSDocList,"SI")</f>
        <v>25</v>
      </c>
      <c r="H214" s="2">
        <f>(Table_ExternalData_1[[#This Row],[Opening]]+Table_ExternalData_1[[#This Row],[Receipt]])-(Table_ExternalData_1[[#This Row],[Issue]]+Table_ExternalData_1[[#This Row],[Sale]])</f>
        <v>211</v>
      </c>
    </row>
    <row r="215" spans="1:8" hidden="1">
      <c r="A215" s="1" t="s">
        <v>581</v>
      </c>
      <c r="B215" s="1" t="s">
        <v>582</v>
      </c>
      <c r="C215" s="1" t="s">
        <v>583</v>
      </c>
      <c r="D215" s="2">
        <f>SUMIFS(SPDQList,SPDIList,Table_ExternalData_1[[#This Row],[Item Key]],SPSDocList,"OB")</f>
        <v>7056</v>
      </c>
      <c r="E215" s="2">
        <f>SUMIFS(SPDQList,SPDIList,Table_ExternalData_1[[#This Row],[Item Key]],SPSDocList,"GRN")</f>
        <v>0</v>
      </c>
      <c r="F215" s="2">
        <f>SUMIFS(SPDQList,SPDIList,Table_ExternalData_1[[#This Row],[Item Key]],SPSDocList,"ST")</f>
        <v>0</v>
      </c>
      <c r="G215" s="2">
        <f>SUMIFS(SPDQList,SPDIList,Table_ExternalData_1[[#This Row],[Item Key]],SPSDocList,"SI")</f>
        <v>580</v>
      </c>
      <c r="H215" s="2">
        <f>(Table_ExternalData_1[[#This Row],[Opening]]+Table_ExternalData_1[[#This Row],[Receipt]])-(Table_ExternalData_1[[#This Row],[Issue]]+Table_ExternalData_1[[#This Row],[Sale]])</f>
        <v>6476</v>
      </c>
    </row>
    <row r="216" spans="1:8" hidden="1">
      <c r="A216" s="1" t="s">
        <v>584</v>
      </c>
      <c r="B216" s="1" t="s">
        <v>585</v>
      </c>
      <c r="C216" s="1" t="s">
        <v>586</v>
      </c>
      <c r="D216" s="2">
        <f>SUMIFS(SPDQList,SPDIList,Table_ExternalData_1[[#This Row],[Item Key]],SPSDocList,"OB")</f>
        <v>0</v>
      </c>
      <c r="E216" s="2">
        <f>SUMIFS(SPDQList,SPDIList,Table_ExternalData_1[[#This Row],[Item Key]],SPSDocList,"GRN")</f>
        <v>0</v>
      </c>
      <c r="F216" s="2">
        <f>SUMIFS(SPDQList,SPDIList,Table_ExternalData_1[[#This Row],[Item Key]],SPSDocList,"ST")</f>
        <v>0</v>
      </c>
      <c r="G216" s="2">
        <f>SUMIFS(SPDQList,SPDIList,Table_ExternalData_1[[#This Row],[Item Key]],SPSDocList,"SI")</f>
        <v>0</v>
      </c>
      <c r="H216" s="2">
        <f>(Table_ExternalData_1[[#This Row],[Opening]]+Table_ExternalData_1[[#This Row],[Receipt]])-(Table_ExternalData_1[[#This Row],[Issue]]+Table_ExternalData_1[[#This Row],[Sale]])</f>
        <v>0</v>
      </c>
    </row>
    <row r="217" spans="1:8" hidden="1">
      <c r="A217" s="1" t="s">
        <v>587</v>
      </c>
      <c r="B217" s="1" t="s">
        <v>588</v>
      </c>
      <c r="C217" s="1" t="s">
        <v>589</v>
      </c>
      <c r="D217" s="2">
        <f>SUMIFS(SPDQList,SPDIList,Table_ExternalData_1[[#This Row],[Item Key]],SPSDocList,"OB")</f>
        <v>1030</v>
      </c>
      <c r="E217" s="2">
        <f>SUMIFS(SPDQList,SPDIList,Table_ExternalData_1[[#This Row],[Item Key]],SPSDocList,"GRN")</f>
        <v>0</v>
      </c>
      <c r="F217" s="2">
        <f>SUMIFS(SPDQList,SPDIList,Table_ExternalData_1[[#This Row],[Item Key]],SPSDocList,"ST")</f>
        <v>0</v>
      </c>
      <c r="G217" s="2">
        <f>SUMIFS(SPDQList,SPDIList,Table_ExternalData_1[[#This Row],[Item Key]],SPSDocList,"SI")</f>
        <v>0</v>
      </c>
      <c r="H217" s="2">
        <f>(Table_ExternalData_1[[#This Row],[Opening]]+Table_ExternalData_1[[#This Row],[Receipt]])-(Table_ExternalData_1[[#This Row],[Issue]]+Table_ExternalData_1[[#This Row],[Sale]])</f>
        <v>1030</v>
      </c>
    </row>
    <row r="218" spans="1:8" hidden="1">
      <c r="A218" s="1" t="s">
        <v>590</v>
      </c>
      <c r="B218" s="1" t="s">
        <v>591</v>
      </c>
      <c r="C218" s="1" t="s">
        <v>592</v>
      </c>
      <c r="D218" s="2">
        <f>SUMIFS(SPDQList,SPDIList,Table_ExternalData_1[[#This Row],[Item Key]],SPSDocList,"OB")</f>
        <v>0</v>
      </c>
      <c r="E218" s="2">
        <f>SUMIFS(SPDQList,SPDIList,Table_ExternalData_1[[#This Row],[Item Key]],SPSDocList,"GRN")</f>
        <v>0</v>
      </c>
      <c r="F218" s="2">
        <f>SUMIFS(SPDQList,SPDIList,Table_ExternalData_1[[#This Row],[Item Key]],SPSDocList,"ST")</f>
        <v>0</v>
      </c>
      <c r="G218" s="2">
        <f>SUMIFS(SPDQList,SPDIList,Table_ExternalData_1[[#This Row],[Item Key]],SPSDocList,"SI")</f>
        <v>0</v>
      </c>
      <c r="H218" s="2">
        <f>(Table_ExternalData_1[[#This Row],[Opening]]+Table_ExternalData_1[[#This Row],[Receipt]])-(Table_ExternalData_1[[#This Row],[Issue]]+Table_ExternalData_1[[#This Row],[Sale]])</f>
        <v>0</v>
      </c>
    </row>
    <row r="219" spans="1:8" hidden="1">
      <c r="A219" s="1" t="s">
        <v>593</v>
      </c>
      <c r="B219" s="1" t="s">
        <v>594</v>
      </c>
      <c r="C219" s="1" t="s">
        <v>595</v>
      </c>
      <c r="D219" s="2">
        <f>SUMIFS(SPDQList,SPDIList,Table_ExternalData_1[[#This Row],[Item Key]],SPSDocList,"OB")</f>
        <v>0</v>
      </c>
      <c r="E219" s="2">
        <f>SUMIFS(SPDQList,SPDIList,Table_ExternalData_1[[#This Row],[Item Key]],SPSDocList,"GRN")</f>
        <v>0</v>
      </c>
      <c r="F219" s="2">
        <f>SUMIFS(SPDQList,SPDIList,Table_ExternalData_1[[#This Row],[Item Key]],SPSDocList,"ST")</f>
        <v>0</v>
      </c>
      <c r="G219" s="2">
        <f>SUMIFS(SPDQList,SPDIList,Table_ExternalData_1[[#This Row],[Item Key]],SPSDocList,"SI")</f>
        <v>0</v>
      </c>
      <c r="H219" s="2">
        <f>(Table_ExternalData_1[[#This Row],[Opening]]+Table_ExternalData_1[[#This Row],[Receipt]])-(Table_ExternalData_1[[#This Row],[Issue]]+Table_ExternalData_1[[#This Row],[Sale]])</f>
        <v>0</v>
      </c>
    </row>
    <row r="220" spans="1:8" hidden="1">
      <c r="A220" s="1" t="s">
        <v>596</v>
      </c>
      <c r="B220" s="1" t="s">
        <v>597</v>
      </c>
      <c r="C220" s="1" t="s">
        <v>598</v>
      </c>
      <c r="D220" s="2">
        <f>SUMIFS(SPDQList,SPDIList,Table_ExternalData_1[[#This Row],[Item Key]],SPSDocList,"OB")</f>
        <v>0</v>
      </c>
      <c r="E220" s="2">
        <f>SUMIFS(SPDQList,SPDIList,Table_ExternalData_1[[#This Row],[Item Key]],SPSDocList,"GRN")</f>
        <v>0</v>
      </c>
      <c r="F220" s="2">
        <f>SUMIFS(SPDQList,SPDIList,Table_ExternalData_1[[#This Row],[Item Key]],SPSDocList,"ST")</f>
        <v>0</v>
      </c>
      <c r="G220" s="2">
        <f>SUMIFS(SPDQList,SPDIList,Table_ExternalData_1[[#This Row],[Item Key]],SPSDocList,"SI")</f>
        <v>0</v>
      </c>
      <c r="H220" s="2">
        <f>(Table_ExternalData_1[[#This Row],[Opening]]+Table_ExternalData_1[[#This Row],[Receipt]])-(Table_ExternalData_1[[#This Row],[Issue]]+Table_ExternalData_1[[#This Row],[Sale]])</f>
        <v>0</v>
      </c>
    </row>
    <row r="221" spans="1:8" hidden="1">
      <c r="A221" s="1" t="s">
        <v>599</v>
      </c>
      <c r="B221" s="1" t="s">
        <v>600</v>
      </c>
      <c r="C221" s="1" t="s">
        <v>598</v>
      </c>
      <c r="D221" s="2">
        <f>SUMIFS(SPDQList,SPDIList,Table_ExternalData_1[[#This Row],[Item Key]],SPSDocList,"OB")</f>
        <v>0</v>
      </c>
      <c r="E221" s="2">
        <f>SUMIFS(SPDQList,SPDIList,Table_ExternalData_1[[#This Row],[Item Key]],SPSDocList,"GRN")</f>
        <v>0</v>
      </c>
      <c r="F221" s="2">
        <f>SUMIFS(SPDQList,SPDIList,Table_ExternalData_1[[#This Row],[Item Key]],SPSDocList,"ST")</f>
        <v>0</v>
      </c>
      <c r="G221" s="2">
        <f>SUMIFS(SPDQList,SPDIList,Table_ExternalData_1[[#This Row],[Item Key]],SPSDocList,"SI")</f>
        <v>0</v>
      </c>
      <c r="H221" s="2">
        <f>(Table_ExternalData_1[[#This Row],[Opening]]+Table_ExternalData_1[[#This Row],[Receipt]])-(Table_ExternalData_1[[#This Row],[Issue]]+Table_ExternalData_1[[#This Row],[Sale]])</f>
        <v>0</v>
      </c>
    </row>
    <row r="222" spans="1:8" hidden="1">
      <c r="A222" s="1" t="s">
        <v>601</v>
      </c>
      <c r="B222" s="1" t="s">
        <v>602</v>
      </c>
      <c r="C222" s="1" t="s">
        <v>603</v>
      </c>
      <c r="D222" s="2">
        <f>SUMIFS(SPDQList,SPDIList,Table_ExternalData_1[[#This Row],[Item Key]],SPSDocList,"OB")</f>
        <v>0</v>
      </c>
      <c r="E222" s="2">
        <f>SUMIFS(SPDQList,SPDIList,Table_ExternalData_1[[#This Row],[Item Key]],SPSDocList,"GRN")</f>
        <v>0</v>
      </c>
      <c r="F222" s="2">
        <f>SUMIFS(SPDQList,SPDIList,Table_ExternalData_1[[#This Row],[Item Key]],SPSDocList,"ST")</f>
        <v>0</v>
      </c>
      <c r="G222" s="2">
        <f>SUMIFS(SPDQList,SPDIList,Table_ExternalData_1[[#This Row],[Item Key]],SPSDocList,"SI")</f>
        <v>0</v>
      </c>
      <c r="H222" s="2">
        <f>(Table_ExternalData_1[[#This Row],[Opening]]+Table_ExternalData_1[[#This Row],[Receipt]])-(Table_ExternalData_1[[#This Row],[Issue]]+Table_ExternalData_1[[#This Row],[Sale]])</f>
        <v>0</v>
      </c>
    </row>
    <row r="223" spans="1:8" hidden="1">
      <c r="A223" s="1" t="s">
        <v>604</v>
      </c>
      <c r="B223" s="1" t="s">
        <v>605</v>
      </c>
      <c r="C223" s="1" t="s">
        <v>606</v>
      </c>
      <c r="D223" s="2">
        <f>SUMIFS(SPDQList,SPDIList,Table_ExternalData_1[[#This Row],[Item Key]],SPSDocList,"OB")</f>
        <v>821</v>
      </c>
      <c r="E223" s="2">
        <f>SUMIFS(SPDQList,SPDIList,Table_ExternalData_1[[#This Row],[Item Key]],SPSDocList,"GRN")</f>
        <v>0</v>
      </c>
      <c r="F223" s="2">
        <f>SUMIFS(SPDQList,SPDIList,Table_ExternalData_1[[#This Row],[Item Key]],SPSDocList,"ST")</f>
        <v>0</v>
      </c>
      <c r="G223" s="2">
        <f>SUMIFS(SPDQList,SPDIList,Table_ExternalData_1[[#This Row],[Item Key]],SPSDocList,"SI")</f>
        <v>390</v>
      </c>
      <c r="H223" s="2">
        <f>(Table_ExternalData_1[[#This Row],[Opening]]+Table_ExternalData_1[[#This Row],[Receipt]])-(Table_ExternalData_1[[#This Row],[Issue]]+Table_ExternalData_1[[#This Row],[Sale]])</f>
        <v>431</v>
      </c>
    </row>
    <row r="224" spans="1:8" hidden="1">
      <c r="A224" s="1" t="s">
        <v>607</v>
      </c>
      <c r="B224" s="1" t="s">
        <v>608</v>
      </c>
      <c r="C224" s="1" t="s">
        <v>606</v>
      </c>
      <c r="D224" s="2">
        <f>SUMIFS(SPDQList,SPDIList,Table_ExternalData_1[[#This Row],[Item Key]],SPSDocList,"OB")</f>
        <v>700</v>
      </c>
      <c r="E224" s="2">
        <f>SUMIFS(SPDQList,SPDIList,Table_ExternalData_1[[#This Row],[Item Key]],SPSDocList,"GRN")</f>
        <v>0</v>
      </c>
      <c r="F224" s="2">
        <f>SUMIFS(SPDQList,SPDIList,Table_ExternalData_1[[#This Row],[Item Key]],SPSDocList,"ST")</f>
        <v>0</v>
      </c>
      <c r="G224" s="2">
        <f>SUMIFS(SPDQList,SPDIList,Table_ExternalData_1[[#This Row],[Item Key]],SPSDocList,"SI")</f>
        <v>294</v>
      </c>
      <c r="H224" s="2">
        <f>(Table_ExternalData_1[[#This Row],[Opening]]+Table_ExternalData_1[[#This Row],[Receipt]])-(Table_ExternalData_1[[#This Row],[Issue]]+Table_ExternalData_1[[#This Row],[Sale]])</f>
        <v>406</v>
      </c>
    </row>
    <row r="225" spans="1:8" hidden="1">
      <c r="A225" s="1" t="s">
        <v>609</v>
      </c>
      <c r="B225" s="1" t="s">
        <v>610</v>
      </c>
      <c r="C225" s="1" t="s">
        <v>611</v>
      </c>
      <c r="D225" s="2">
        <f>SUMIFS(SPDQList,SPDIList,Table_ExternalData_1[[#This Row],[Item Key]],SPSDocList,"OB")</f>
        <v>11</v>
      </c>
      <c r="E225" s="2">
        <f>SUMIFS(SPDQList,SPDIList,Table_ExternalData_1[[#This Row],[Item Key]],SPSDocList,"GRN")</f>
        <v>250</v>
      </c>
      <c r="F225" s="2">
        <f>SUMIFS(SPDQList,SPDIList,Table_ExternalData_1[[#This Row],[Item Key]],SPSDocList,"ST")</f>
        <v>0</v>
      </c>
      <c r="G225" s="2">
        <f>SUMIFS(SPDQList,SPDIList,Table_ExternalData_1[[#This Row],[Item Key]],SPSDocList,"SI")</f>
        <v>261</v>
      </c>
      <c r="H225" s="2">
        <f>(Table_ExternalData_1[[#This Row],[Opening]]+Table_ExternalData_1[[#This Row],[Receipt]])-(Table_ExternalData_1[[#This Row],[Issue]]+Table_ExternalData_1[[#This Row],[Sale]])</f>
        <v>0</v>
      </c>
    </row>
    <row r="226" spans="1:8" hidden="1">
      <c r="A226" s="1" t="s">
        <v>612</v>
      </c>
      <c r="B226" s="1" t="s">
        <v>613</v>
      </c>
      <c r="C226" s="1" t="s">
        <v>614</v>
      </c>
      <c r="D226" s="2">
        <f>SUMIFS(SPDQList,SPDIList,Table_ExternalData_1[[#This Row],[Item Key]],SPSDocList,"OB")</f>
        <v>7</v>
      </c>
      <c r="E226" s="2">
        <f>SUMIFS(SPDQList,SPDIList,Table_ExternalData_1[[#This Row],[Item Key]],SPSDocList,"GRN")</f>
        <v>0</v>
      </c>
      <c r="F226" s="2">
        <f>SUMIFS(SPDQList,SPDIList,Table_ExternalData_1[[#This Row],[Item Key]],SPSDocList,"ST")</f>
        <v>0</v>
      </c>
      <c r="G226" s="2">
        <f>SUMIFS(SPDQList,SPDIList,Table_ExternalData_1[[#This Row],[Item Key]],SPSDocList,"SI")</f>
        <v>0</v>
      </c>
      <c r="H226" s="2">
        <f>(Table_ExternalData_1[[#This Row],[Opening]]+Table_ExternalData_1[[#This Row],[Receipt]])-(Table_ExternalData_1[[#This Row],[Issue]]+Table_ExternalData_1[[#This Row],[Sale]])</f>
        <v>7</v>
      </c>
    </row>
    <row r="227" spans="1:8" hidden="1">
      <c r="A227" s="1" t="s">
        <v>615</v>
      </c>
      <c r="B227" s="1" t="s">
        <v>616</v>
      </c>
      <c r="C227" s="1" t="s">
        <v>617</v>
      </c>
      <c r="D227" s="2">
        <f>SUMIFS(SPDQList,SPDIList,Table_ExternalData_1[[#This Row],[Item Key]],SPSDocList,"OB")</f>
        <v>0</v>
      </c>
      <c r="E227" s="2">
        <f>SUMIFS(SPDQList,SPDIList,Table_ExternalData_1[[#This Row],[Item Key]],SPSDocList,"GRN")</f>
        <v>0</v>
      </c>
      <c r="F227" s="2">
        <f>SUMIFS(SPDQList,SPDIList,Table_ExternalData_1[[#This Row],[Item Key]],SPSDocList,"ST")</f>
        <v>0</v>
      </c>
      <c r="G227" s="2">
        <f>SUMIFS(SPDQList,SPDIList,Table_ExternalData_1[[#This Row],[Item Key]],SPSDocList,"SI")</f>
        <v>0</v>
      </c>
      <c r="H227" s="2">
        <f>(Table_ExternalData_1[[#This Row],[Opening]]+Table_ExternalData_1[[#This Row],[Receipt]])-(Table_ExternalData_1[[#This Row],[Issue]]+Table_ExternalData_1[[#This Row],[Sale]])</f>
        <v>0</v>
      </c>
    </row>
    <row r="228" spans="1:8" hidden="1">
      <c r="A228" s="1" t="s">
        <v>618</v>
      </c>
      <c r="B228" s="1" t="s">
        <v>619</v>
      </c>
      <c r="C228" s="1" t="s">
        <v>620</v>
      </c>
      <c r="D228" s="2">
        <f>SUMIFS(SPDQList,SPDIList,Table_ExternalData_1[[#This Row],[Item Key]],SPSDocList,"OB")</f>
        <v>0</v>
      </c>
      <c r="E228" s="2">
        <f>SUMIFS(SPDQList,SPDIList,Table_ExternalData_1[[#This Row],[Item Key]],SPSDocList,"GRN")</f>
        <v>0</v>
      </c>
      <c r="F228" s="2">
        <f>SUMIFS(SPDQList,SPDIList,Table_ExternalData_1[[#This Row],[Item Key]],SPSDocList,"ST")</f>
        <v>0</v>
      </c>
      <c r="G228" s="2">
        <f>SUMIFS(SPDQList,SPDIList,Table_ExternalData_1[[#This Row],[Item Key]],SPSDocList,"SI")</f>
        <v>0</v>
      </c>
      <c r="H228" s="2">
        <f>(Table_ExternalData_1[[#This Row],[Opening]]+Table_ExternalData_1[[#This Row],[Receipt]])-(Table_ExternalData_1[[#This Row],[Issue]]+Table_ExternalData_1[[#This Row],[Sale]])</f>
        <v>0</v>
      </c>
    </row>
    <row r="229" spans="1:8" hidden="1">
      <c r="A229" s="1" t="s">
        <v>621</v>
      </c>
      <c r="B229" s="1" t="s">
        <v>622</v>
      </c>
      <c r="C229" s="1" t="s">
        <v>623</v>
      </c>
      <c r="D229" s="2">
        <f>SUMIFS(SPDQList,SPDIList,Table_ExternalData_1[[#This Row],[Item Key]],SPSDocList,"OB")</f>
        <v>0</v>
      </c>
      <c r="E229" s="2">
        <f>SUMIFS(SPDQList,SPDIList,Table_ExternalData_1[[#This Row],[Item Key]],SPSDocList,"GRN")</f>
        <v>0</v>
      </c>
      <c r="F229" s="2">
        <f>SUMIFS(SPDQList,SPDIList,Table_ExternalData_1[[#This Row],[Item Key]],SPSDocList,"ST")</f>
        <v>0</v>
      </c>
      <c r="G229" s="2">
        <f>SUMIFS(SPDQList,SPDIList,Table_ExternalData_1[[#This Row],[Item Key]],SPSDocList,"SI")</f>
        <v>0</v>
      </c>
      <c r="H229" s="2">
        <f>(Table_ExternalData_1[[#This Row],[Opening]]+Table_ExternalData_1[[#This Row],[Receipt]])-(Table_ExternalData_1[[#This Row],[Issue]]+Table_ExternalData_1[[#This Row],[Sale]])</f>
        <v>0</v>
      </c>
    </row>
    <row r="230" spans="1:8" hidden="1">
      <c r="A230" s="1" t="s">
        <v>624</v>
      </c>
      <c r="B230" s="1" t="s">
        <v>625</v>
      </c>
      <c r="C230" s="1" t="s">
        <v>626</v>
      </c>
      <c r="D230" s="2">
        <f>SUMIFS(SPDQList,SPDIList,Table_ExternalData_1[[#This Row],[Item Key]],SPSDocList,"OB")</f>
        <v>298</v>
      </c>
      <c r="E230" s="2">
        <f>SUMIFS(SPDQList,SPDIList,Table_ExternalData_1[[#This Row],[Item Key]],SPSDocList,"GRN")</f>
        <v>0</v>
      </c>
      <c r="F230" s="2">
        <f>SUMIFS(SPDQList,SPDIList,Table_ExternalData_1[[#This Row],[Item Key]],SPSDocList,"ST")</f>
        <v>0</v>
      </c>
      <c r="G230" s="2">
        <f>SUMIFS(SPDQList,SPDIList,Table_ExternalData_1[[#This Row],[Item Key]],SPSDocList,"SI")</f>
        <v>53</v>
      </c>
      <c r="H230" s="2">
        <f>(Table_ExternalData_1[[#This Row],[Opening]]+Table_ExternalData_1[[#This Row],[Receipt]])-(Table_ExternalData_1[[#This Row],[Issue]]+Table_ExternalData_1[[#This Row],[Sale]])</f>
        <v>245</v>
      </c>
    </row>
    <row r="231" spans="1:8" hidden="1">
      <c r="A231" s="1" t="s">
        <v>627</v>
      </c>
      <c r="B231" s="1" t="s">
        <v>628</v>
      </c>
      <c r="C231" s="1" t="s">
        <v>629</v>
      </c>
      <c r="D231" s="2">
        <f>SUMIFS(SPDQList,SPDIList,Table_ExternalData_1[[#This Row],[Item Key]],SPSDocList,"OB")</f>
        <v>66</v>
      </c>
      <c r="E231" s="2">
        <f>SUMIFS(SPDQList,SPDIList,Table_ExternalData_1[[#This Row],[Item Key]],SPSDocList,"GRN")</f>
        <v>150</v>
      </c>
      <c r="F231" s="2">
        <f>SUMIFS(SPDQList,SPDIList,Table_ExternalData_1[[#This Row],[Item Key]],SPSDocList,"ST")</f>
        <v>0</v>
      </c>
      <c r="G231" s="2">
        <f>SUMIFS(SPDQList,SPDIList,Table_ExternalData_1[[#This Row],[Item Key]],SPSDocList,"SI")</f>
        <v>133</v>
      </c>
      <c r="H231" s="2">
        <f>(Table_ExternalData_1[[#This Row],[Opening]]+Table_ExternalData_1[[#This Row],[Receipt]])-(Table_ExternalData_1[[#This Row],[Issue]]+Table_ExternalData_1[[#This Row],[Sale]])</f>
        <v>83</v>
      </c>
    </row>
    <row r="232" spans="1:8" hidden="1">
      <c r="A232" s="1" t="s">
        <v>630</v>
      </c>
      <c r="B232" s="1" t="s">
        <v>631</v>
      </c>
      <c r="C232" s="1" t="s">
        <v>629</v>
      </c>
      <c r="D232" s="2">
        <f>SUMIFS(SPDQList,SPDIList,Table_ExternalData_1[[#This Row],[Item Key]],SPSDocList,"OB")</f>
        <v>0</v>
      </c>
      <c r="E232" s="2">
        <f>SUMIFS(SPDQList,SPDIList,Table_ExternalData_1[[#This Row],[Item Key]],SPSDocList,"GRN")</f>
        <v>0</v>
      </c>
      <c r="F232" s="2">
        <f>SUMIFS(SPDQList,SPDIList,Table_ExternalData_1[[#This Row],[Item Key]],SPSDocList,"ST")</f>
        <v>0</v>
      </c>
      <c r="G232" s="2">
        <f>SUMIFS(SPDQList,SPDIList,Table_ExternalData_1[[#This Row],[Item Key]],SPSDocList,"SI")</f>
        <v>0</v>
      </c>
      <c r="H232" s="2">
        <f>(Table_ExternalData_1[[#This Row],[Opening]]+Table_ExternalData_1[[#This Row],[Receipt]])-(Table_ExternalData_1[[#This Row],[Issue]]+Table_ExternalData_1[[#This Row],[Sale]])</f>
        <v>0</v>
      </c>
    </row>
    <row r="233" spans="1:8" hidden="1">
      <c r="A233" s="1" t="s">
        <v>632</v>
      </c>
      <c r="B233" s="1" t="s">
        <v>633</v>
      </c>
      <c r="C233" s="1" t="s">
        <v>634</v>
      </c>
      <c r="D233" s="2">
        <f>SUMIFS(SPDQList,SPDIList,Table_ExternalData_1[[#This Row],[Item Key]],SPSDocList,"OB")</f>
        <v>1065</v>
      </c>
      <c r="E233" s="2">
        <f>SUMIFS(SPDQList,SPDIList,Table_ExternalData_1[[#This Row],[Item Key]],SPSDocList,"GRN")</f>
        <v>0</v>
      </c>
      <c r="F233" s="2">
        <f>SUMIFS(SPDQList,SPDIList,Table_ExternalData_1[[#This Row],[Item Key]],SPSDocList,"ST")</f>
        <v>0</v>
      </c>
      <c r="G233" s="2">
        <f>SUMIFS(SPDQList,SPDIList,Table_ExternalData_1[[#This Row],[Item Key]],SPSDocList,"SI")</f>
        <v>283</v>
      </c>
      <c r="H233" s="2">
        <f>(Table_ExternalData_1[[#This Row],[Opening]]+Table_ExternalData_1[[#This Row],[Receipt]])-(Table_ExternalData_1[[#This Row],[Issue]]+Table_ExternalData_1[[#This Row],[Sale]])</f>
        <v>782</v>
      </c>
    </row>
    <row r="234" spans="1:8" hidden="1">
      <c r="A234" s="1" t="s">
        <v>635</v>
      </c>
      <c r="B234" s="1" t="s">
        <v>636</v>
      </c>
      <c r="C234" s="1" t="s">
        <v>637</v>
      </c>
      <c r="D234" s="2">
        <f>SUMIFS(SPDQList,SPDIList,Table_ExternalData_1[[#This Row],[Item Key]],SPSDocList,"OB")</f>
        <v>0</v>
      </c>
      <c r="E234" s="2">
        <f>SUMIFS(SPDQList,SPDIList,Table_ExternalData_1[[#This Row],[Item Key]],SPSDocList,"GRN")</f>
        <v>0</v>
      </c>
      <c r="F234" s="2">
        <f>SUMIFS(SPDQList,SPDIList,Table_ExternalData_1[[#This Row],[Item Key]],SPSDocList,"ST")</f>
        <v>0</v>
      </c>
      <c r="G234" s="2">
        <f>SUMIFS(SPDQList,SPDIList,Table_ExternalData_1[[#This Row],[Item Key]],SPSDocList,"SI")</f>
        <v>0</v>
      </c>
      <c r="H234" s="2">
        <f>(Table_ExternalData_1[[#This Row],[Opening]]+Table_ExternalData_1[[#This Row],[Receipt]])-(Table_ExternalData_1[[#This Row],[Issue]]+Table_ExternalData_1[[#This Row],[Sale]])</f>
        <v>0</v>
      </c>
    </row>
    <row r="235" spans="1:8" hidden="1">
      <c r="A235" s="1" t="s">
        <v>638</v>
      </c>
      <c r="B235" s="1" t="s">
        <v>639</v>
      </c>
      <c r="C235" s="1" t="s">
        <v>640</v>
      </c>
      <c r="D235" s="2">
        <f>SUMIFS(SPDQList,SPDIList,Table_ExternalData_1[[#This Row],[Item Key]],SPSDocList,"OB")</f>
        <v>0</v>
      </c>
      <c r="E235" s="2">
        <f>SUMIFS(SPDQList,SPDIList,Table_ExternalData_1[[#This Row],[Item Key]],SPSDocList,"GRN")</f>
        <v>0</v>
      </c>
      <c r="F235" s="2">
        <f>SUMIFS(SPDQList,SPDIList,Table_ExternalData_1[[#This Row],[Item Key]],SPSDocList,"ST")</f>
        <v>0</v>
      </c>
      <c r="G235" s="2">
        <f>SUMIFS(SPDQList,SPDIList,Table_ExternalData_1[[#This Row],[Item Key]],SPSDocList,"SI")</f>
        <v>0</v>
      </c>
      <c r="H235" s="2">
        <f>(Table_ExternalData_1[[#This Row],[Opening]]+Table_ExternalData_1[[#This Row],[Receipt]])-(Table_ExternalData_1[[#This Row],[Issue]]+Table_ExternalData_1[[#This Row],[Sale]])</f>
        <v>0</v>
      </c>
    </row>
    <row r="236" spans="1:8" hidden="1">
      <c r="A236" s="1" t="s">
        <v>641</v>
      </c>
      <c r="B236" s="1" t="s">
        <v>642</v>
      </c>
      <c r="C236" s="1" t="s">
        <v>643</v>
      </c>
      <c r="D236" s="2">
        <f>SUMIFS(SPDQList,SPDIList,Table_ExternalData_1[[#This Row],[Item Key]],SPSDocList,"OB")</f>
        <v>0</v>
      </c>
      <c r="E236" s="2">
        <f>SUMIFS(SPDQList,SPDIList,Table_ExternalData_1[[#This Row],[Item Key]],SPSDocList,"GRN")</f>
        <v>20</v>
      </c>
      <c r="F236" s="2">
        <f>SUMIFS(SPDQList,SPDIList,Table_ExternalData_1[[#This Row],[Item Key]],SPSDocList,"ST")</f>
        <v>0</v>
      </c>
      <c r="G236" s="2">
        <f>SUMIFS(SPDQList,SPDIList,Table_ExternalData_1[[#This Row],[Item Key]],SPSDocList,"SI")</f>
        <v>20</v>
      </c>
      <c r="H236" s="2">
        <f>(Table_ExternalData_1[[#This Row],[Opening]]+Table_ExternalData_1[[#This Row],[Receipt]])-(Table_ExternalData_1[[#This Row],[Issue]]+Table_ExternalData_1[[#This Row],[Sale]])</f>
        <v>0</v>
      </c>
    </row>
    <row r="237" spans="1:8" hidden="1">
      <c r="A237" s="1" t="s">
        <v>644</v>
      </c>
      <c r="B237" s="1" t="s">
        <v>645</v>
      </c>
      <c r="C237" s="1" t="s">
        <v>646</v>
      </c>
      <c r="D237" s="2">
        <f>SUMIFS(SPDQList,SPDIList,Table_ExternalData_1[[#This Row],[Item Key]],SPSDocList,"OB")</f>
        <v>356</v>
      </c>
      <c r="E237" s="2">
        <f>SUMIFS(SPDQList,SPDIList,Table_ExternalData_1[[#This Row],[Item Key]],SPSDocList,"GRN")</f>
        <v>0</v>
      </c>
      <c r="F237" s="2">
        <f>SUMIFS(SPDQList,SPDIList,Table_ExternalData_1[[#This Row],[Item Key]],SPSDocList,"ST")</f>
        <v>0</v>
      </c>
      <c r="G237" s="2">
        <f>SUMIFS(SPDQList,SPDIList,Table_ExternalData_1[[#This Row],[Item Key]],SPSDocList,"SI")</f>
        <v>3</v>
      </c>
      <c r="H237" s="2">
        <f>(Table_ExternalData_1[[#This Row],[Opening]]+Table_ExternalData_1[[#This Row],[Receipt]])-(Table_ExternalData_1[[#This Row],[Issue]]+Table_ExternalData_1[[#This Row],[Sale]])</f>
        <v>353</v>
      </c>
    </row>
    <row r="238" spans="1:8" hidden="1">
      <c r="A238" s="1" t="s">
        <v>647</v>
      </c>
      <c r="B238" s="1" t="s">
        <v>648</v>
      </c>
      <c r="C238" s="1" t="s">
        <v>649</v>
      </c>
      <c r="D238" s="2">
        <f>SUMIFS(SPDQList,SPDIList,Table_ExternalData_1[[#This Row],[Item Key]],SPSDocList,"OB")</f>
        <v>0</v>
      </c>
      <c r="E238" s="2">
        <f>SUMIFS(SPDQList,SPDIList,Table_ExternalData_1[[#This Row],[Item Key]],SPSDocList,"GRN")</f>
        <v>0</v>
      </c>
      <c r="F238" s="2">
        <f>SUMIFS(SPDQList,SPDIList,Table_ExternalData_1[[#This Row],[Item Key]],SPSDocList,"ST")</f>
        <v>0</v>
      </c>
      <c r="G238" s="2">
        <f>SUMIFS(SPDQList,SPDIList,Table_ExternalData_1[[#This Row],[Item Key]],SPSDocList,"SI")</f>
        <v>0</v>
      </c>
      <c r="H238" s="2">
        <f>(Table_ExternalData_1[[#This Row],[Opening]]+Table_ExternalData_1[[#This Row],[Receipt]])-(Table_ExternalData_1[[#This Row],[Issue]]+Table_ExternalData_1[[#This Row],[Sale]])</f>
        <v>0</v>
      </c>
    </row>
    <row r="239" spans="1:8" hidden="1">
      <c r="A239" s="1" t="s">
        <v>650</v>
      </c>
      <c r="C239" s="1" t="s">
        <v>651</v>
      </c>
      <c r="D239" s="2">
        <f>SUMIFS(SPDQList,SPDIList,Table_ExternalData_1[[#This Row],[Item Key]],SPSDocList,"OB")</f>
        <v>620</v>
      </c>
      <c r="E239" s="2">
        <f>SUMIFS(SPDQList,SPDIList,Table_ExternalData_1[[#This Row],[Item Key]],SPSDocList,"GRN")</f>
        <v>0</v>
      </c>
      <c r="F239" s="2">
        <f>SUMIFS(SPDQList,SPDIList,Table_ExternalData_1[[#This Row],[Item Key]],SPSDocList,"ST")</f>
        <v>170</v>
      </c>
      <c r="G239" s="2">
        <f>SUMIFS(SPDQList,SPDIList,Table_ExternalData_1[[#This Row],[Item Key]],SPSDocList,"SI")</f>
        <v>0</v>
      </c>
      <c r="H239" s="2">
        <f>(Table_ExternalData_1[[#This Row],[Opening]]+Table_ExternalData_1[[#This Row],[Receipt]])-(Table_ExternalData_1[[#This Row],[Issue]]+Table_ExternalData_1[[#This Row],[Sale]])</f>
        <v>450</v>
      </c>
    </row>
    <row r="240" spans="1:8" hidden="1">
      <c r="A240" s="1" t="s">
        <v>652</v>
      </c>
      <c r="B240" s="1" t="s">
        <v>653</v>
      </c>
      <c r="C240" s="1" t="s">
        <v>654</v>
      </c>
      <c r="D240" s="2">
        <f>SUMIFS(SPDQList,SPDIList,Table_ExternalData_1[[#This Row],[Item Key]],SPSDocList,"OB")</f>
        <v>0</v>
      </c>
      <c r="E240" s="2">
        <f>SUMIFS(SPDQList,SPDIList,Table_ExternalData_1[[#This Row],[Item Key]],SPSDocList,"GRN")</f>
        <v>196</v>
      </c>
      <c r="F240" s="2">
        <f>SUMIFS(SPDQList,SPDIList,Table_ExternalData_1[[#This Row],[Item Key]],SPSDocList,"ST")</f>
        <v>188</v>
      </c>
      <c r="G240" s="2">
        <f>SUMIFS(SPDQList,SPDIList,Table_ExternalData_1[[#This Row],[Item Key]],SPSDocList,"SI")</f>
        <v>0</v>
      </c>
      <c r="H240" s="2">
        <f>(Table_ExternalData_1[[#This Row],[Opening]]+Table_ExternalData_1[[#This Row],[Receipt]])-(Table_ExternalData_1[[#This Row],[Issue]]+Table_ExternalData_1[[#This Row],[Sale]])</f>
        <v>8</v>
      </c>
    </row>
    <row r="241" spans="1:8" hidden="1">
      <c r="A241" s="1" t="s">
        <v>655</v>
      </c>
      <c r="B241" s="1" t="s">
        <v>656</v>
      </c>
      <c r="C241" s="1" t="s">
        <v>657</v>
      </c>
      <c r="D241" s="2">
        <f>SUMIFS(SPDQList,SPDIList,Table_ExternalData_1[[#This Row],[Item Key]],SPSDocList,"OB")</f>
        <v>0</v>
      </c>
      <c r="E241" s="2">
        <f>SUMIFS(SPDQList,SPDIList,Table_ExternalData_1[[#This Row],[Item Key]],SPSDocList,"GRN")</f>
        <v>0</v>
      </c>
      <c r="F241" s="2">
        <f>SUMIFS(SPDQList,SPDIList,Table_ExternalData_1[[#This Row],[Item Key]],SPSDocList,"ST")</f>
        <v>0</v>
      </c>
      <c r="G241" s="2">
        <f>SUMIFS(SPDQList,SPDIList,Table_ExternalData_1[[#This Row],[Item Key]],SPSDocList,"SI")</f>
        <v>0</v>
      </c>
      <c r="H241" s="2">
        <f>(Table_ExternalData_1[[#This Row],[Opening]]+Table_ExternalData_1[[#This Row],[Receipt]])-(Table_ExternalData_1[[#This Row],[Issue]]+Table_ExternalData_1[[#This Row],[Sale]])</f>
        <v>0</v>
      </c>
    </row>
    <row r="242" spans="1:8" hidden="1">
      <c r="A242" s="1" t="s">
        <v>658</v>
      </c>
      <c r="B242" s="1" t="s">
        <v>659</v>
      </c>
      <c r="C242" s="1" t="s">
        <v>660</v>
      </c>
      <c r="D242" s="2">
        <f>SUMIFS(SPDQList,SPDIList,Table_ExternalData_1[[#This Row],[Item Key]],SPSDocList,"OB")</f>
        <v>0</v>
      </c>
      <c r="E242" s="2">
        <f>SUMIFS(SPDQList,SPDIList,Table_ExternalData_1[[#This Row],[Item Key]],SPSDocList,"GRN")</f>
        <v>0</v>
      </c>
      <c r="F242" s="2">
        <f>SUMIFS(SPDQList,SPDIList,Table_ExternalData_1[[#This Row],[Item Key]],SPSDocList,"ST")</f>
        <v>0</v>
      </c>
      <c r="G242" s="2">
        <f>SUMIFS(SPDQList,SPDIList,Table_ExternalData_1[[#This Row],[Item Key]],SPSDocList,"SI")</f>
        <v>0</v>
      </c>
      <c r="H242" s="2">
        <f>(Table_ExternalData_1[[#This Row],[Opening]]+Table_ExternalData_1[[#This Row],[Receipt]])-(Table_ExternalData_1[[#This Row],[Issue]]+Table_ExternalData_1[[#This Row],[Sale]])</f>
        <v>0</v>
      </c>
    </row>
    <row r="243" spans="1:8" hidden="1">
      <c r="A243" s="1" t="s">
        <v>661</v>
      </c>
      <c r="B243" s="1" t="s">
        <v>662</v>
      </c>
      <c r="C243" s="1" t="s">
        <v>663</v>
      </c>
      <c r="D243" s="2">
        <f>SUMIFS(SPDQList,SPDIList,Table_ExternalData_1[[#This Row],[Item Key]],SPSDocList,"OB")</f>
        <v>0</v>
      </c>
      <c r="E243" s="2">
        <f>SUMIFS(SPDQList,SPDIList,Table_ExternalData_1[[#This Row],[Item Key]],SPSDocList,"GRN")</f>
        <v>104</v>
      </c>
      <c r="F243" s="2">
        <f>SUMIFS(SPDQList,SPDIList,Table_ExternalData_1[[#This Row],[Item Key]],SPSDocList,"ST")</f>
        <v>74</v>
      </c>
      <c r="G243" s="2">
        <f>SUMIFS(SPDQList,SPDIList,Table_ExternalData_1[[#This Row],[Item Key]],SPSDocList,"SI")</f>
        <v>0</v>
      </c>
      <c r="H243" s="2">
        <f>(Table_ExternalData_1[[#This Row],[Opening]]+Table_ExternalData_1[[#This Row],[Receipt]])-(Table_ExternalData_1[[#This Row],[Issue]]+Table_ExternalData_1[[#This Row],[Sale]])</f>
        <v>30</v>
      </c>
    </row>
    <row r="244" spans="1:8" hidden="1">
      <c r="A244" s="1" t="s">
        <v>664</v>
      </c>
      <c r="B244" s="1" t="s">
        <v>665</v>
      </c>
      <c r="C244" s="1" t="s">
        <v>666</v>
      </c>
      <c r="D244" s="2">
        <f>SUMIFS(SPDQList,SPDIList,Table_ExternalData_1[[#This Row],[Item Key]],SPSDocList,"OB")</f>
        <v>0</v>
      </c>
      <c r="E244" s="2">
        <f>SUMIFS(SPDQList,SPDIList,Table_ExternalData_1[[#This Row],[Item Key]],SPSDocList,"GRN")</f>
        <v>215</v>
      </c>
      <c r="F244" s="2">
        <f>SUMIFS(SPDQList,SPDIList,Table_ExternalData_1[[#This Row],[Item Key]],SPSDocList,"ST")</f>
        <v>120</v>
      </c>
      <c r="G244" s="2">
        <f>SUMIFS(SPDQList,SPDIList,Table_ExternalData_1[[#This Row],[Item Key]],SPSDocList,"SI")</f>
        <v>0</v>
      </c>
      <c r="H244" s="2">
        <f>(Table_ExternalData_1[[#This Row],[Opening]]+Table_ExternalData_1[[#This Row],[Receipt]])-(Table_ExternalData_1[[#This Row],[Issue]]+Table_ExternalData_1[[#This Row],[Sale]])</f>
        <v>95</v>
      </c>
    </row>
    <row r="245" spans="1:8" hidden="1">
      <c r="A245" s="1" t="s">
        <v>667</v>
      </c>
      <c r="B245" s="1" t="s">
        <v>668</v>
      </c>
      <c r="C245" s="1" t="s">
        <v>669</v>
      </c>
      <c r="D245" s="2">
        <f>SUMIFS(SPDQList,SPDIList,Table_ExternalData_1[[#This Row],[Item Key]],SPSDocList,"OB")</f>
        <v>0</v>
      </c>
      <c r="E245" s="2">
        <f>SUMIFS(SPDQList,SPDIList,Table_ExternalData_1[[#This Row],[Item Key]],SPSDocList,"GRN")</f>
        <v>0</v>
      </c>
      <c r="F245" s="2">
        <f>SUMIFS(SPDQList,SPDIList,Table_ExternalData_1[[#This Row],[Item Key]],SPSDocList,"ST")</f>
        <v>0</v>
      </c>
      <c r="G245" s="2">
        <f>SUMIFS(SPDQList,SPDIList,Table_ExternalData_1[[#This Row],[Item Key]],SPSDocList,"SI")</f>
        <v>0</v>
      </c>
      <c r="H245" s="2">
        <f>(Table_ExternalData_1[[#This Row],[Opening]]+Table_ExternalData_1[[#This Row],[Receipt]])-(Table_ExternalData_1[[#This Row],[Issue]]+Table_ExternalData_1[[#This Row],[Sale]])</f>
        <v>0</v>
      </c>
    </row>
    <row r="246" spans="1:8" hidden="1">
      <c r="A246" s="1" t="s">
        <v>670</v>
      </c>
      <c r="B246" s="1" t="s">
        <v>671</v>
      </c>
      <c r="C246" s="1" t="s">
        <v>672</v>
      </c>
      <c r="D246" s="2">
        <f>SUMIFS(SPDQList,SPDIList,Table_ExternalData_1[[#This Row],[Item Key]],SPSDocList,"OB")</f>
        <v>0</v>
      </c>
      <c r="E246" s="2">
        <f>SUMIFS(SPDQList,SPDIList,Table_ExternalData_1[[#This Row],[Item Key]],SPSDocList,"GRN")</f>
        <v>55</v>
      </c>
      <c r="F246" s="2">
        <f>SUMIFS(SPDQList,SPDIList,Table_ExternalData_1[[#This Row],[Item Key]],SPSDocList,"ST")</f>
        <v>0</v>
      </c>
      <c r="G246" s="2">
        <f>SUMIFS(SPDQList,SPDIList,Table_ExternalData_1[[#This Row],[Item Key]],SPSDocList,"SI")</f>
        <v>0</v>
      </c>
      <c r="H246" s="2">
        <f>(Table_ExternalData_1[[#This Row],[Opening]]+Table_ExternalData_1[[#This Row],[Receipt]])-(Table_ExternalData_1[[#This Row],[Issue]]+Table_ExternalData_1[[#This Row],[Sale]])</f>
        <v>55</v>
      </c>
    </row>
    <row r="247" spans="1:8" hidden="1">
      <c r="A247" s="1" t="s">
        <v>673</v>
      </c>
      <c r="B247" s="1" t="s">
        <v>674</v>
      </c>
      <c r="C247" s="1" t="s">
        <v>675</v>
      </c>
      <c r="D247" s="2">
        <f>SUMIFS(SPDQList,SPDIList,Table_ExternalData_1[[#This Row],[Item Key]],SPSDocList,"OB")</f>
        <v>0</v>
      </c>
      <c r="E247" s="2">
        <f>SUMIFS(SPDQList,SPDIList,Table_ExternalData_1[[#This Row],[Item Key]],SPSDocList,"GRN")</f>
        <v>198</v>
      </c>
      <c r="F247" s="2">
        <f>SUMIFS(SPDQList,SPDIList,Table_ExternalData_1[[#This Row],[Item Key]],SPSDocList,"ST")</f>
        <v>108</v>
      </c>
      <c r="G247" s="2">
        <f>SUMIFS(SPDQList,SPDIList,Table_ExternalData_1[[#This Row],[Item Key]],SPSDocList,"SI")</f>
        <v>0</v>
      </c>
      <c r="H247" s="2">
        <f>(Table_ExternalData_1[[#This Row],[Opening]]+Table_ExternalData_1[[#This Row],[Receipt]])-(Table_ExternalData_1[[#This Row],[Issue]]+Table_ExternalData_1[[#This Row],[Sale]])</f>
        <v>90</v>
      </c>
    </row>
    <row r="248" spans="1:8" hidden="1">
      <c r="A248" s="1" t="s">
        <v>676</v>
      </c>
      <c r="B248" s="1" t="s">
        <v>677</v>
      </c>
      <c r="C248" s="1" t="s">
        <v>678</v>
      </c>
      <c r="D248" s="2">
        <f>SUMIFS(SPDQList,SPDIList,Table_ExternalData_1[[#This Row],[Item Key]],SPSDocList,"OB")</f>
        <v>0</v>
      </c>
      <c r="E248" s="2">
        <f>SUMIFS(SPDQList,SPDIList,Table_ExternalData_1[[#This Row],[Item Key]],SPSDocList,"GRN")</f>
        <v>50</v>
      </c>
      <c r="F248" s="2">
        <f>SUMIFS(SPDQList,SPDIList,Table_ExternalData_1[[#This Row],[Item Key]],SPSDocList,"ST")</f>
        <v>10</v>
      </c>
      <c r="G248" s="2">
        <f>SUMIFS(SPDQList,SPDIList,Table_ExternalData_1[[#This Row],[Item Key]],SPSDocList,"SI")</f>
        <v>0</v>
      </c>
      <c r="H248" s="2">
        <f>(Table_ExternalData_1[[#This Row],[Opening]]+Table_ExternalData_1[[#This Row],[Receipt]])-(Table_ExternalData_1[[#This Row],[Issue]]+Table_ExternalData_1[[#This Row],[Sale]])</f>
        <v>40</v>
      </c>
    </row>
    <row r="249" spans="1:8" hidden="1">
      <c r="A249" s="1" t="s">
        <v>679</v>
      </c>
      <c r="B249" s="1" t="s">
        <v>680</v>
      </c>
      <c r="C249" s="1" t="s">
        <v>681</v>
      </c>
      <c r="D249" s="2">
        <f>SUMIFS(SPDQList,SPDIList,Table_ExternalData_1[[#This Row],[Item Key]],SPSDocList,"OB")</f>
        <v>0</v>
      </c>
      <c r="E249" s="2">
        <f>SUMIFS(SPDQList,SPDIList,Table_ExternalData_1[[#This Row],[Item Key]],SPSDocList,"GRN")</f>
        <v>172</v>
      </c>
      <c r="F249" s="2">
        <f>SUMIFS(SPDQList,SPDIList,Table_ExternalData_1[[#This Row],[Item Key]],SPSDocList,"ST")</f>
        <v>120</v>
      </c>
      <c r="G249" s="2">
        <f>SUMIFS(SPDQList,SPDIList,Table_ExternalData_1[[#This Row],[Item Key]],SPSDocList,"SI")</f>
        <v>0</v>
      </c>
      <c r="H249" s="2">
        <f>(Table_ExternalData_1[[#This Row],[Opening]]+Table_ExternalData_1[[#This Row],[Receipt]])-(Table_ExternalData_1[[#This Row],[Issue]]+Table_ExternalData_1[[#This Row],[Sale]])</f>
        <v>52</v>
      </c>
    </row>
    <row r="250" spans="1:8" hidden="1">
      <c r="A250" s="1" t="s">
        <v>682</v>
      </c>
      <c r="B250" s="1" t="s">
        <v>683</v>
      </c>
      <c r="C250" s="1" t="s">
        <v>684</v>
      </c>
      <c r="D250" s="2">
        <f>SUMIFS(SPDQList,SPDIList,Table_ExternalData_1[[#This Row],[Item Key]],SPSDocList,"OB")</f>
        <v>0</v>
      </c>
      <c r="E250" s="2">
        <f>SUMIFS(SPDQList,SPDIList,Table_ExternalData_1[[#This Row],[Item Key]],SPSDocList,"GRN")</f>
        <v>93</v>
      </c>
      <c r="F250" s="2">
        <f>SUMIFS(SPDQList,SPDIList,Table_ExternalData_1[[#This Row],[Item Key]],SPSDocList,"ST")</f>
        <v>63</v>
      </c>
      <c r="G250" s="2">
        <f>SUMIFS(SPDQList,SPDIList,Table_ExternalData_1[[#This Row],[Item Key]],SPSDocList,"SI")</f>
        <v>0</v>
      </c>
      <c r="H250" s="2">
        <f>(Table_ExternalData_1[[#This Row],[Opening]]+Table_ExternalData_1[[#This Row],[Receipt]])-(Table_ExternalData_1[[#This Row],[Issue]]+Table_ExternalData_1[[#This Row],[Sale]])</f>
        <v>30</v>
      </c>
    </row>
    <row r="251" spans="1:8" hidden="1">
      <c r="A251" s="1" t="s">
        <v>685</v>
      </c>
      <c r="B251" s="1" t="s">
        <v>686</v>
      </c>
      <c r="C251" s="1" t="s">
        <v>687</v>
      </c>
      <c r="D251" s="2">
        <f>SUMIFS(SPDQList,SPDIList,Table_ExternalData_1[[#This Row],[Item Key]],SPSDocList,"OB")</f>
        <v>72</v>
      </c>
      <c r="E251" s="2">
        <f>SUMIFS(SPDQList,SPDIList,Table_ExternalData_1[[#This Row],[Item Key]],SPSDocList,"GRN")</f>
        <v>132</v>
      </c>
      <c r="F251" s="2">
        <f>SUMIFS(SPDQList,SPDIList,Table_ExternalData_1[[#This Row],[Item Key]],SPSDocList,"ST")</f>
        <v>104</v>
      </c>
      <c r="G251" s="2">
        <f>SUMIFS(SPDQList,SPDIList,Table_ExternalData_1[[#This Row],[Item Key]],SPSDocList,"SI")</f>
        <v>0</v>
      </c>
      <c r="H251" s="2">
        <f>(Table_ExternalData_1[[#This Row],[Opening]]+Table_ExternalData_1[[#This Row],[Receipt]])-(Table_ExternalData_1[[#This Row],[Issue]]+Table_ExternalData_1[[#This Row],[Sale]])</f>
        <v>100</v>
      </c>
    </row>
    <row r="252" spans="1:8" hidden="1">
      <c r="A252" s="1" t="s">
        <v>688</v>
      </c>
      <c r="B252" s="1" t="s">
        <v>689</v>
      </c>
      <c r="C252" s="1" t="s">
        <v>690</v>
      </c>
      <c r="D252" s="2">
        <f>SUMIFS(SPDQList,SPDIList,Table_ExternalData_1[[#This Row],[Item Key]],SPSDocList,"OB")</f>
        <v>0</v>
      </c>
      <c r="E252" s="2">
        <f>SUMIFS(SPDQList,SPDIList,Table_ExternalData_1[[#This Row],[Item Key]],SPSDocList,"GRN")</f>
        <v>459</v>
      </c>
      <c r="F252" s="2">
        <f>SUMIFS(SPDQList,SPDIList,Table_ExternalData_1[[#This Row],[Item Key]],SPSDocList,"ST")</f>
        <v>409</v>
      </c>
      <c r="G252" s="2">
        <f>SUMIFS(SPDQList,SPDIList,Table_ExternalData_1[[#This Row],[Item Key]],SPSDocList,"SI")</f>
        <v>0</v>
      </c>
      <c r="H252" s="2">
        <f>(Table_ExternalData_1[[#This Row],[Opening]]+Table_ExternalData_1[[#This Row],[Receipt]])-(Table_ExternalData_1[[#This Row],[Issue]]+Table_ExternalData_1[[#This Row],[Sale]])</f>
        <v>50</v>
      </c>
    </row>
    <row r="253" spans="1:8">
      <c r="A253" s="1" t="s">
        <v>691</v>
      </c>
      <c r="B253" s="1" t="s">
        <v>692</v>
      </c>
      <c r="C253" s="1" t="s">
        <v>693</v>
      </c>
      <c r="D253" s="2">
        <f>SUMIFS(SPDQList,SPDIList,Table_ExternalData_1[[#This Row],[Item Key]],SPSDocList,"OB")</f>
        <v>100</v>
      </c>
      <c r="E253" s="2">
        <f>SUMIFS(SPDQList,SPDIList,Table_ExternalData_1[[#This Row],[Item Key]],SPSDocList,"GRN")</f>
        <v>124</v>
      </c>
      <c r="F253" s="2">
        <f>SUMIFS(SPDQList,SPDIList,Table_ExternalData_1[[#This Row],[Item Key]],SPSDocList,"ST")</f>
        <v>224</v>
      </c>
      <c r="G253" s="2">
        <f>SUMIFS(SPDQList,SPDIList,Table_ExternalData_1[[#This Row],[Item Key]],SPSDocList,"SI")</f>
        <v>0</v>
      </c>
      <c r="H253" s="2">
        <f>(Table_ExternalData_1[[#This Row],[Opening]]+Table_ExternalData_1[[#This Row],[Receipt]])-(Table_ExternalData_1[[#This Row],[Issue]]+Table_ExternalData_1[[#This Row],[Sale]])</f>
        <v>0</v>
      </c>
    </row>
    <row r="254" spans="1:8" hidden="1">
      <c r="A254" s="1" t="s">
        <v>694</v>
      </c>
      <c r="B254" s="1" t="s">
        <v>695</v>
      </c>
      <c r="C254" s="1" t="s">
        <v>696</v>
      </c>
      <c r="D254" s="2">
        <f>SUMIFS(SPDQList,SPDIList,Table_ExternalData_1[[#This Row],[Item Key]],SPSDocList,"OB")</f>
        <v>0</v>
      </c>
      <c r="E254" s="2">
        <f>SUMIFS(SPDQList,SPDIList,Table_ExternalData_1[[#This Row],[Item Key]],SPSDocList,"GRN")</f>
        <v>184</v>
      </c>
      <c r="F254" s="2">
        <f>SUMIFS(SPDQList,SPDIList,Table_ExternalData_1[[#This Row],[Item Key]],SPSDocList,"ST")</f>
        <v>90</v>
      </c>
      <c r="G254" s="2">
        <f>SUMIFS(SPDQList,SPDIList,Table_ExternalData_1[[#This Row],[Item Key]],SPSDocList,"SI")</f>
        <v>0</v>
      </c>
      <c r="H254" s="2">
        <f>(Table_ExternalData_1[[#This Row],[Opening]]+Table_ExternalData_1[[#This Row],[Receipt]])-(Table_ExternalData_1[[#This Row],[Issue]]+Table_ExternalData_1[[#This Row],[Sale]])</f>
        <v>94</v>
      </c>
    </row>
    <row r="255" spans="1:8" hidden="1">
      <c r="A255" s="1" t="s">
        <v>697</v>
      </c>
      <c r="B255" s="1" t="s">
        <v>698</v>
      </c>
      <c r="C255" s="1" t="s">
        <v>699</v>
      </c>
      <c r="D255" s="2">
        <f>SUMIFS(SPDQList,SPDIList,Table_ExternalData_1[[#This Row],[Item Key]],SPSDocList,"OB")</f>
        <v>0</v>
      </c>
      <c r="E255" s="2">
        <f>SUMIFS(SPDQList,SPDIList,Table_ExternalData_1[[#This Row],[Item Key]],SPSDocList,"GRN")</f>
        <v>0</v>
      </c>
      <c r="F255" s="2">
        <f>SUMIFS(SPDQList,SPDIList,Table_ExternalData_1[[#This Row],[Item Key]],SPSDocList,"ST")</f>
        <v>0</v>
      </c>
      <c r="G255" s="2">
        <f>SUMIFS(SPDQList,SPDIList,Table_ExternalData_1[[#This Row],[Item Key]],SPSDocList,"SI")</f>
        <v>0</v>
      </c>
      <c r="H255" s="2">
        <f>(Table_ExternalData_1[[#This Row],[Opening]]+Table_ExternalData_1[[#This Row],[Receipt]])-(Table_ExternalData_1[[#This Row],[Issue]]+Table_ExternalData_1[[#This Row],[Sale]])</f>
        <v>0</v>
      </c>
    </row>
    <row r="256" spans="1:8" hidden="1">
      <c r="A256" s="1" t="s">
        <v>700</v>
      </c>
      <c r="B256" s="1" t="s">
        <v>701</v>
      </c>
      <c r="C256" s="1" t="s">
        <v>702</v>
      </c>
      <c r="D256" s="2">
        <f>SUMIFS(SPDQList,SPDIList,Table_ExternalData_1[[#This Row],[Item Key]],SPSDocList,"OB")</f>
        <v>0</v>
      </c>
      <c r="E256" s="2">
        <f>SUMIFS(SPDQList,SPDIList,Table_ExternalData_1[[#This Row],[Item Key]],SPSDocList,"GRN")</f>
        <v>0</v>
      </c>
      <c r="F256" s="2">
        <f>SUMIFS(SPDQList,SPDIList,Table_ExternalData_1[[#This Row],[Item Key]],SPSDocList,"ST")</f>
        <v>0</v>
      </c>
      <c r="G256" s="2">
        <f>SUMIFS(SPDQList,SPDIList,Table_ExternalData_1[[#This Row],[Item Key]],SPSDocList,"SI")</f>
        <v>0</v>
      </c>
      <c r="H256" s="2">
        <f>(Table_ExternalData_1[[#This Row],[Opening]]+Table_ExternalData_1[[#This Row],[Receipt]])-(Table_ExternalData_1[[#This Row],[Issue]]+Table_ExternalData_1[[#This Row],[Sale]])</f>
        <v>0</v>
      </c>
    </row>
    <row r="257" spans="1:8" hidden="1">
      <c r="A257" s="1" t="s">
        <v>703</v>
      </c>
      <c r="B257" s="1" t="s">
        <v>704</v>
      </c>
      <c r="C257" s="1" t="s">
        <v>705</v>
      </c>
      <c r="D257" s="2">
        <f>SUMIFS(SPDQList,SPDIList,Table_ExternalData_1[[#This Row],[Item Key]],SPSDocList,"OB")</f>
        <v>59</v>
      </c>
      <c r="E257" s="2">
        <f>SUMIFS(SPDQList,SPDIList,Table_ExternalData_1[[#This Row],[Item Key]],SPSDocList,"GRN")</f>
        <v>0</v>
      </c>
      <c r="F257" s="2">
        <f>SUMIFS(SPDQList,SPDIList,Table_ExternalData_1[[#This Row],[Item Key]],SPSDocList,"ST")</f>
        <v>0</v>
      </c>
      <c r="G257" s="2">
        <f>SUMIFS(SPDQList,SPDIList,Table_ExternalData_1[[#This Row],[Item Key]],SPSDocList,"SI")</f>
        <v>5</v>
      </c>
      <c r="H257" s="2">
        <f>(Table_ExternalData_1[[#This Row],[Opening]]+Table_ExternalData_1[[#This Row],[Receipt]])-(Table_ExternalData_1[[#This Row],[Issue]]+Table_ExternalData_1[[#This Row],[Sale]])</f>
        <v>54</v>
      </c>
    </row>
    <row r="258" spans="1:8" hidden="1">
      <c r="A258" s="1" t="s">
        <v>706</v>
      </c>
      <c r="B258" s="1" t="s">
        <v>707</v>
      </c>
      <c r="C258" s="1" t="s">
        <v>708</v>
      </c>
      <c r="D258" s="2">
        <f>SUMIFS(SPDQList,SPDIList,Table_ExternalData_1[[#This Row],[Item Key]],SPSDocList,"OB")</f>
        <v>0</v>
      </c>
      <c r="E258" s="2">
        <f>SUMIFS(SPDQList,SPDIList,Table_ExternalData_1[[#This Row],[Item Key]],SPSDocList,"GRN")</f>
        <v>0</v>
      </c>
      <c r="F258" s="2">
        <f>SUMIFS(SPDQList,SPDIList,Table_ExternalData_1[[#This Row],[Item Key]],SPSDocList,"ST")</f>
        <v>0</v>
      </c>
      <c r="G258" s="2">
        <f>SUMIFS(SPDQList,SPDIList,Table_ExternalData_1[[#This Row],[Item Key]],SPSDocList,"SI")</f>
        <v>0</v>
      </c>
      <c r="H258" s="2">
        <f>(Table_ExternalData_1[[#This Row],[Opening]]+Table_ExternalData_1[[#This Row],[Receipt]])-(Table_ExternalData_1[[#This Row],[Issue]]+Table_ExternalData_1[[#This Row],[Sale]])</f>
        <v>0</v>
      </c>
    </row>
    <row r="259" spans="1:8" hidden="1">
      <c r="A259" s="1" t="s">
        <v>709</v>
      </c>
      <c r="B259" s="1" t="s">
        <v>710</v>
      </c>
      <c r="C259" s="1" t="s">
        <v>711</v>
      </c>
      <c r="D259" s="2">
        <f>SUMIFS(SPDQList,SPDIList,Table_ExternalData_1[[#This Row],[Item Key]],SPSDocList,"OB")</f>
        <v>0</v>
      </c>
      <c r="E259" s="2">
        <f>SUMIFS(SPDQList,SPDIList,Table_ExternalData_1[[#This Row],[Item Key]],SPSDocList,"GRN")</f>
        <v>0</v>
      </c>
      <c r="F259" s="2">
        <f>SUMIFS(SPDQList,SPDIList,Table_ExternalData_1[[#This Row],[Item Key]],SPSDocList,"ST")</f>
        <v>0</v>
      </c>
      <c r="G259" s="2">
        <f>SUMIFS(SPDQList,SPDIList,Table_ExternalData_1[[#This Row],[Item Key]],SPSDocList,"SI")</f>
        <v>0</v>
      </c>
      <c r="H259" s="2">
        <f>(Table_ExternalData_1[[#This Row],[Opening]]+Table_ExternalData_1[[#This Row],[Receipt]])-(Table_ExternalData_1[[#This Row],[Issue]]+Table_ExternalData_1[[#This Row],[Sale]])</f>
        <v>0</v>
      </c>
    </row>
    <row r="260" spans="1:8" hidden="1">
      <c r="A260" s="1" t="s">
        <v>712</v>
      </c>
      <c r="B260" s="1" t="s">
        <v>713</v>
      </c>
      <c r="C260" s="1" t="s">
        <v>714</v>
      </c>
      <c r="D260" s="2">
        <f>SUMIFS(SPDQList,SPDIList,Table_ExternalData_1[[#This Row],[Item Key]],SPSDocList,"OB")</f>
        <v>878</v>
      </c>
      <c r="E260" s="2">
        <f>SUMIFS(SPDQList,SPDIList,Table_ExternalData_1[[#This Row],[Item Key]],SPSDocList,"GRN")</f>
        <v>0</v>
      </c>
      <c r="F260" s="2">
        <f>SUMIFS(SPDQList,SPDIList,Table_ExternalData_1[[#This Row],[Item Key]],SPSDocList,"ST")</f>
        <v>0</v>
      </c>
      <c r="G260" s="2">
        <f>SUMIFS(SPDQList,SPDIList,Table_ExternalData_1[[#This Row],[Item Key]],SPSDocList,"SI")</f>
        <v>0</v>
      </c>
      <c r="H260" s="2">
        <f>(Table_ExternalData_1[[#This Row],[Opening]]+Table_ExternalData_1[[#This Row],[Receipt]])-(Table_ExternalData_1[[#This Row],[Issue]]+Table_ExternalData_1[[#This Row],[Sale]])</f>
        <v>878</v>
      </c>
    </row>
    <row r="261" spans="1:8" hidden="1">
      <c r="A261" s="1" t="s">
        <v>715</v>
      </c>
      <c r="B261" s="1" t="s">
        <v>716</v>
      </c>
      <c r="C261" s="1" t="s">
        <v>717</v>
      </c>
      <c r="D261" s="2">
        <f>SUMIFS(SPDQList,SPDIList,Table_ExternalData_1[[#This Row],[Item Key]],SPSDocList,"OB")</f>
        <v>66</v>
      </c>
      <c r="E261" s="2">
        <f>SUMIFS(SPDQList,SPDIList,Table_ExternalData_1[[#This Row],[Item Key]],SPSDocList,"GRN")</f>
        <v>50</v>
      </c>
      <c r="F261" s="2">
        <f>SUMIFS(SPDQList,SPDIList,Table_ExternalData_1[[#This Row],[Item Key]],SPSDocList,"ST")</f>
        <v>0</v>
      </c>
      <c r="G261" s="2">
        <f>SUMIFS(SPDQList,SPDIList,Table_ExternalData_1[[#This Row],[Item Key]],SPSDocList,"SI")</f>
        <v>105</v>
      </c>
      <c r="H261" s="2">
        <f>(Table_ExternalData_1[[#This Row],[Opening]]+Table_ExternalData_1[[#This Row],[Receipt]])-(Table_ExternalData_1[[#This Row],[Issue]]+Table_ExternalData_1[[#This Row],[Sale]])</f>
        <v>11</v>
      </c>
    </row>
    <row r="262" spans="1:8" hidden="1">
      <c r="A262" s="1" t="s">
        <v>718</v>
      </c>
      <c r="B262" s="1" t="s">
        <v>719</v>
      </c>
      <c r="C262" s="1" t="s">
        <v>717</v>
      </c>
      <c r="D262" s="2">
        <f>SUMIFS(SPDQList,SPDIList,Table_ExternalData_1[[#This Row],[Item Key]],SPSDocList,"OB")</f>
        <v>1517</v>
      </c>
      <c r="E262" s="2">
        <f>SUMIFS(SPDQList,SPDIList,Table_ExternalData_1[[#This Row],[Item Key]],SPSDocList,"GRN")</f>
        <v>0</v>
      </c>
      <c r="F262" s="2">
        <f>SUMIFS(SPDQList,SPDIList,Table_ExternalData_1[[#This Row],[Item Key]],SPSDocList,"ST")</f>
        <v>0</v>
      </c>
      <c r="G262" s="2">
        <f>SUMIFS(SPDQList,SPDIList,Table_ExternalData_1[[#This Row],[Item Key]],SPSDocList,"SI")</f>
        <v>10</v>
      </c>
      <c r="H262" s="2">
        <f>(Table_ExternalData_1[[#This Row],[Opening]]+Table_ExternalData_1[[#This Row],[Receipt]])-(Table_ExternalData_1[[#This Row],[Issue]]+Table_ExternalData_1[[#This Row],[Sale]])</f>
        <v>1507</v>
      </c>
    </row>
    <row r="263" spans="1:8" hidden="1">
      <c r="A263" s="1" t="s">
        <v>720</v>
      </c>
      <c r="B263" s="1" t="s">
        <v>721</v>
      </c>
      <c r="C263" s="1" t="s">
        <v>722</v>
      </c>
      <c r="D263" s="2">
        <f>SUMIFS(SPDQList,SPDIList,Table_ExternalData_1[[#This Row],[Item Key]],SPSDocList,"OB")</f>
        <v>0</v>
      </c>
      <c r="E263" s="2">
        <f>SUMIFS(SPDQList,SPDIList,Table_ExternalData_1[[#This Row],[Item Key]],SPSDocList,"GRN")</f>
        <v>0</v>
      </c>
      <c r="F263" s="2">
        <f>SUMIFS(SPDQList,SPDIList,Table_ExternalData_1[[#This Row],[Item Key]],SPSDocList,"ST")</f>
        <v>0</v>
      </c>
      <c r="G263" s="2">
        <f>SUMIFS(SPDQList,SPDIList,Table_ExternalData_1[[#This Row],[Item Key]],SPSDocList,"SI")</f>
        <v>0</v>
      </c>
      <c r="H263" s="2">
        <f>(Table_ExternalData_1[[#This Row],[Opening]]+Table_ExternalData_1[[#This Row],[Receipt]])-(Table_ExternalData_1[[#This Row],[Issue]]+Table_ExternalData_1[[#This Row],[Sale]])</f>
        <v>0</v>
      </c>
    </row>
    <row r="264" spans="1:8" hidden="1">
      <c r="A264" s="1" t="s">
        <v>723</v>
      </c>
      <c r="B264" s="1" t="s">
        <v>724</v>
      </c>
      <c r="C264" s="1" t="s">
        <v>722</v>
      </c>
      <c r="D264" s="2">
        <f>SUMIFS(SPDQList,SPDIList,Table_ExternalData_1[[#This Row],[Item Key]],SPSDocList,"OB")</f>
        <v>0</v>
      </c>
      <c r="E264" s="2">
        <f>SUMIFS(SPDQList,SPDIList,Table_ExternalData_1[[#This Row],[Item Key]],SPSDocList,"GRN")</f>
        <v>400</v>
      </c>
      <c r="F264" s="2">
        <f>SUMIFS(SPDQList,SPDIList,Table_ExternalData_1[[#This Row],[Item Key]],SPSDocList,"ST")</f>
        <v>0</v>
      </c>
      <c r="G264" s="2">
        <f>SUMIFS(SPDQList,SPDIList,Table_ExternalData_1[[#This Row],[Item Key]],SPSDocList,"SI")</f>
        <v>400</v>
      </c>
      <c r="H264" s="2">
        <f>(Table_ExternalData_1[[#This Row],[Opening]]+Table_ExternalData_1[[#This Row],[Receipt]])-(Table_ExternalData_1[[#This Row],[Issue]]+Table_ExternalData_1[[#This Row],[Sale]])</f>
        <v>0</v>
      </c>
    </row>
    <row r="265" spans="1:8" hidden="1">
      <c r="A265" s="1" t="s">
        <v>725</v>
      </c>
      <c r="B265" s="1" t="s">
        <v>726</v>
      </c>
      <c r="C265" s="1" t="s">
        <v>727</v>
      </c>
      <c r="D265" s="2">
        <f>SUMIFS(SPDQList,SPDIList,Table_ExternalData_1[[#This Row],[Item Key]],SPSDocList,"OB")</f>
        <v>0</v>
      </c>
      <c r="E265" s="2">
        <f>SUMIFS(SPDQList,SPDIList,Table_ExternalData_1[[#This Row],[Item Key]],SPSDocList,"GRN")</f>
        <v>0</v>
      </c>
      <c r="F265" s="2">
        <f>SUMIFS(SPDQList,SPDIList,Table_ExternalData_1[[#This Row],[Item Key]],SPSDocList,"ST")</f>
        <v>0</v>
      </c>
      <c r="G265" s="2">
        <f>SUMIFS(SPDQList,SPDIList,Table_ExternalData_1[[#This Row],[Item Key]],SPSDocList,"SI")</f>
        <v>0</v>
      </c>
      <c r="H265" s="2">
        <f>(Table_ExternalData_1[[#This Row],[Opening]]+Table_ExternalData_1[[#This Row],[Receipt]])-(Table_ExternalData_1[[#This Row],[Issue]]+Table_ExternalData_1[[#This Row],[Sale]])</f>
        <v>0</v>
      </c>
    </row>
    <row r="266" spans="1:8" hidden="1">
      <c r="A266" s="1" t="s">
        <v>728</v>
      </c>
      <c r="B266" s="1" t="s">
        <v>729</v>
      </c>
      <c r="C266" s="1" t="s">
        <v>730</v>
      </c>
      <c r="D266" s="2">
        <f>SUMIFS(SPDQList,SPDIList,Table_ExternalData_1[[#This Row],[Item Key]],SPSDocList,"OB")</f>
        <v>0</v>
      </c>
      <c r="E266" s="2">
        <f>SUMIFS(SPDQList,SPDIList,Table_ExternalData_1[[#This Row],[Item Key]],SPSDocList,"GRN")</f>
        <v>0</v>
      </c>
      <c r="F266" s="2">
        <f>SUMIFS(SPDQList,SPDIList,Table_ExternalData_1[[#This Row],[Item Key]],SPSDocList,"ST")</f>
        <v>0</v>
      </c>
      <c r="G266" s="2">
        <f>SUMIFS(SPDQList,SPDIList,Table_ExternalData_1[[#This Row],[Item Key]],SPSDocList,"SI")</f>
        <v>0</v>
      </c>
      <c r="H266" s="2">
        <f>(Table_ExternalData_1[[#This Row],[Opening]]+Table_ExternalData_1[[#This Row],[Receipt]])-(Table_ExternalData_1[[#This Row],[Issue]]+Table_ExternalData_1[[#This Row],[Sale]])</f>
        <v>0</v>
      </c>
    </row>
    <row r="267" spans="1:8" hidden="1">
      <c r="A267" s="1" t="s">
        <v>731</v>
      </c>
      <c r="B267" s="1" t="s">
        <v>732</v>
      </c>
      <c r="C267" s="1" t="s">
        <v>733</v>
      </c>
      <c r="D267" s="2">
        <f>SUMIFS(SPDQList,SPDIList,Table_ExternalData_1[[#This Row],[Item Key]],SPSDocList,"OB")</f>
        <v>0</v>
      </c>
      <c r="E267" s="2">
        <f>SUMIFS(SPDQList,SPDIList,Table_ExternalData_1[[#This Row],[Item Key]],SPSDocList,"GRN")</f>
        <v>0</v>
      </c>
      <c r="F267" s="2">
        <f>SUMIFS(SPDQList,SPDIList,Table_ExternalData_1[[#This Row],[Item Key]],SPSDocList,"ST")</f>
        <v>0</v>
      </c>
      <c r="G267" s="2">
        <f>SUMIFS(SPDQList,SPDIList,Table_ExternalData_1[[#This Row],[Item Key]],SPSDocList,"SI")</f>
        <v>0</v>
      </c>
      <c r="H267" s="2">
        <f>(Table_ExternalData_1[[#This Row],[Opening]]+Table_ExternalData_1[[#This Row],[Receipt]])-(Table_ExternalData_1[[#This Row],[Issue]]+Table_ExternalData_1[[#This Row],[Sale]])</f>
        <v>0</v>
      </c>
    </row>
    <row r="268" spans="1:8" hidden="1">
      <c r="A268" s="1" t="s">
        <v>734</v>
      </c>
      <c r="B268" s="1" t="s">
        <v>735</v>
      </c>
      <c r="C268" s="1" t="s">
        <v>736</v>
      </c>
      <c r="D268" s="2">
        <f>SUMIFS(SPDQList,SPDIList,Table_ExternalData_1[[#This Row],[Item Key]],SPSDocList,"OB")</f>
        <v>0</v>
      </c>
      <c r="E268" s="2">
        <f>SUMIFS(SPDQList,SPDIList,Table_ExternalData_1[[#This Row],[Item Key]],SPSDocList,"GRN")</f>
        <v>0</v>
      </c>
      <c r="F268" s="2">
        <f>SUMIFS(SPDQList,SPDIList,Table_ExternalData_1[[#This Row],[Item Key]],SPSDocList,"ST")</f>
        <v>0</v>
      </c>
      <c r="G268" s="2">
        <f>SUMIFS(SPDQList,SPDIList,Table_ExternalData_1[[#This Row],[Item Key]],SPSDocList,"SI")</f>
        <v>0</v>
      </c>
      <c r="H268" s="2">
        <f>(Table_ExternalData_1[[#This Row],[Opening]]+Table_ExternalData_1[[#This Row],[Receipt]])-(Table_ExternalData_1[[#This Row],[Issue]]+Table_ExternalData_1[[#This Row],[Sale]])</f>
        <v>0</v>
      </c>
    </row>
    <row r="269" spans="1:8" hidden="1">
      <c r="A269" s="1" t="s">
        <v>737</v>
      </c>
      <c r="B269" s="1" t="s">
        <v>738</v>
      </c>
      <c r="C269" s="1" t="s">
        <v>739</v>
      </c>
      <c r="D269" s="2">
        <f>SUMIFS(SPDQList,SPDIList,Table_ExternalData_1[[#This Row],[Item Key]],SPSDocList,"OB")</f>
        <v>12</v>
      </c>
      <c r="E269" s="2">
        <f>SUMIFS(SPDQList,SPDIList,Table_ExternalData_1[[#This Row],[Item Key]],SPSDocList,"GRN")</f>
        <v>0</v>
      </c>
      <c r="F269" s="2">
        <f>SUMIFS(SPDQList,SPDIList,Table_ExternalData_1[[#This Row],[Item Key]],SPSDocList,"ST")</f>
        <v>0</v>
      </c>
      <c r="G269" s="2">
        <f>SUMIFS(SPDQList,SPDIList,Table_ExternalData_1[[#This Row],[Item Key]],SPSDocList,"SI")</f>
        <v>0</v>
      </c>
      <c r="H269" s="2">
        <f>(Table_ExternalData_1[[#This Row],[Opening]]+Table_ExternalData_1[[#This Row],[Receipt]])-(Table_ExternalData_1[[#This Row],[Issue]]+Table_ExternalData_1[[#This Row],[Sale]])</f>
        <v>12</v>
      </c>
    </row>
    <row r="270" spans="1:8" hidden="1">
      <c r="A270" s="1" t="s">
        <v>740</v>
      </c>
      <c r="B270" s="1" t="s">
        <v>741</v>
      </c>
      <c r="C270" s="1" t="s">
        <v>742</v>
      </c>
      <c r="D270" s="2">
        <f>SUMIFS(SPDQList,SPDIList,Table_ExternalData_1[[#This Row],[Item Key]],SPSDocList,"OB")</f>
        <v>0</v>
      </c>
      <c r="E270" s="2">
        <f>SUMIFS(SPDQList,SPDIList,Table_ExternalData_1[[#This Row],[Item Key]],SPSDocList,"GRN")</f>
        <v>0</v>
      </c>
      <c r="F270" s="2">
        <f>SUMIFS(SPDQList,SPDIList,Table_ExternalData_1[[#This Row],[Item Key]],SPSDocList,"ST")</f>
        <v>0</v>
      </c>
      <c r="G270" s="2">
        <f>SUMIFS(SPDQList,SPDIList,Table_ExternalData_1[[#This Row],[Item Key]],SPSDocList,"SI")</f>
        <v>0</v>
      </c>
      <c r="H270" s="2">
        <f>(Table_ExternalData_1[[#This Row],[Opening]]+Table_ExternalData_1[[#This Row],[Receipt]])-(Table_ExternalData_1[[#This Row],[Issue]]+Table_ExternalData_1[[#This Row],[Sale]])</f>
        <v>0</v>
      </c>
    </row>
    <row r="271" spans="1:8" hidden="1">
      <c r="A271" s="1" t="s">
        <v>743</v>
      </c>
      <c r="B271" s="1" t="s">
        <v>744</v>
      </c>
      <c r="C271" s="1" t="s">
        <v>745</v>
      </c>
      <c r="D271" s="2">
        <f>SUMIFS(SPDQList,SPDIList,Table_ExternalData_1[[#This Row],[Item Key]],SPSDocList,"OB")</f>
        <v>0</v>
      </c>
      <c r="E271" s="2">
        <f>SUMIFS(SPDQList,SPDIList,Table_ExternalData_1[[#This Row],[Item Key]],SPSDocList,"GRN")</f>
        <v>1199</v>
      </c>
      <c r="F271" s="2">
        <f>SUMIFS(SPDQList,SPDIList,Table_ExternalData_1[[#This Row],[Item Key]],SPSDocList,"ST")</f>
        <v>0</v>
      </c>
      <c r="G271" s="2">
        <f>SUMIFS(SPDQList,SPDIList,Table_ExternalData_1[[#This Row],[Item Key]],SPSDocList,"SI")</f>
        <v>1118</v>
      </c>
      <c r="H271" s="2">
        <f>(Table_ExternalData_1[[#This Row],[Opening]]+Table_ExternalData_1[[#This Row],[Receipt]])-(Table_ExternalData_1[[#This Row],[Issue]]+Table_ExternalData_1[[#This Row],[Sale]])</f>
        <v>81</v>
      </c>
    </row>
    <row r="272" spans="1:8" hidden="1">
      <c r="A272" s="1" t="s">
        <v>746</v>
      </c>
      <c r="B272" s="1" t="s">
        <v>747</v>
      </c>
      <c r="C272" s="1" t="s">
        <v>748</v>
      </c>
      <c r="D272" s="2">
        <f>SUMIFS(SPDQList,SPDIList,Table_ExternalData_1[[#This Row],[Item Key]],SPSDocList,"OB")</f>
        <v>0</v>
      </c>
      <c r="E272" s="2">
        <f>SUMIFS(SPDQList,SPDIList,Table_ExternalData_1[[#This Row],[Item Key]],SPSDocList,"GRN")</f>
        <v>0</v>
      </c>
      <c r="F272" s="2">
        <f>SUMIFS(SPDQList,SPDIList,Table_ExternalData_1[[#This Row],[Item Key]],SPSDocList,"ST")</f>
        <v>0</v>
      </c>
      <c r="G272" s="2">
        <f>SUMIFS(SPDQList,SPDIList,Table_ExternalData_1[[#This Row],[Item Key]],SPSDocList,"SI")</f>
        <v>0</v>
      </c>
      <c r="H272" s="2">
        <f>(Table_ExternalData_1[[#This Row],[Opening]]+Table_ExternalData_1[[#This Row],[Receipt]])-(Table_ExternalData_1[[#This Row],[Issue]]+Table_ExternalData_1[[#This Row],[Sale]])</f>
        <v>0</v>
      </c>
    </row>
    <row r="273" spans="1:8" hidden="1">
      <c r="A273" s="1" t="s">
        <v>749</v>
      </c>
      <c r="B273" s="1" t="s">
        <v>750</v>
      </c>
      <c r="C273" s="1" t="s">
        <v>751</v>
      </c>
      <c r="D273" s="2">
        <f>SUMIFS(SPDQList,SPDIList,Table_ExternalData_1[[#This Row],[Item Key]],SPSDocList,"OB")</f>
        <v>0</v>
      </c>
      <c r="E273" s="2">
        <f>SUMIFS(SPDQList,SPDIList,Table_ExternalData_1[[#This Row],[Item Key]],SPSDocList,"GRN")</f>
        <v>0</v>
      </c>
      <c r="F273" s="2">
        <f>SUMIFS(SPDQList,SPDIList,Table_ExternalData_1[[#This Row],[Item Key]],SPSDocList,"ST")</f>
        <v>0</v>
      </c>
      <c r="G273" s="2">
        <f>SUMIFS(SPDQList,SPDIList,Table_ExternalData_1[[#This Row],[Item Key]],SPSDocList,"SI")</f>
        <v>0</v>
      </c>
      <c r="H273" s="2">
        <f>(Table_ExternalData_1[[#This Row],[Opening]]+Table_ExternalData_1[[#This Row],[Receipt]])-(Table_ExternalData_1[[#This Row],[Issue]]+Table_ExternalData_1[[#This Row],[Sale]])</f>
        <v>0</v>
      </c>
    </row>
    <row r="274" spans="1:8" hidden="1">
      <c r="A274" s="1" t="s">
        <v>752</v>
      </c>
      <c r="B274" s="1" t="s">
        <v>753</v>
      </c>
      <c r="C274" s="1" t="s">
        <v>754</v>
      </c>
      <c r="D274" s="2">
        <f>SUMIFS(SPDQList,SPDIList,Table_ExternalData_1[[#This Row],[Item Key]],SPSDocList,"OB")</f>
        <v>0</v>
      </c>
      <c r="E274" s="2">
        <f>SUMIFS(SPDQList,SPDIList,Table_ExternalData_1[[#This Row],[Item Key]],SPSDocList,"GRN")</f>
        <v>60</v>
      </c>
      <c r="F274" s="2">
        <f>SUMIFS(SPDQList,SPDIList,Table_ExternalData_1[[#This Row],[Item Key]],SPSDocList,"ST")</f>
        <v>0</v>
      </c>
      <c r="G274" s="2">
        <f>SUMIFS(SPDQList,SPDIList,Table_ExternalData_1[[#This Row],[Item Key]],SPSDocList,"SI")</f>
        <v>50</v>
      </c>
      <c r="H274" s="2">
        <f>(Table_ExternalData_1[[#This Row],[Opening]]+Table_ExternalData_1[[#This Row],[Receipt]])-(Table_ExternalData_1[[#This Row],[Issue]]+Table_ExternalData_1[[#This Row],[Sale]])</f>
        <v>10</v>
      </c>
    </row>
    <row r="275" spans="1:8" hidden="1">
      <c r="A275" s="1" t="s">
        <v>755</v>
      </c>
      <c r="B275" s="1" t="s">
        <v>756</v>
      </c>
      <c r="C275" s="1" t="s">
        <v>757</v>
      </c>
      <c r="D275" s="2">
        <f>SUMIFS(SPDQList,SPDIList,Table_ExternalData_1[[#This Row],[Item Key]],SPSDocList,"OB")</f>
        <v>0</v>
      </c>
      <c r="E275" s="2">
        <f>SUMIFS(SPDQList,SPDIList,Table_ExternalData_1[[#This Row],[Item Key]],SPSDocList,"GRN")</f>
        <v>0</v>
      </c>
      <c r="F275" s="2">
        <f>SUMIFS(SPDQList,SPDIList,Table_ExternalData_1[[#This Row],[Item Key]],SPSDocList,"ST")</f>
        <v>0</v>
      </c>
      <c r="G275" s="2">
        <f>SUMIFS(SPDQList,SPDIList,Table_ExternalData_1[[#This Row],[Item Key]],SPSDocList,"SI")</f>
        <v>0</v>
      </c>
      <c r="H275" s="2">
        <f>(Table_ExternalData_1[[#This Row],[Opening]]+Table_ExternalData_1[[#This Row],[Receipt]])-(Table_ExternalData_1[[#This Row],[Issue]]+Table_ExternalData_1[[#This Row],[Sale]])</f>
        <v>0</v>
      </c>
    </row>
    <row r="276" spans="1:8" hidden="1">
      <c r="A276" s="1" t="s">
        <v>758</v>
      </c>
      <c r="B276" s="1" t="s">
        <v>759</v>
      </c>
      <c r="C276" s="1" t="s">
        <v>760</v>
      </c>
      <c r="D276" s="2">
        <f>SUMIFS(SPDQList,SPDIList,Table_ExternalData_1[[#This Row],[Item Key]],SPSDocList,"OB")</f>
        <v>0</v>
      </c>
      <c r="E276" s="2">
        <f>SUMIFS(SPDQList,SPDIList,Table_ExternalData_1[[#This Row],[Item Key]],SPSDocList,"GRN")</f>
        <v>0</v>
      </c>
      <c r="F276" s="2">
        <f>SUMIFS(SPDQList,SPDIList,Table_ExternalData_1[[#This Row],[Item Key]],SPSDocList,"ST")</f>
        <v>0</v>
      </c>
      <c r="G276" s="2">
        <f>SUMIFS(SPDQList,SPDIList,Table_ExternalData_1[[#This Row],[Item Key]],SPSDocList,"SI")</f>
        <v>0</v>
      </c>
      <c r="H276" s="2">
        <f>(Table_ExternalData_1[[#This Row],[Opening]]+Table_ExternalData_1[[#This Row],[Receipt]])-(Table_ExternalData_1[[#This Row],[Issue]]+Table_ExternalData_1[[#This Row],[Sale]])</f>
        <v>0</v>
      </c>
    </row>
    <row r="277" spans="1:8" hidden="1">
      <c r="A277" s="1" t="s">
        <v>761</v>
      </c>
      <c r="B277" s="1" t="s">
        <v>762</v>
      </c>
      <c r="C277" s="1" t="s">
        <v>763</v>
      </c>
      <c r="D277" s="2">
        <f>SUMIFS(SPDQList,SPDIList,Table_ExternalData_1[[#This Row],[Item Key]],SPSDocList,"OB")</f>
        <v>0</v>
      </c>
      <c r="E277" s="2">
        <f>SUMIFS(SPDQList,SPDIList,Table_ExternalData_1[[#This Row],[Item Key]],SPSDocList,"GRN")</f>
        <v>0</v>
      </c>
      <c r="F277" s="2">
        <f>SUMIFS(SPDQList,SPDIList,Table_ExternalData_1[[#This Row],[Item Key]],SPSDocList,"ST")</f>
        <v>0</v>
      </c>
      <c r="G277" s="2">
        <f>SUMIFS(SPDQList,SPDIList,Table_ExternalData_1[[#This Row],[Item Key]],SPSDocList,"SI")</f>
        <v>0</v>
      </c>
      <c r="H277" s="2">
        <f>(Table_ExternalData_1[[#This Row],[Opening]]+Table_ExternalData_1[[#This Row],[Receipt]])-(Table_ExternalData_1[[#This Row],[Issue]]+Table_ExternalData_1[[#This Row],[Sale]])</f>
        <v>0</v>
      </c>
    </row>
    <row r="278" spans="1:8" hidden="1">
      <c r="A278" s="1" t="s">
        <v>764</v>
      </c>
      <c r="B278" s="1" t="s">
        <v>765</v>
      </c>
      <c r="C278" s="1" t="s">
        <v>766</v>
      </c>
      <c r="D278" s="2">
        <f>SUMIFS(SPDQList,SPDIList,Table_ExternalData_1[[#This Row],[Item Key]],SPSDocList,"OB")</f>
        <v>4</v>
      </c>
      <c r="E278" s="2">
        <f>SUMIFS(SPDQList,SPDIList,Table_ExternalData_1[[#This Row],[Item Key]],SPSDocList,"GRN")</f>
        <v>0</v>
      </c>
      <c r="F278" s="2">
        <f>SUMIFS(SPDQList,SPDIList,Table_ExternalData_1[[#This Row],[Item Key]],SPSDocList,"ST")</f>
        <v>0</v>
      </c>
      <c r="G278" s="2">
        <f>SUMIFS(SPDQList,SPDIList,Table_ExternalData_1[[#This Row],[Item Key]],SPSDocList,"SI")</f>
        <v>0</v>
      </c>
      <c r="H278" s="2">
        <f>(Table_ExternalData_1[[#This Row],[Opening]]+Table_ExternalData_1[[#This Row],[Receipt]])-(Table_ExternalData_1[[#This Row],[Issue]]+Table_ExternalData_1[[#This Row],[Sale]])</f>
        <v>4</v>
      </c>
    </row>
    <row r="279" spans="1:8" hidden="1">
      <c r="A279" s="1" t="s">
        <v>767</v>
      </c>
      <c r="B279" s="1" t="s">
        <v>768</v>
      </c>
      <c r="C279" s="1" t="s">
        <v>769</v>
      </c>
      <c r="D279" s="2">
        <f>SUMIFS(SPDQList,SPDIList,Table_ExternalData_1[[#This Row],[Item Key]],SPSDocList,"OB")</f>
        <v>3000</v>
      </c>
      <c r="E279" s="2">
        <f>SUMIFS(SPDQList,SPDIList,Table_ExternalData_1[[#This Row],[Item Key]],SPSDocList,"GRN")</f>
        <v>0</v>
      </c>
      <c r="F279" s="2">
        <f>SUMIFS(SPDQList,SPDIList,Table_ExternalData_1[[#This Row],[Item Key]],SPSDocList,"ST")</f>
        <v>0</v>
      </c>
      <c r="G279" s="2">
        <f>SUMIFS(SPDQList,SPDIList,Table_ExternalData_1[[#This Row],[Item Key]],SPSDocList,"SI")</f>
        <v>0</v>
      </c>
      <c r="H279" s="2">
        <f>(Table_ExternalData_1[[#This Row],[Opening]]+Table_ExternalData_1[[#This Row],[Receipt]])-(Table_ExternalData_1[[#This Row],[Issue]]+Table_ExternalData_1[[#This Row],[Sale]])</f>
        <v>3000</v>
      </c>
    </row>
    <row r="280" spans="1:8" hidden="1">
      <c r="A280" s="1" t="s">
        <v>770</v>
      </c>
      <c r="B280" s="1" t="s">
        <v>771</v>
      </c>
      <c r="C280" s="1" t="s">
        <v>766</v>
      </c>
      <c r="D280" s="2">
        <f>SUMIFS(SPDQList,SPDIList,Table_ExternalData_1[[#This Row],[Item Key]],SPSDocList,"OB")</f>
        <v>0</v>
      </c>
      <c r="E280" s="2">
        <f>SUMIFS(SPDQList,SPDIList,Table_ExternalData_1[[#This Row],[Item Key]],SPSDocList,"GRN")</f>
        <v>0</v>
      </c>
      <c r="F280" s="2">
        <f>SUMIFS(SPDQList,SPDIList,Table_ExternalData_1[[#This Row],[Item Key]],SPSDocList,"ST")</f>
        <v>0</v>
      </c>
      <c r="G280" s="2">
        <f>SUMIFS(SPDQList,SPDIList,Table_ExternalData_1[[#This Row],[Item Key]],SPSDocList,"SI")</f>
        <v>0</v>
      </c>
      <c r="H280" s="2">
        <f>(Table_ExternalData_1[[#This Row],[Opening]]+Table_ExternalData_1[[#This Row],[Receipt]])-(Table_ExternalData_1[[#This Row],[Issue]]+Table_ExternalData_1[[#This Row],[Sale]])</f>
        <v>0</v>
      </c>
    </row>
    <row r="281" spans="1:8" hidden="1">
      <c r="A281" s="1" t="s">
        <v>772</v>
      </c>
      <c r="B281" s="1" t="s">
        <v>773</v>
      </c>
      <c r="C281" s="1" t="s">
        <v>766</v>
      </c>
      <c r="D281" s="2">
        <f>SUMIFS(SPDQList,SPDIList,Table_ExternalData_1[[#This Row],[Item Key]],SPSDocList,"OB")</f>
        <v>3237</v>
      </c>
      <c r="E281" s="2">
        <f>SUMIFS(SPDQList,SPDIList,Table_ExternalData_1[[#This Row],[Item Key]],SPSDocList,"GRN")</f>
        <v>0</v>
      </c>
      <c r="F281" s="2">
        <f>SUMIFS(SPDQList,SPDIList,Table_ExternalData_1[[#This Row],[Item Key]],SPSDocList,"ST")</f>
        <v>0</v>
      </c>
      <c r="G281" s="2">
        <f>SUMIFS(SPDQList,SPDIList,Table_ExternalData_1[[#This Row],[Item Key]],SPSDocList,"SI")</f>
        <v>0</v>
      </c>
      <c r="H281" s="2">
        <f>(Table_ExternalData_1[[#This Row],[Opening]]+Table_ExternalData_1[[#This Row],[Receipt]])-(Table_ExternalData_1[[#This Row],[Issue]]+Table_ExternalData_1[[#This Row],[Sale]])</f>
        <v>3237</v>
      </c>
    </row>
    <row r="282" spans="1:8" hidden="1">
      <c r="A282" s="1" t="s">
        <v>774</v>
      </c>
      <c r="B282" s="1" t="s">
        <v>775</v>
      </c>
      <c r="C282" s="1" t="s">
        <v>769</v>
      </c>
      <c r="D282" s="2">
        <f>SUMIFS(SPDQList,SPDIList,Table_ExternalData_1[[#This Row],[Item Key]],SPSDocList,"OB")</f>
        <v>6631</v>
      </c>
      <c r="E282" s="2">
        <f>SUMIFS(SPDQList,SPDIList,Table_ExternalData_1[[#This Row],[Item Key]],SPSDocList,"GRN")</f>
        <v>1000</v>
      </c>
      <c r="F282" s="2">
        <f>SUMIFS(SPDQList,SPDIList,Table_ExternalData_1[[#This Row],[Item Key]],SPSDocList,"ST")</f>
        <v>0</v>
      </c>
      <c r="G282" s="2">
        <f>SUMIFS(SPDQList,SPDIList,Table_ExternalData_1[[#This Row],[Item Key]],SPSDocList,"SI")</f>
        <v>0</v>
      </c>
      <c r="H282" s="2">
        <f>(Table_ExternalData_1[[#This Row],[Opening]]+Table_ExternalData_1[[#This Row],[Receipt]])-(Table_ExternalData_1[[#This Row],[Issue]]+Table_ExternalData_1[[#This Row],[Sale]])</f>
        <v>7631</v>
      </c>
    </row>
    <row r="283" spans="1:8" hidden="1">
      <c r="A283" s="1" t="s">
        <v>776</v>
      </c>
      <c r="B283" s="1" t="s">
        <v>777</v>
      </c>
      <c r="C283" s="1" t="s">
        <v>778</v>
      </c>
      <c r="D283" s="2">
        <f>SUMIFS(SPDQList,SPDIList,Table_ExternalData_1[[#This Row],[Item Key]],SPSDocList,"OB")</f>
        <v>0</v>
      </c>
      <c r="E283" s="2">
        <f>SUMIFS(SPDQList,SPDIList,Table_ExternalData_1[[#This Row],[Item Key]],SPSDocList,"GRN")</f>
        <v>0</v>
      </c>
      <c r="F283" s="2">
        <f>SUMIFS(SPDQList,SPDIList,Table_ExternalData_1[[#This Row],[Item Key]],SPSDocList,"ST")</f>
        <v>0</v>
      </c>
      <c r="G283" s="2">
        <f>SUMIFS(SPDQList,SPDIList,Table_ExternalData_1[[#This Row],[Item Key]],SPSDocList,"SI")</f>
        <v>0</v>
      </c>
      <c r="H283" s="2">
        <f>(Table_ExternalData_1[[#This Row],[Opening]]+Table_ExternalData_1[[#This Row],[Receipt]])-(Table_ExternalData_1[[#This Row],[Issue]]+Table_ExternalData_1[[#This Row],[Sale]])</f>
        <v>0</v>
      </c>
    </row>
    <row r="284" spans="1:8" hidden="1">
      <c r="A284" s="1" t="s">
        <v>779</v>
      </c>
      <c r="B284" s="1" t="s">
        <v>780</v>
      </c>
      <c r="C284" s="1" t="s">
        <v>781</v>
      </c>
      <c r="D284" s="2">
        <f>SUMIFS(SPDQList,SPDIList,Table_ExternalData_1[[#This Row],[Item Key]],SPSDocList,"OB")</f>
        <v>1387</v>
      </c>
      <c r="E284" s="2">
        <f>SUMIFS(SPDQList,SPDIList,Table_ExternalData_1[[#This Row],[Item Key]],SPSDocList,"GRN")</f>
        <v>0</v>
      </c>
      <c r="F284" s="2">
        <f>SUMIFS(SPDQList,SPDIList,Table_ExternalData_1[[#This Row],[Item Key]],SPSDocList,"ST")</f>
        <v>0</v>
      </c>
      <c r="G284" s="2">
        <f>SUMIFS(SPDQList,SPDIList,Table_ExternalData_1[[#This Row],[Item Key]],SPSDocList,"SI")</f>
        <v>0</v>
      </c>
      <c r="H284" s="2">
        <f>(Table_ExternalData_1[[#This Row],[Opening]]+Table_ExternalData_1[[#This Row],[Receipt]])-(Table_ExternalData_1[[#This Row],[Issue]]+Table_ExternalData_1[[#This Row],[Sale]])</f>
        <v>1387</v>
      </c>
    </row>
    <row r="285" spans="1:8" hidden="1">
      <c r="A285" s="1" t="s">
        <v>782</v>
      </c>
      <c r="B285" s="1" t="s">
        <v>783</v>
      </c>
      <c r="C285" s="1" t="s">
        <v>784</v>
      </c>
      <c r="D285" s="2">
        <f>SUMIFS(SPDQList,SPDIList,Table_ExternalData_1[[#This Row],[Item Key]],SPSDocList,"OB")</f>
        <v>2</v>
      </c>
      <c r="E285" s="2">
        <f>SUMIFS(SPDQList,SPDIList,Table_ExternalData_1[[#This Row],[Item Key]],SPSDocList,"GRN")</f>
        <v>0</v>
      </c>
      <c r="F285" s="2">
        <f>SUMIFS(SPDQList,SPDIList,Table_ExternalData_1[[#This Row],[Item Key]],SPSDocList,"ST")</f>
        <v>0</v>
      </c>
      <c r="G285" s="2">
        <f>SUMIFS(SPDQList,SPDIList,Table_ExternalData_1[[#This Row],[Item Key]],SPSDocList,"SI")</f>
        <v>0</v>
      </c>
      <c r="H285" s="2">
        <f>(Table_ExternalData_1[[#This Row],[Opening]]+Table_ExternalData_1[[#This Row],[Receipt]])-(Table_ExternalData_1[[#This Row],[Issue]]+Table_ExternalData_1[[#This Row],[Sale]])</f>
        <v>2</v>
      </c>
    </row>
    <row r="286" spans="1:8" hidden="1">
      <c r="A286" s="1" t="s">
        <v>785</v>
      </c>
      <c r="B286" s="1" t="s">
        <v>786</v>
      </c>
      <c r="C286" s="1" t="s">
        <v>784</v>
      </c>
      <c r="D286" s="2">
        <f>SUMIFS(SPDQList,SPDIList,Table_ExternalData_1[[#This Row],[Item Key]],SPSDocList,"OB")</f>
        <v>3625</v>
      </c>
      <c r="E286" s="2">
        <f>SUMIFS(SPDQList,SPDIList,Table_ExternalData_1[[#This Row],[Item Key]],SPSDocList,"GRN")</f>
        <v>0</v>
      </c>
      <c r="F286" s="2">
        <f>SUMIFS(SPDQList,SPDIList,Table_ExternalData_1[[#This Row],[Item Key]],SPSDocList,"ST")</f>
        <v>0</v>
      </c>
      <c r="G286" s="2">
        <f>SUMIFS(SPDQList,SPDIList,Table_ExternalData_1[[#This Row],[Item Key]],SPSDocList,"SI")</f>
        <v>0</v>
      </c>
      <c r="H286" s="2">
        <f>(Table_ExternalData_1[[#This Row],[Opening]]+Table_ExternalData_1[[#This Row],[Receipt]])-(Table_ExternalData_1[[#This Row],[Issue]]+Table_ExternalData_1[[#This Row],[Sale]])</f>
        <v>3625</v>
      </c>
    </row>
    <row r="287" spans="1:8" hidden="1">
      <c r="A287" s="1" t="s">
        <v>787</v>
      </c>
      <c r="B287" s="1" t="s">
        <v>788</v>
      </c>
      <c r="C287" s="1" t="s">
        <v>784</v>
      </c>
      <c r="D287" s="2">
        <f>SUMIFS(SPDQList,SPDIList,Table_ExternalData_1[[#This Row],[Item Key]],SPSDocList,"OB")</f>
        <v>3370</v>
      </c>
      <c r="E287" s="2">
        <f>SUMIFS(SPDQList,SPDIList,Table_ExternalData_1[[#This Row],[Item Key]],SPSDocList,"GRN")</f>
        <v>0</v>
      </c>
      <c r="F287" s="2">
        <f>SUMIFS(SPDQList,SPDIList,Table_ExternalData_1[[#This Row],[Item Key]],SPSDocList,"ST")</f>
        <v>0</v>
      </c>
      <c r="G287" s="2">
        <f>SUMIFS(SPDQList,SPDIList,Table_ExternalData_1[[#This Row],[Item Key]],SPSDocList,"SI")</f>
        <v>0</v>
      </c>
      <c r="H287" s="2">
        <f>(Table_ExternalData_1[[#This Row],[Opening]]+Table_ExternalData_1[[#This Row],[Receipt]])-(Table_ExternalData_1[[#This Row],[Issue]]+Table_ExternalData_1[[#This Row],[Sale]])</f>
        <v>3370</v>
      </c>
    </row>
    <row r="288" spans="1:8" hidden="1">
      <c r="A288" s="1" t="s">
        <v>789</v>
      </c>
      <c r="B288" s="1" t="s">
        <v>790</v>
      </c>
      <c r="C288" s="1" t="s">
        <v>791</v>
      </c>
      <c r="D288" s="2">
        <f>SUMIFS(SPDQList,SPDIList,Table_ExternalData_1[[#This Row],[Item Key]],SPSDocList,"OB")</f>
        <v>34</v>
      </c>
      <c r="E288" s="2">
        <f>SUMIFS(SPDQList,SPDIList,Table_ExternalData_1[[#This Row],[Item Key]],SPSDocList,"GRN")</f>
        <v>0</v>
      </c>
      <c r="F288" s="2">
        <f>SUMIFS(SPDQList,SPDIList,Table_ExternalData_1[[#This Row],[Item Key]],SPSDocList,"ST")</f>
        <v>0</v>
      </c>
      <c r="G288" s="2">
        <f>SUMIFS(SPDQList,SPDIList,Table_ExternalData_1[[#This Row],[Item Key]],SPSDocList,"SI")</f>
        <v>0</v>
      </c>
      <c r="H288" s="2">
        <f>(Table_ExternalData_1[[#This Row],[Opening]]+Table_ExternalData_1[[#This Row],[Receipt]])-(Table_ExternalData_1[[#This Row],[Issue]]+Table_ExternalData_1[[#This Row],[Sale]])</f>
        <v>34</v>
      </c>
    </row>
    <row r="289" spans="1:8" hidden="1">
      <c r="A289" s="1" t="s">
        <v>792</v>
      </c>
      <c r="B289" s="1" t="s">
        <v>793</v>
      </c>
      <c r="C289" s="1" t="s">
        <v>794</v>
      </c>
      <c r="D289" s="2">
        <f>SUMIFS(SPDQList,SPDIList,Table_ExternalData_1[[#This Row],[Item Key]],SPSDocList,"OB")</f>
        <v>729</v>
      </c>
      <c r="E289" s="2">
        <f>SUMIFS(SPDQList,SPDIList,Table_ExternalData_1[[#This Row],[Item Key]],SPSDocList,"GRN")</f>
        <v>0</v>
      </c>
      <c r="F289" s="2">
        <f>SUMIFS(SPDQList,SPDIList,Table_ExternalData_1[[#This Row],[Item Key]],SPSDocList,"ST")</f>
        <v>0</v>
      </c>
      <c r="G289" s="2">
        <f>SUMIFS(SPDQList,SPDIList,Table_ExternalData_1[[#This Row],[Item Key]],SPSDocList,"SI")</f>
        <v>0</v>
      </c>
      <c r="H289" s="2">
        <f>(Table_ExternalData_1[[#This Row],[Opening]]+Table_ExternalData_1[[#This Row],[Receipt]])-(Table_ExternalData_1[[#This Row],[Issue]]+Table_ExternalData_1[[#This Row],[Sale]])</f>
        <v>729</v>
      </c>
    </row>
    <row r="290" spans="1:8" hidden="1">
      <c r="A290" s="1" t="s">
        <v>795</v>
      </c>
      <c r="B290" s="1" t="s">
        <v>796</v>
      </c>
      <c r="C290" s="1" t="s">
        <v>794</v>
      </c>
      <c r="D290" s="2">
        <f>SUMIFS(SPDQList,SPDIList,Table_ExternalData_1[[#This Row],[Item Key]],SPSDocList,"OB")</f>
        <v>180</v>
      </c>
      <c r="E290" s="2">
        <f>SUMIFS(SPDQList,SPDIList,Table_ExternalData_1[[#This Row],[Item Key]],SPSDocList,"GRN")</f>
        <v>0</v>
      </c>
      <c r="F290" s="2">
        <f>SUMIFS(SPDQList,SPDIList,Table_ExternalData_1[[#This Row],[Item Key]],SPSDocList,"ST")</f>
        <v>0</v>
      </c>
      <c r="G290" s="2">
        <f>SUMIFS(SPDQList,SPDIList,Table_ExternalData_1[[#This Row],[Item Key]],SPSDocList,"SI")</f>
        <v>0</v>
      </c>
      <c r="H290" s="2">
        <f>(Table_ExternalData_1[[#This Row],[Opening]]+Table_ExternalData_1[[#This Row],[Receipt]])-(Table_ExternalData_1[[#This Row],[Issue]]+Table_ExternalData_1[[#This Row],[Sale]])</f>
        <v>180</v>
      </c>
    </row>
    <row r="291" spans="1:8" hidden="1">
      <c r="A291" s="1" t="s">
        <v>797</v>
      </c>
      <c r="B291" s="1" t="s">
        <v>798</v>
      </c>
      <c r="C291" s="1" t="s">
        <v>791</v>
      </c>
      <c r="D291" s="2">
        <f>SUMIFS(SPDQList,SPDIList,Table_ExternalData_1[[#This Row],[Item Key]],SPSDocList,"OB")</f>
        <v>22</v>
      </c>
      <c r="E291" s="2">
        <f>SUMIFS(SPDQList,SPDIList,Table_ExternalData_1[[#This Row],[Item Key]],SPSDocList,"GRN")</f>
        <v>0</v>
      </c>
      <c r="F291" s="2">
        <f>SUMIFS(SPDQList,SPDIList,Table_ExternalData_1[[#This Row],[Item Key]],SPSDocList,"ST")</f>
        <v>0</v>
      </c>
      <c r="G291" s="2">
        <f>SUMIFS(SPDQList,SPDIList,Table_ExternalData_1[[#This Row],[Item Key]],SPSDocList,"SI")</f>
        <v>0</v>
      </c>
      <c r="H291" s="2">
        <f>(Table_ExternalData_1[[#This Row],[Opening]]+Table_ExternalData_1[[#This Row],[Receipt]])-(Table_ExternalData_1[[#This Row],[Issue]]+Table_ExternalData_1[[#This Row],[Sale]])</f>
        <v>22</v>
      </c>
    </row>
    <row r="292" spans="1:8" hidden="1">
      <c r="A292" s="1" t="s">
        <v>799</v>
      </c>
      <c r="B292" s="1" t="s">
        <v>800</v>
      </c>
      <c r="C292" s="1" t="s">
        <v>791</v>
      </c>
      <c r="D292" s="2">
        <f>SUMIFS(SPDQList,SPDIList,Table_ExternalData_1[[#This Row],[Item Key]],SPSDocList,"OB")</f>
        <v>26</v>
      </c>
      <c r="E292" s="2">
        <f>SUMIFS(SPDQList,SPDIList,Table_ExternalData_1[[#This Row],[Item Key]],SPSDocList,"GRN")</f>
        <v>0</v>
      </c>
      <c r="F292" s="2">
        <f>SUMIFS(SPDQList,SPDIList,Table_ExternalData_1[[#This Row],[Item Key]],SPSDocList,"ST")</f>
        <v>0</v>
      </c>
      <c r="G292" s="2">
        <f>SUMIFS(SPDQList,SPDIList,Table_ExternalData_1[[#This Row],[Item Key]],SPSDocList,"SI")</f>
        <v>0</v>
      </c>
      <c r="H292" s="2">
        <f>(Table_ExternalData_1[[#This Row],[Opening]]+Table_ExternalData_1[[#This Row],[Receipt]])-(Table_ExternalData_1[[#This Row],[Issue]]+Table_ExternalData_1[[#This Row],[Sale]])</f>
        <v>26</v>
      </c>
    </row>
    <row r="293" spans="1:8" hidden="1">
      <c r="A293" s="1" t="s">
        <v>801</v>
      </c>
      <c r="B293" s="1" t="s">
        <v>802</v>
      </c>
      <c r="C293" s="1" t="s">
        <v>794</v>
      </c>
      <c r="D293" s="2">
        <f>SUMIFS(SPDQList,SPDIList,Table_ExternalData_1[[#This Row],[Item Key]],SPSDocList,"OB")</f>
        <v>7293</v>
      </c>
      <c r="E293" s="2">
        <f>SUMIFS(SPDQList,SPDIList,Table_ExternalData_1[[#This Row],[Item Key]],SPSDocList,"GRN")</f>
        <v>300</v>
      </c>
      <c r="F293" s="2">
        <f>SUMIFS(SPDQList,SPDIList,Table_ExternalData_1[[#This Row],[Item Key]],SPSDocList,"ST")</f>
        <v>0</v>
      </c>
      <c r="G293" s="2">
        <f>SUMIFS(SPDQList,SPDIList,Table_ExternalData_1[[#This Row],[Item Key]],SPSDocList,"SI")</f>
        <v>0</v>
      </c>
      <c r="H293" s="2">
        <f>(Table_ExternalData_1[[#This Row],[Opening]]+Table_ExternalData_1[[#This Row],[Receipt]])-(Table_ExternalData_1[[#This Row],[Issue]]+Table_ExternalData_1[[#This Row],[Sale]])</f>
        <v>7593</v>
      </c>
    </row>
    <row r="294" spans="1:8" hidden="1">
      <c r="A294" s="1" t="s">
        <v>803</v>
      </c>
      <c r="B294" s="1" t="s">
        <v>804</v>
      </c>
      <c r="C294" s="1" t="s">
        <v>805</v>
      </c>
      <c r="D294" s="2">
        <f>SUMIFS(SPDQList,SPDIList,Table_ExternalData_1[[#This Row],[Item Key]],SPSDocList,"OB")</f>
        <v>616</v>
      </c>
      <c r="E294" s="2">
        <f>SUMIFS(SPDQList,SPDIList,Table_ExternalData_1[[#This Row],[Item Key]],SPSDocList,"GRN")</f>
        <v>0</v>
      </c>
      <c r="F294" s="2">
        <f>SUMIFS(SPDQList,SPDIList,Table_ExternalData_1[[#This Row],[Item Key]],SPSDocList,"ST")</f>
        <v>0</v>
      </c>
      <c r="G294" s="2">
        <f>SUMIFS(SPDQList,SPDIList,Table_ExternalData_1[[#This Row],[Item Key]],SPSDocList,"SI")</f>
        <v>0</v>
      </c>
      <c r="H294" s="2">
        <f>(Table_ExternalData_1[[#This Row],[Opening]]+Table_ExternalData_1[[#This Row],[Receipt]])-(Table_ExternalData_1[[#This Row],[Issue]]+Table_ExternalData_1[[#This Row],[Sale]])</f>
        <v>616</v>
      </c>
    </row>
    <row r="295" spans="1:8" hidden="1">
      <c r="A295" s="1" t="s">
        <v>806</v>
      </c>
      <c r="B295" s="1" t="s">
        <v>807</v>
      </c>
      <c r="C295" s="1" t="s">
        <v>805</v>
      </c>
      <c r="D295" s="2">
        <f>SUMIFS(SPDQList,SPDIList,Table_ExternalData_1[[#This Row],[Item Key]],SPSDocList,"OB")</f>
        <v>30</v>
      </c>
      <c r="E295" s="2">
        <f>SUMIFS(SPDQList,SPDIList,Table_ExternalData_1[[#This Row],[Item Key]],SPSDocList,"GRN")</f>
        <v>0</v>
      </c>
      <c r="F295" s="2">
        <f>SUMIFS(SPDQList,SPDIList,Table_ExternalData_1[[#This Row],[Item Key]],SPSDocList,"ST")</f>
        <v>0</v>
      </c>
      <c r="G295" s="2">
        <f>SUMIFS(SPDQList,SPDIList,Table_ExternalData_1[[#This Row],[Item Key]],SPSDocList,"SI")</f>
        <v>0</v>
      </c>
      <c r="H295" s="2">
        <f>(Table_ExternalData_1[[#This Row],[Opening]]+Table_ExternalData_1[[#This Row],[Receipt]])-(Table_ExternalData_1[[#This Row],[Issue]]+Table_ExternalData_1[[#This Row],[Sale]])</f>
        <v>30</v>
      </c>
    </row>
    <row r="296" spans="1:8" hidden="1">
      <c r="A296" s="1" t="s">
        <v>808</v>
      </c>
      <c r="B296" s="1" t="s">
        <v>809</v>
      </c>
      <c r="C296" s="1" t="s">
        <v>805</v>
      </c>
      <c r="D296" s="2">
        <f>SUMIFS(SPDQList,SPDIList,Table_ExternalData_1[[#This Row],[Item Key]],SPSDocList,"OB")</f>
        <v>63</v>
      </c>
      <c r="E296" s="2">
        <f>SUMIFS(SPDQList,SPDIList,Table_ExternalData_1[[#This Row],[Item Key]],SPSDocList,"GRN")</f>
        <v>0</v>
      </c>
      <c r="F296" s="2">
        <f>SUMIFS(SPDQList,SPDIList,Table_ExternalData_1[[#This Row],[Item Key]],SPSDocList,"ST")</f>
        <v>0</v>
      </c>
      <c r="G296" s="2">
        <f>SUMIFS(SPDQList,SPDIList,Table_ExternalData_1[[#This Row],[Item Key]],SPSDocList,"SI")</f>
        <v>0</v>
      </c>
      <c r="H296" s="2">
        <f>(Table_ExternalData_1[[#This Row],[Opening]]+Table_ExternalData_1[[#This Row],[Receipt]])-(Table_ExternalData_1[[#This Row],[Issue]]+Table_ExternalData_1[[#This Row],[Sale]])</f>
        <v>63</v>
      </c>
    </row>
    <row r="297" spans="1:8" hidden="1">
      <c r="A297" s="1" t="s">
        <v>810</v>
      </c>
      <c r="B297" s="1" t="s">
        <v>811</v>
      </c>
      <c r="C297" s="1" t="s">
        <v>812</v>
      </c>
      <c r="D297" s="2">
        <f>SUMIFS(SPDQList,SPDIList,Table_ExternalData_1[[#This Row],[Item Key]],SPSDocList,"OB")</f>
        <v>30</v>
      </c>
      <c r="E297" s="2">
        <f>SUMIFS(SPDQList,SPDIList,Table_ExternalData_1[[#This Row],[Item Key]],SPSDocList,"GRN")</f>
        <v>0</v>
      </c>
      <c r="F297" s="2">
        <f>SUMIFS(SPDQList,SPDIList,Table_ExternalData_1[[#This Row],[Item Key]],SPSDocList,"ST")</f>
        <v>0</v>
      </c>
      <c r="G297" s="2">
        <f>SUMIFS(SPDQList,SPDIList,Table_ExternalData_1[[#This Row],[Item Key]],SPSDocList,"SI")</f>
        <v>0</v>
      </c>
      <c r="H297" s="2">
        <f>(Table_ExternalData_1[[#This Row],[Opening]]+Table_ExternalData_1[[#This Row],[Receipt]])-(Table_ExternalData_1[[#This Row],[Issue]]+Table_ExternalData_1[[#This Row],[Sale]])</f>
        <v>30</v>
      </c>
    </row>
    <row r="298" spans="1:8" hidden="1">
      <c r="A298" s="1" t="s">
        <v>813</v>
      </c>
      <c r="B298" s="1" t="s">
        <v>814</v>
      </c>
      <c r="C298" s="1" t="s">
        <v>805</v>
      </c>
      <c r="D298" s="2">
        <f>SUMIFS(SPDQList,SPDIList,Table_ExternalData_1[[#This Row],[Item Key]],SPSDocList,"OB")</f>
        <v>212</v>
      </c>
      <c r="E298" s="2">
        <f>SUMIFS(SPDQList,SPDIList,Table_ExternalData_1[[#This Row],[Item Key]],SPSDocList,"GRN")</f>
        <v>0</v>
      </c>
      <c r="F298" s="2">
        <f>SUMIFS(SPDQList,SPDIList,Table_ExternalData_1[[#This Row],[Item Key]],SPSDocList,"ST")</f>
        <v>0</v>
      </c>
      <c r="G298" s="2">
        <f>SUMIFS(SPDQList,SPDIList,Table_ExternalData_1[[#This Row],[Item Key]],SPSDocList,"SI")</f>
        <v>0</v>
      </c>
      <c r="H298" s="2">
        <f>(Table_ExternalData_1[[#This Row],[Opening]]+Table_ExternalData_1[[#This Row],[Receipt]])-(Table_ExternalData_1[[#This Row],[Issue]]+Table_ExternalData_1[[#This Row],[Sale]])</f>
        <v>212</v>
      </c>
    </row>
    <row r="299" spans="1:8" hidden="1">
      <c r="A299" s="1" t="s">
        <v>815</v>
      </c>
      <c r="B299" s="1" t="s">
        <v>816</v>
      </c>
      <c r="C299" s="1" t="s">
        <v>812</v>
      </c>
      <c r="D299" s="2">
        <f>SUMIFS(SPDQList,SPDIList,Table_ExternalData_1[[#This Row],[Item Key]],SPSDocList,"OB")</f>
        <v>70</v>
      </c>
      <c r="E299" s="2">
        <f>SUMIFS(SPDQList,SPDIList,Table_ExternalData_1[[#This Row],[Item Key]],SPSDocList,"GRN")</f>
        <v>0</v>
      </c>
      <c r="F299" s="2">
        <f>SUMIFS(SPDQList,SPDIList,Table_ExternalData_1[[#This Row],[Item Key]],SPSDocList,"ST")</f>
        <v>0</v>
      </c>
      <c r="G299" s="2">
        <f>SUMIFS(SPDQList,SPDIList,Table_ExternalData_1[[#This Row],[Item Key]],SPSDocList,"SI")</f>
        <v>0</v>
      </c>
      <c r="H299" s="2">
        <f>(Table_ExternalData_1[[#This Row],[Opening]]+Table_ExternalData_1[[#This Row],[Receipt]])-(Table_ExternalData_1[[#This Row],[Issue]]+Table_ExternalData_1[[#This Row],[Sale]])</f>
        <v>70</v>
      </c>
    </row>
    <row r="300" spans="1:8" hidden="1">
      <c r="A300" s="1" t="s">
        <v>817</v>
      </c>
      <c r="B300" s="1" t="s">
        <v>818</v>
      </c>
      <c r="C300" s="1" t="s">
        <v>819</v>
      </c>
      <c r="D300" s="2">
        <f>SUMIFS(SPDQList,SPDIList,Table_ExternalData_1[[#This Row],[Item Key]],SPSDocList,"OB")</f>
        <v>299</v>
      </c>
      <c r="E300" s="2">
        <f>SUMIFS(SPDQList,SPDIList,Table_ExternalData_1[[#This Row],[Item Key]],SPSDocList,"GRN")</f>
        <v>0</v>
      </c>
      <c r="F300" s="2">
        <f>SUMIFS(SPDQList,SPDIList,Table_ExternalData_1[[#This Row],[Item Key]],SPSDocList,"ST")</f>
        <v>0</v>
      </c>
      <c r="G300" s="2">
        <f>SUMIFS(SPDQList,SPDIList,Table_ExternalData_1[[#This Row],[Item Key]],SPSDocList,"SI")</f>
        <v>0</v>
      </c>
      <c r="H300" s="2">
        <f>(Table_ExternalData_1[[#This Row],[Opening]]+Table_ExternalData_1[[#This Row],[Receipt]])-(Table_ExternalData_1[[#This Row],[Issue]]+Table_ExternalData_1[[#This Row],[Sale]])</f>
        <v>299</v>
      </c>
    </row>
    <row r="301" spans="1:8" hidden="1">
      <c r="A301" s="1" t="s">
        <v>820</v>
      </c>
      <c r="B301" s="1" t="s">
        <v>821</v>
      </c>
      <c r="C301" s="1" t="s">
        <v>822</v>
      </c>
      <c r="D301" s="2">
        <f>SUMIFS(SPDQList,SPDIList,Table_ExternalData_1[[#This Row],[Item Key]],SPSDocList,"OB")</f>
        <v>420</v>
      </c>
      <c r="E301" s="2">
        <f>SUMIFS(SPDQList,SPDIList,Table_ExternalData_1[[#This Row],[Item Key]],SPSDocList,"GRN")</f>
        <v>0</v>
      </c>
      <c r="F301" s="2">
        <f>SUMIFS(SPDQList,SPDIList,Table_ExternalData_1[[#This Row],[Item Key]],SPSDocList,"ST")</f>
        <v>0</v>
      </c>
      <c r="G301" s="2">
        <f>SUMIFS(SPDQList,SPDIList,Table_ExternalData_1[[#This Row],[Item Key]],SPSDocList,"SI")</f>
        <v>20</v>
      </c>
      <c r="H301" s="2">
        <f>(Table_ExternalData_1[[#This Row],[Opening]]+Table_ExternalData_1[[#This Row],[Receipt]])-(Table_ExternalData_1[[#This Row],[Issue]]+Table_ExternalData_1[[#This Row],[Sale]])</f>
        <v>400</v>
      </c>
    </row>
    <row r="302" spans="1:8" hidden="1">
      <c r="A302" s="1" t="s">
        <v>823</v>
      </c>
      <c r="B302" s="1" t="s">
        <v>824</v>
      </c>
      <c r="C302" s="1" t="s">
        <v>822</v>
      </c>
      <c r="D302" s="2">
        <f>SUMIFS(SPDQList,SPDIList,Table_ExternalData_1[[#This Row],[Item Key]],SPSDocList,"OB")</f>
        <v>355</v>
      </c>
      <c r="E302" s="2">
        <f>SUMIFS(SPDQList,SPDIList,Table_ExternalData_1[[#This Row],[Item Key]],SPSDocList,"GRN")</f>
        <v>0</v>
      </c>
      <c r="F302" s="2">
        <f>SUMIFS(SPDQList,SPDIList,Table_ExternalData_1[[#This Row],[Item Key]],SPSDocList,"ST")</f>
        <v>0</v>
      </c>
      <c r="G302" s="2">
        <f>SUMIFS(SPDQList,SPDIList,Table_ExternalData_1[[#This Row],[Item Key]],SPSDocList,"SI")</f>
        <v>20</v>
      </c>
      <c r="H302" s="2">
        <f>(Table_ExternalData_1[[#This Row],[Opening]]+Table_ExternalData_1[[#This Row],[Receipt]])-(Table_ExternalData_1[[#This Row],[Issue]]+Table_ExternalData_1[[#This Row],[Sale]])</f>
        <v>335</v>
      </c>
    </row>
    <row r="303" spans="1:8" hidden="1">
      <c r="A303" s="1" t="s">
        <v>825</v>
      </c>
      <c r="B303" s="1" t="s">
        <v>826</v>
      </c>
      <c r="C303" s="1" t="s">
        <v>827</v>
      </c>
      <c r="D303" s="2">
        <f>SUMIFS(SPDQList,SPDIList,Table_ExternalData_1[[#This Row],[Item Key]],SPSDocList,"OB")</f>
        <v>0</v>
      </c>
      <c r="E303" s="2">
        <f>SUMIFS(SPDQList,SPDIList,Table_ExternalData_1[[#This Row],[Item Key]],SPSDocList,"GRN")</f>
        <v>0</v>
      </c>
      <c r="F303" s="2">
        <f>SUMIFS(SPDQList,SPDIList,Table_ExternalData_1[[#This Row],[Item Key]],SPSDocList,"ST")</f>
        <v>0</v>
      </c>
      <c r="G303" s="2">
        <f>SUMIFS(SPDQList,SPDIList,Table_ExternalData_1[[#This Row],[Item Key]],SPSDocList,"SI")</f>
        <v>0</v>
      </c>
      <c r="H303" s="2">
        <f>(Table_ExternalData_1[[#This Row],[Opening]]+Table_ExternalData_1[[#This Row],[Receipt]])-(Table_ExternalData_1[[#This Row],[Issue]]+Table_ExternalData_1[[#This Row],[Sale]])</f>
        <v>0</v>
      </c>
    </row>
    <row r="304" spans="1:8" hidden="1">
      <c r="A304" s="1" t="s">
        <v>828</v>
      </c>
      <c r="B304" s="1" t="s">
        <v>829</v>
      </c>
      <c r="C304" s="1" t="s">
        <v>830</v>
      </c>
      <c r="D304" s="2">
        <f>SUMIFS(SPDQList,SPDIList,Table_ExternalData_1[[#This Row],[Item Key]],SPSDocList,"OB")</f>
        <v>139</v>
      </c>
      <c r="E304" s="2">
        <f>SUMIFS(SPDQList,SPDIList,Table_ExternalData_1[[#This Row],[Item Key]],SPSDocList,"GRN")</f>
        <v>0</v>
      </c>
      <c r="F304" s="2">
        <f>SUMIFS(SPDQList,SPDIList,Table_ExternalData_1[[#This Row],[Item Key]],SPSDocList,"ST")</f>
        <v>0</v>
      </c>
      <c r="G304" s="2">
        <f>SUMIFS(SPDQList,SPDIList,Table_ExternalData_1[[#This Row],[Item Key]],SPSDocList,"SI")</f>
        <v>0</v>
      </c>
      <c r="H304" s="2">
        <f>(Table_ExternalData_1[[#This Row],[Opening]]+Table_ExternalData_1[[#This Row],[Receipt]])-(Table_ExternalData_1[[#This Row],[Issue]]+Table_ExternalData_1[[#This Row],[Sale]])</f>
        <v>139</v>
      </c>
    </row>
    <row r="305" spans="1:8" hidden="1">
      <c r="A305" s="1" t="s">
        <v>831</v>
      </c>
      <c r="B305" s="1" t="s">
        <v>832</v>
      </c>
      <c r="C305" s="1" t="s">
        <v>833</v>
      </c>
      <c r="D305" s="2">
        <f>SUMIFS(SPDQList,SPDIList,Table_ExternalData_1[[#This Row],[Item Key]],SPSDocList,"OB")</f>
        <v>500</v>
      </c>
      <c r="E305" s="2">
        <f>SUMIFS(SPDQList,SPDIList,Table_ExternalData_1[[#This Row],[Item Key]],SPSDocList,"GRN")</f>
        <v>0</v>
      </c>
      <c r="F305" s="2">
        <f>SUMIFS(SPDQList,SPDIList,Table_ExternalData_1[[#This Row],[Item Key]],SPSDocList,"ST")</f>
        <v>0</v>
      </c>
      <c r="G305" s="2">
        <f>SUMIFS(SPDQList,SPDIList,Table_ExternalData_1[[#This Row],[Item Key]],SPSDocList,"SI")</f>
        <v>0</v>
      </c>
      <c r="H305" s="2">
        <f>(Table_ExternalData_1[[#This Row],[Opening]]+Table_ExternalData_1[[#This Row],[Receipt]])-(Table_ExternalData_1[[#This Row],[Issue]]+Table_ExternalData_1[[#This Row],[Sale]])</f>
        <v>500</v>
      </c>
    </row>
    <row r="306" spans="1:8" hidden="1">
      <c r="A306" s="1" t="s">
        <v>834</v>
      </c>
      <c r="B306" s="1" t="s">
        <v>835</v>
      </c>
      <c r="C306" s="1" t="s">
        <v>833</v>
      </c>
      <c r="D306" s="2">
        <f>SUMIFS(SPDQList,SPDIList,Table_ExternalData_1[[#This Row],[Item Key]],SPSDocList,"OB")</f>
        <v>822</v>
      </c>
      <c r="E306" s="2">
        <f>SUMIFS(SPDQList,SPDIList,Table_ExternalData_1[[#This Row],[Item Key]],SPSDocList,"GRN")</f>
        <v>0</v>
      </c>
      <c r="F306" s="2">
        <f>SUMIFS(SPDQList,SPDIList,Table_ExternalData_1[[#This Row],[Item Key]],SPSDocList,"ST")</f>
        <v>0</v>
      </c>
      <c r="G306" s="2">
        <f>SUMIFS(SPDQList,SPDIList,Table_ExternalData_1[[#This Row],[Item Key]],SPSDocList,"SI")</f>
        <v>0</v>
      </c>
      <c r="H306" s="2">
        <f>(Table_ExternalData_1[[#This Row],[Opening]]+Table_ExternalData_1[[#This Row],[Receipt]])-(Table_ExternalData_1[[#This Row],[Issue]]+Table_ExternalData_1[[#This Row],[Sale]])</f>
        <v>822</v>
      </c>
    </row>
    <row r="307" spans="1:8" hidden="1">
      <c r="A307" s="1" t="s">
        <v>836</v>
      </c>
      <c r="B307" s="1" t="s">
        <v>837</v>
      </c>
      <c r="C307" s="1" t="s">
        <v>833</v>
      </c>
      <c r="D307" s="2">
        <f>SUMIFS(SPDQList,SPDIList,Table_ExternalData_1[[#This Row],[Item Key]],SPSDocList,"OB")</f>
        <v>2662</v>
      </c>
      <c r="E307" s="2">
        <f>SUMIFS(SPDQList,SPDIList,Table_ExternalData_1[[#This Row],[Item Key]],SPSDocList,"GRN")</f>
        <v>0</v>
      </c>
      <c r="F307" s="2">
        <f>SUMIFS(SPDQList,SPDIList,Table_ExternalData_1[[#This Row],[Item Key]],SPSDocList,"ST")</f>
        <v>0</v>
      </c>
      <c r="G307" s="2">
        <f>SUMIFS(SPDQList,SPDIList,Table_ExternalData_1[[#This Row],[Item Key]],SPSDocList,"SI")</f>
        <v>0</v>
      </c>
      <c r="H307" s="2">
        <f>(Table_ExternalData_1[[#This Row],[Opening]]+Table_ExternalData_1[[#This Row],[Receipt]])-(Table_ExternalData_1[[#This Row],[Issue]]+Table_ExternalData_1[[#This Row],[Sale]])</f>
        <v>2662</v>
      </c>
    </row>
    <row r="308" spans="1:8" hidden="1">
      <c r="A308" s="1" t="s">
        <v>838</v>
      </c>
      <c r="B308" s="1" t="s">
        <v>839</v>
      </c>
      <c r="C308" s="1" t="s">
        <v>840</v>
      </c>
      <c r="D308" s="2">
        <f>SUMIFS(SPDQList,SPDIList,Table_ExternalData_1[[#This Row],[Item Key]],SPSDocList,"OB")</f>
        <v>428</v>
      </c>
      <c r="E308" s="2">
        <f>SUMIFS(SPDQList,SPDIList,Table_ExternalData_1[[#This Row],[Item Key]],SPSDocList,"GRN")</f>
        <v>0</v>
      </c>
      <c r="F308" s="2">
        <f>SUMIFS(SPDQList,SPDIList,Table_ExternalData_1[[#This Row],[Item Key]],SPSDocList,"ST")</f>
        <v>0</v>
      </c>
      <c r="G308" s="2">
        <f>SUMIFS(SPDQList,SPDIList,Table_ExternalData_1[[#This Row],[Item Key]],SPSDocList,"SI")</f>
        <v>0</v>
      </c>
      <c r="H308" s="2">
        <f>(Table_ExternalData_1[[#This Row],[Opening]]+Table_ExternalData_1[[#This Row],[Receipt]])-(Table_ExternalData_1[[#This Row],[Issue]]+Table_ExternalData_1[[#This Row],[Sale]])</f>
        <v>428</v>
      </c>
    </row>
    <row r="309" spans="1:8" hidden="1">
      <c r="A309" s="1" t="s">
        <v>841</v>
      </c>
      <c r="B309" s="1" t="s">
        <v>842</v>
      </c>
      <c r="C309" s="1" t="s">
        <v>833</v>
      </c>
      <c r="D309" s="2">
        <f>SUMIFS(SPDQList,SPDIList,Table_ExternalData_1[[#This Row],[Item Key]],SPSDocList,"OB")</f>
        <v>8487</v>
      </c>
      <c r="E309" s="2">
        <f>SUMIFS(SPDQList,SPDIList,Table_ExternalData_1[[#This Row],[Item Key]],SPSDocList,"GRN")</f>
        <v>600</v>
      </c>
      <c r="F309" s="2">
        <f>SUMIFS(SPDQList,SPDIList,Table_ExternalData_1[[#This Row],[Item Key]],SPSDocList,"ST")</f>
        <v>0</v>
      </c>
      <c r="G309" s="2">
        <f>SUMIFS(SPDQList,SPDIList,Table_ExternalData_1[[#This Row],[Item Key]],SPSDocList,"SI")</f>
        <v>0</v>
      </c>
      <c r="H309" s="2">
        <f>(Table_ExternalData_1[[#This Row],[Opening]]+Table_ExternalData_1[[#This Row],[Receipt]])-(Table_ExternalData_1[[#This Row],[Issue]]+Table_ExternalData_1[[#This Row],[Sale]])</f>
        <v>9087</v>
      </c>
    </row>
    <row r="310" spans="1:8" hidden="1">
      <c r="A310" s="1" t="s">
        <v>843</v>
      </c>
      <c r="B310" s="1" t="s">
        <v>844</v>
      </c>
      <c r="C310" s="1" t="s">
        <v>845</v>
      </c>
      <c r="D310" s="2">
        <f>SUMIFS(SPDQList,SPDIList,Table_ExternalData_1[[#This Row],[Item Key]],SPSDocList,"OB")</f>
        <v>528</v>
      </c>
      <c r="E310" s="2">
        <f>SUMIFS(SPDQList,SPDIList,Table_ExternalData_1[[#This Row],[Item Key]],SPSDocList,"GRN")</f>
        <v>0</v>
      </c>
      <c r="F310" s="2">
        <f>SUMIFS(SPDQList,SPDIList,Table_ExternalData_1[[#This Row],[Item Key]],SPSDocList,"ST")</f>
        <v>0</v>
      </c>
      <c r="G310" s="2">
        <f>SUMIFS(SPDQList,SPDIList,Table_ExternalData_1[[#This Row],[Item Key]],SPSDocList,"SI")</f>
        <v>5</v>
      </c>
      <c r="H310" s="2">
        <f>(Table_ExternalData_1[[#This Row],[Opening]]+Table_ExternalData_1[[#This Row],[Receipt]])-(Table_ExternalData_1[[#This Row],[Issue]]+Table_ExternalData_1[[#This Row],[Sale]])</f>
        <v>523</v>
      </c>
    </row>
    <row r="311" spans="1:8" hidden="1">
      <c r="A311" s="1" t="s">
        <v>846</v>
      </c>
      <c r="B311" s="1" t="s">
        <v>847</v>
      </c>
      <c r="C311" s="1" t="s">
        <v>848</v>
      </c>
      <c r="D311" s="2">
        <f>SUMIFS(SPDQList,SPDIList,Table_ExternalData_1[[#This Row],[Item Key]],SPSDocList,"OB")</f>
        <v>30</v>
      </c>
      <c r="E311" s="2">
        <f>SUMIFS(SPDQList,SPDIList,Table_ExternalData_1[[#This Row],[Item Key]],SPSDocList,"GRN")</f>
        <v>0</v>
      </c>
      <c r="F311" s="2">
        <f>SUMIFS(SPDQList,SPDIList,Table_ExternalData_1[[#This Row],[Item Key]],SPSDocList,"ST")</f>
        <v>0</v>
      </c>
      <c r="G311" s="2">
        <f>SUMIFS(SPDQList,SPDIList,Table_ExternalData_1[[#This Row],[Item Key]],SPSDocList,"SI")</f>
        <v>0</v>
      </c>
      <c r="H311" s="2">
        <f>(Table_ExternalData_1[[#This Row],[Opening]]+Table_ExternalData_1[[#This Row],[Receipt]])-(Table_ExternalData_1[[#This Row],[Issue]]+Table_ExternalData_1[[#This Row],[Sale]])</f>
        <v>30</v>
      </c>
    </row>
    <row r="312" spans="1:8" hidden="1">
      <c r="A312" s="1" t="s">
        <v>849</v>
      </c>
      <c r="B312" s="1" t="s">
        <v>850</v>
      </c>
      <c r="C312" s="1" t="s">
        <v>848</v>
      </c>
      <c r="D312" s="2">
        <f>SUMIFS(SPDQList,SPDIList,Table_ExternalData_1[[#This Row],[Item Key]],SPSDocList,"OB")</f>
        <v>360</v>
      </c>
      <c r="E312" s="2">
        <f>SUMIFS(SPDQList,SPDIList,Table_ExternalData_1[[#This Row],[Item Key]],SPSDocList,"GRN")</f>
        <v>0</v>
      </c>
      <c r="F312" s="2">
        <f>SUMIFS(SPDQList,SPDIList,Table_ExternalData_1[[#This Row],[Item Key]],SPSDocList,"ST")</f>
        <v>0</v>
      </c>
      <c r="G312" s="2">
        <f>SUMIFS(SPDQList,SPDIList,Table_ExternalData_1[[#This Row],[Item Key]],SPSDocList,"SI")</f>
        <v>0</v>
      </c>
      <c r="H312" s="2">
        <f>(Table_ExternalData_1[[#This Row],[Opening]]+Table_ExternalData_1[[#This Row],[Receipt]])-(Table_ExternalData_1[[#This Row],[Issue]]+Table_ExternalData_1[[#This Row],[Sale]])</f>
        <v>360</v>
      </c>
    </row>
    <row r="313" spans="1:8" hidden="1">
      <c r="A313" s="1" t="s">
        <v>851</v>
      </c>
      <c r="B313" s="1" t="s">
        <v>852</v>
      </c>
      <c r="C313" s="1" t="s">
        <v>848</v>
      </c>
      <c r="D313" s="2">
        <f>SUMIFS(SPDQList,SPDIList,Table_ExternalData_1[[#This Row],[Item Key]],SPSDocList,"OB")</f>
        <v>3</v>
      </c>
      <c r="E313" s="2">
        <f>SUMIFS(SPDQList,SPDIList,Table_ExternalData_1[[#This Row],[Item Key]],SPSDocList,"GRN")</f>
        <v>0</v>
      </c>
      <c r="F313" s="2">
        <f>SUMIFS(SPDQList,SPDIList,Table_ExternalData_1[[#This Row],[Item Key]],SPSDocList,"ST")</f>
        <v>0</v>
      </c>
      <c r="G313" s="2">
        <f>SUMIFS(SPDQList,SPDIList,Table_ExternalData_1[[#This Row],[Item Key]],SPSDocList,"SI")</f>
        <v>0</v>
      </c>
      <c r="H313" s="2">
        <f>(Table_ExternalData_1[[#This Row],[Opening]]+Table_ExternalData_1[[#This Row],[Receipt]])-(Table_ExternalData_1[[#This Row],[Issue]]+Table_ExternalData_1[[#This Row],[Sale]])</f>
        <v>3</v>
      </c>
    </row>
    <row r="314" spans="1:8" hidden="1">
      <c r="A314" s="1" t="s">
        <v>853</v>
      </c>
      <c r="B314" s="1" t="s">
        <v>854</v>
      </c>
      <c r="C314" s="1" t="s">
        <v>855</v>
      </c>
      <c r="D314" s="2">
        <f>SUMIFS(SPDQList,SPDIList,Table_ExternalData_1[[#This Row],[Item Key]],SPSDocList,"OB")</f>
        <v>0</v>
      </c>
      <c r="E314" s="2">
        <f>SUMIFS(SPDQList,SPDIList,Table_ExternalData_1[[#This Row],[Item Key]],SPSDocList,"GRN")</f>
        <v>0</v>
      </c>
      <c r="F314" s="2">
        <f>SUMIFS(SPDQList,SPDIList,Table_ExternalData_1[[#This Row],[Item Key]],SPSDocList,"ST")</f>
        <v>0</v>
      </c>
      <c r="G314" s="2">
        <f>SUMIFS(SPDQList,SPDIList,Table_ExternalData_1[[#This Row],[Item Key]],SPSDocList,"SI")</f>
        <v>0</v>
      </c>
      <c r="H314" s="2">
        <f>(Table_ExternalData_1[[#This Row],[Opening]]+Table_ExternalData_1[[#This Row],[Receipt]])-(Table_ExternalData_1[[#This Row],[Issue]]+Table_ExternalData_1[[#This Row],[Sale]])</f>
        <v>0</v>
      </c>
    </row>
    <row r="315" spans="1:8" hidden="1">
      <c r="A315" s="1" t="s">
        <v>856</v>
      </c>
      <c r="B315" s="1" t="s">
        <v>857</v>
      </c>
      <c r="C315" s="1" t="s">
        <v>858</v>
      </c>
      <c r="D315" s="2">
        <f>SUMIFS(SPDQList,SPDIList,Table_ExternalData_1[[#This Row],[Item Key]],SPSDocList,"OB")</f>
        <v>927</v>
      </c>
      <c r="E315" s="2">
        <f>SUMIFS(SPDQList,SPDIList,Table_ExternalData_1[[#This Row],[Item Key]],SPSDocList,"GRN")</f>
        <v>0</v>
      </c>
      <c r="F315" s="2">
        <f>SUMIFS(SPDQList,SPDIList,Table_ExternalData_1[[#This Row],[Item Key]],SPSDocList,"ST")</f>
        <v>0</v>
      </c>
      <c r="G315" s="2">
        <f>SUMIFS(SPDQList,SPDIList,Table_ExternalData_1[[#This Row],[Item Key]],SPSDocList,"SI")</f>
        <v>3</v>
      </c>
      <c r="H315" s="2">
        <f>(Table_ExternalData_1[[#This Row],[Opening]]+Table_ExternalData_1[[#This Row],[Receipt]])-(Table_ExternalData_1[[#This Row],[Issue]]+Table_ExternalData_1[[#This Row],[Sale]])</f>
        <v>924</v>
      </c>
    </row>
    <row r="316" spans="1:8" hidden="1">
      <c r="A316" s="1" t="s">
        <v>859</v>
      </c>
      <c r="B316" s="1" t="s">
        <v>860</v>
      </c>
      <c r="C316" s="1" t="s">
        <v>861</v>
      </c>
      <c r="D316" s="2">
        <f>SUMIFS(SPDQList,SPDIList,Table_ExternalData_1[[#This Row],[Item Key]],SPSDocList,"OB")</f>
        <v>0</v>
      </c>
      <c r="E316" s="2">
        <f>SUMIFS(SPDQList,SPDIList,Table_ExternalData_1[[#This Row],[Item Key]],SPSDocList,"GRN")</f>
        <v>0</v>
      </c>
      <c r="F316" s="2">
        <f>SUMIFS(SPDQList,SPDIList,Table_ExternalData_1[[#This Row],[Item Key]],SPSDocList,"ST")</f>
        <v>0</v>
      </c>
      <c r="G316" s="2">
        <f>SUMIFS(SPDQList,SPDIList,Table_ExternalData_1[[#This Row],[Item Key]],SPSDocList,"SI")</f>
        <v>0</v>
      </c>
      <c r="H316" s="2">
        <f>(Table_ExternalData_1[[#This Row],[Opening]]+Table_ExternalData_1[[#This Row],[Receipt]])-(Table_ExternalData_1[[#This Row],[Issue]]+Table_ExternalData_1[[#This Row],[Sale]])</f>
        <v>0</v>
      </c>
    </row>
    <row r="317" spans="1:8" hidden="1">
      <c r="A317" s="1" t="s">
        <v>862</v>
      </c>
      <c r="B317" s="1" t="s">
        <v>863</v>
      </c>
      <c r="C317" s="1" t="s">
        <v>864</v>
      </c>
      <c r="D317" s="2">
        <f>SUMIFS(SPDQList,SPDIList,Table_ExternalData_1[[#This Row],[Item Key]],SPSDocList,"OB")</f>
        <v>41</v>
      </c>
      <c r="E317" s="2">
        <f>SUMIFS(SPDQList,SPDIList,Table_ExternalData_1[[#This Row],[Item Key]],SPSDocList,"GRN")</f>
        <v>0</v>
      </c>
      <c r="F317" s="2">
        <f>SUMIFS(SPDQList,SPDIList,Table_ExternalData_1[[#This Row],[Item Key]],SPSDocList,"ST")</f>
        <v>0</v>
      </c>
      <c r="G317" s="2">
        <f>SUMIFS(SPDQList,SPDIList,Table_ExternalData_1[[#This Row],[Item Key]],SPSDocList,"SI")</f>
        <v>13</v>
      </c>
      <c r="H317" s="2">
        <f>(Table_ExternalData_1[[#This Row],[Opening]]+Table_ExternalData_1[[#This Row],[Receipt]])-(Table_ExternalData_1[[#This Row],[Issue]]+Table_ExternalData_1[[#This Row],[Sale]])</f>
        <v>28</v>
      </c>
    </row>
    <row r="318" spans="1:8" hidden="1">
      <c r="A318" s="1" t="s">
        <v>865</v>
      </c>
      <c r="B318" s="1" t="s">
        <v>866</v>
      </c>
      <c r="C318" s="1" t="s">
        <v>864</v>
      </c>
      <c r="D318" s="2">
        <f>SUMIFS(SPDQList,SPDIList,Table_ExternalData_1[[#This Row],[Item Key]],SPSDocList,"OB")</f>
        <v>224</v>
      </c>
      <c r="E318" s="2">
        <f>SUMIFS(SPDQList,SPDIList,Table_ExternalData_1[[#This Row],[Item Key]],SPSDocList,"GRN")</f>
        <v>0</v>
      </c>
      <c r="F318" s="2">
        <f>SUMIFS(SPDQList,SPDIList,Table_ExternalData_1[[#This Row],[Item Key]],SPSDocList,"ST")</f>
        <v>0</v>
      </c>
      <c r="G318" s="2">
        <f>SUMIFS(SPDQList,SPDIList,Table_ExternalData_1[[#This Row],[Item Key]],SPSDocList,"SI")</f>
        <v>224</v>
      </c>
      <c r="H318" s="2">
        <f>(Table_ExternalData_1[[#This Row],[Opening]]+Table_ExternalData_1[[#This Row],[Receipt]])-(Table_ExternalData_1[[#This Row],[Issue]]+Table_ExternalData_1[[#This Row],[Sale]])</f>
        <v>0</v>
      </c>
    </row>
    <row r="319" spans="1:8" hidden="1">
      <c r="A319" s="1" t="s">
        <v>867</v>
      </c>
      <c r="B319" s="1" t="s">
        <v>868</v>
      </c>
      <c r="C319" s="1" t="s">
        <v>869</v>
      </c>
      <c r="D319" s="2">
        <f>SUMIFS(SPDQList,SPDIList,Table_ExternalData_1[[#This Row],[Item Key]],SPSDocList,"OB")</f>
        <v>234</v>
      </c>
      <c r="E319" s="2">
        <f>SUMIFS(SPDQList,SPDIList,Table_ExternalData_1[[#This Row],[Item Key]],SPSDocList,"GRN")</f>
        <v>0</v>
      </c>
      <c r="F319" s="2">
        <f>SUMIFS(SPDQList,SPDIList,Table_ExternalData_1[[#This Row],[Item Key]],SPSDocList,"ST")</f>
        <v>0</v>
      </c>
      <c r="G319" s="2">
        <f>SUMIFS(SPDQList,SPDIList,Table_ExternalData_1[[#This Row],[Item Key]],SPSDocList,"SI")</f>
        <v>234</v>
      </c>
      <c r="H319" s="2">
        <f>(Table_ExternalData_1[[#This Row],[Opening]]+Table_ExternalData_1[[#This Row],[Receipt]])-(Table_ExternalData_1[[#This Row],[Issue]]+Table_ExternalData_1[[#This Row],[Sale]])</f>
        <v>0</v>
      </c>
    </row>
    <row r="320" spans="1:8" hidden="1">
      <c r="A320" s="1" t="s">
        <v>870</v>
      </c>
      <c r="B320" s="1" t="s">
        <v>871</v>
      </c>
      <c r="C320" s="1" t="s">
        <v>872</v>
      </c>
      <c r="D320" s="2">
        <f>SUMIFS(SPDQList,SPDIList,Table_ExternalData_1[[#This Row],[Item Key]],SPSDocList,"OB")</f>
        <v>401</v>
      </c>
      <c r="E320" s="2">
        <f>SUMIFS(SPDQList,SPDIList,Table_ExternalData_1[[#This Row],[Item Key]],SPSDocList,"GRN")</f>
        <v>0</v>
      </c>
      <c r="F320" s="2">
        <f>SUMIFS(SPDQList,SPDIList,Table_ExternalData_1[[#This Row],[Item Key]],SPSDocList,"ST")</f>
        <v>0</v>
      </c>
      <c r="G320" s="2">
        <f>SUMIFS(SPDQList,SPDIList,Table_ExternalData_1[[#This Row],[Item Key]],SPSDocList,"SI")</f>
        <v>2</v>
      </c>
      <c r="H320" s="2">
        <f>(Table_ExternalData_1[[#This Row],[Opening]]+Table_ExternalData_1[[#This Row],[Receipt]])-(Table_ExternalData_1[[#This Row],[Issue]]+Table_ExternalData_1[[#This Row],[Sale]])</f>
        <v>399</v>
      </c>
    </row>
    <row r="321" spans="1:8" hidden="1">
      <c r="A321" s="1" t="s">
        <v>873</v>
      </c>
      <c r="B321" s="1" t="s">
        <v>874</v>
      </c>
      <c r="C321" s="1" t="s">
        <v>875</v>
      </c>
      <c r="D321" s="2">
        <f>SUMIFS(SPDQList,SPDIList,Table_ExternalData_1[[#This Row],[Item Key]],SPSDocList,"OB")</f>
        <v>0</v>
      </c>
      <c r="E321" s="2">
        <f>SUMIFS(SPDQList,SPDIList,Table_ExternalData_1[[#This Row],[Item Key]],SPSDocList,"GRN")</f>
        <v>0</v>
      </c>
      <c r="F321" s="2">
        <f>SUMIFS(SPDQList,SPDIList,Table_ExternalData_1[[#This Row],[Item Key]],SPSDocList,"ST")</f>
        <v>0</v>
      </c>
      <c r="G321" s="2">
        <f>SUMIFS(SPDQList,SPDIList,Table_ExternalData_1[[#This Row],[Item Key]],SPSDocList,"SI")</f>
        <v>0</v>
      </c>
      <c r="H321" s="2">
        <f>(Table_ExternalData_1[[#This Row],[Opening]]+Table_ExternalData_1[[#This Row],[Receipt]])-(Table_ExternalData_1[[#This Row],[Issue]]+Table_ExternalData_1[[#This Row],[Sale]])</f>
        <v>0</v>
      </c>
    </row>
    <row r="322" spans="1:8" hidden="1">
      <c r="A322" s="1" t="s">
        <v>876</v>
      </c>
      <c r="B322" s="1" t="s">
        <v>877</v>
      </c>
      <c r="C322" s="1" t="s">
        <v>878</v>
      </c>
      <c r="D322" s="2">
        <f>SUMIFS(SPDQList,SPDIList,Table_ExternalData_1[[#This Row],[Item Key]],SPSDocList,"OB")</f>
        <v>125</v>
      </c>
      <c r="E322" s="2">
        <f>SUMIFS(SPDQList,SPDIList,Table_ExternalData_1[[#This Row],[Item Key]],SPSDocList,"GRN")</f>
        <v>0</v>
      </c>
      <c r="F322" s="2">
        <f>SUMIFS(SPDQList,SPDIList,Table_ExternalData_1[[#This Row],[Item Key]],SPSDocList,"ST")</f>
        <v>0</v>
      </c>
      <c r="G322" s="2">
        <f>SUMIFS(SPDQList,SPDIList,Table_ExternalData_1[[#This Row],[Item Key]],SPSDocList,"SI")</f>
        <v>0</v>
      </c>
      <c r="H322" s="2">
        <f>(Table_ExternalData_1[[#This Row],[Opening]]+Table_ExternalData_1[[#This Row],[Receipt]])-(Table_ExternalData_1[[#This Row],[Issue]]+Table_ExternalData_1[[#This Row],[Sale]])</f>
        <v>125</v>
      </c>
    </row>
    <row r="323" spans="1:8" hidden="1">
      <c r="A323" s="1" t="s">
        <v>879</v>
      </c>
      <c r="B323" s="1" t="s">
        <v>880</v>
      </c>
      <c r="C323" s="1" t="s">
        <v>878</v>
      </c>
      <c r="D323" s="2">
        <f>SUMIFS(SPDQList,SPDIList,Table_ExternalData_1[[#This Row],[Item Key]],SPSDocList,"OB")</f>
        <v>93</v>
      </c>
      <c r="E323" s="2">
        <f>SUMIFS(SPDQList,SPDIList,Table_ExternalData_1[[#This Row],[Item Key]],SPSDocList,"GRN")</f>
        <v>0</v>
      </c>
      <c r="F323" s="2">
        <f>SUMIFS(SPDQList,SPDIList,Table_ExternalData_1[[#This Row],[Item Key]],SPSDocList,"ST")</f>
        <v>0</v>
      </c>
      <c r="G323" s="2">
        <f>SUMIFS(SPDQList,SPDIList,Table_ExternalData_1[[#This Row],[Item Key]],SPSDocList,"SI")</f>
        <v>0</v>
      </c>
      <c r="H323" s="2">
        <f>(Table_ExternalData_1[[#This Row],[Opening]]+Table_ExternalData_1[[#This Row],[Receipt]])-(Table_ExternalData_1[[#This Row],[Issue]]+Table_ExternalData_1[[#This Row],[Sale]])</f>
        <v>93</v>
      </c>
    </row>
    <row r="324" spans="1:8" hidden="1">
      <c r="A324" s="1" t="s">
        <v>881</v>
      </c>
      <c r="B324" s="1" t="s">
        <v>882</v>
      </c>
      <c r="C324" s="1" t="s">
        <v>878</v>
      </c>
      <c r="D324" s="2">
        <f>SUMIFS(SPDQList,SPDIList,Table_ExternalData_1[[#This Row],[Item Key]],SPSDocList,"OB")</f>
        <v>2000</v>
      </c>
      <c r="E324" s="2">
        <f>SUMIFS(SPDQList,SPDIList,Table_ExternalData_1[[#This Row],[Item Key]],SPSDocList,"GRN")</f>
        <v>0</v>
      </c>
      <c r="F324" s="2">
        <f>SUMIFS(SPDQList,SPDIList,Table_ExternalData_1[[#This Row],[Item Key]],SPSDocList,"ST")</f>
        <v>0</v>
      </c>
      <c r="G324" s="2">
        <f>SUMIFS(SPDQList,SPDIList,Table_ExternalData_1[[#This Row],[Item Key]],SPSDocList,"SI")</f>
        <v>0</v>
      </c>
      <c r="H324" s="2">
        <f>(Table_ExternalData_1[[#This Row],[Opening]]+Table_ExternalData_1[[#This Row],[Receipt]])-(Table_ExternalData_1[[#This Row],[Issue]]+Table_ExternalData_1[[#This Row],[Sale]])</f>
        <v>2000</v>
      </c>
    </row>
    <row r="325" spans="1:8" hidden="1">
      <c r="A325" s="1" t="s">
        <v>883</v>
      </c>
      <c r="B325" s="1" t="s">
        <v>884</v>
      </c>
      <c r="C325" s="1" t="s">
        <v>885</v>
      </c>
      <c r="D325" s="2">
        <f>SUMIFS(SPDQList,SPDIList,Table_ExternalData_1[[#This Row],[Item Key]],SPSDocList,"OB")</f>
        <v>8000</v>
      </c>
      <c r="E325" s="2">
        <f>SUMIFS(SPDQList,SPDIList,Table_ExternalData_1[[#This Row],[Item Key]],SPSDocList,"GRN")</f>
        <v>0</v>
      </c>
      <c r="F325" s="2">
        <f>SUMIFS(SPDQList,SPDIList,Table_ExternalData_1[[#This Row],[Item Key]],SPSDocList,"ST")</f>
        <v>0</v>
      </c>
      <c r="G325" s="2">
        <f>SUMIFS(SPDQList,SPDIList,Table_ExternalData_1[[#This Row],[Item Key]],SPSDocList,"SI")</f>
        <v>0</v>
      </c>
      <c r="H325" s="2">
        <f>(Table_ExternalData_1[[#This Row],[Opening]]+Table_ExternalData_1[[#This Row],[Receipt]])-(Table_ExternalData_1[[#This Row],[Issue]]+Table_ExternalData_1[[#This Row],[Sale]])</f>
        <v>8000</v>
      </c>
    </row>
    <row r="326" spans="1:8" hidden="1">
      <c r="A326" s="1" t="s">
        <v>886</v>
      </c>
      <c r="B326" s="1" t="s">
        <v>887</v>
      </c>
      <c r="C326" s="1" t="s">
        <v>885</v>
      </c>
      <c r="D326" s="2">
        <f>SUMIFS(SPDQList,SPDIList,Table_ExternalData_1[[#This Row],[Item Key]],SPSDocList,"OB")</f>
        <v>31</v>
      </c>
      <c r="E326" s="2">
        <f>SUMIFS(SPDQList,SPDIList,Table_ExternalData_1[[#This Row],[Item Key]],SPSDocList,"GRN")</f>
        <v>0</v>
      </c>
      <c r="F326" s="2">
        <f>SUMIFS(SPDQList,SPDIList,Table_ExternalData_1[[#This Row],[Item Key]],SPSDocList,"ST")</f>
        <v>0</v>
      </c>
      <c r="G326" s="2">
        <f>SUMIFS(SPDQList,SPDIList,Table_ExternalData_1[[#This Row],[Item Key]],SPSDocList,"SI")</f>
        <v>0</v>
      </c>
      <c r="H326" s="2">
        <f>(Table_ExternalData_1[[#This Row],[Opening]]+Table_ExternalData_1[[#This Row],[Receipt]])-(Table_ExternalData_1[[#This Row],[Issue]]+Table_ExternalData_1[[#This Row],[Sale]])</f>
        <v>31</v>
      </c>
    </row>
    <row r="327" spans="1:8" hidden="1">
      <c r="A327" s="1" t="s">
        <v>888</v>
      </c>
      <c r="B327" s="1" t="s">
        <v>889</v>
      </c>
      <c r="C327" s="1" t="s">
        <v>878</v>
      </c>
      <c r="D327" s="2">
        <f>SUMIFS(SPDQList,SPDIList,Table_ExternalData_1[[#This Row],[Item Key]],SPSDocList,"OB")</f>
        <v>666</v>
      </c>
      <c r="E327" s="2">
        <f>SUMIFS(SPDQList,SPDIList,Table_ExternalData_1[[#This Row],[Item Key]],SPSDocList,"GRN")</f>
        <v>0</v>
      </c>
      <c r="F327" s="2">
        <f>SUMIFS(SPDQList,SPDIList,Table_ExternalData_1[[#This Row],[Item Key]],SPSDocList,"ST")</f>
        <v>0</v>
      </c>
      <c r="G327" s="2">
        <f>SUMIFS(SPDQList,SPDIList,Table_ExternalData_1[[#This Row],[Item Key]],SPSDocList,"SI")</f>
        <v>0</v>
      </c>
      <c r="H327" s="2">
        <f>(Table_ExternalData_1[[#This Row],[Opening]]+Table_ExternalData_1[[#This Row],[Receipt]])-(Table_ExternalData_1[[#This Row],[Issue]]+Table_ExternalData_1[[#This Row],[Sale]])</f>
        <v>666</v>
      </c>
    </row>
    <row r="328" spans="1:8" hidden="1">
      <c r="A328" s="1" t="s">
        <v>890</v>
      </c>
      <c r="B328" s="1" t="s">
        <v>891</v>
      </c>
      <c r="C328" s="1" t="s">
        <v>885</v>
      </c>
      <c r="D328" s="2">
        <f>SUMIFS(SPDQList,SPDIList,Table_ExternalData_1[[#This Row],[Item Key]],SPSDocList,"OB")</f>
        <v>25</v>
      </c>
      <c r="E328" s="2">
        <f>SUMIFS(SPDQList,SPDIList,Table_ExternalData_1[[#This Row],[Item Key]],SPSDocList,"GRN")</f>
        <v>0</v>
      </c>
      <c r="F328" s="2">
        <f>SUMIFS(SPDQList,SPDIList,Table_ExternalData_1[[#This Row],[Item Key]],SPSDocList,"ST")</f>
        <v>0</v>
      </c>
      <c r="G328" s="2">
        <f>SUMIFS(SPDQList,SPDIList,Table_ExternalData_1[[#This Row],[Item Key]],SPSDocList,"SI")</f>
        <v>0</v>
      </c>
      <c r="H328" s="2">
        <f>(Table_ExternalData_1[[#This Row],[Opening]]+Table_ExternalData_1[[#This Row],[Receipt]])-(Table_ExternalData_1[[#This Row],[Issue]]+Table_ExternalData_1[[#This Row],[Sale]])</f>
        <v>25</v>
      </c>
    </row>
    <row r="329" spans="1:8" hidden="1">
      <c r="A329" s="1" t="s">
        <v>892</v>
      </c>
      <c r="B329" s="1" t="s">
        <v>893</v>
      </c>
      <c r="C329" s="1" t="s">
        <v>885</v>
      </c>
      <c r="D329" s="2">
        <f>SUMIFS(SPDQList,SPDIList,Table_ExternalData_1[[#This Row],[Item Key]],SPSDocList,"OB")</f>
        <v>591</v>
      </c>
      <c r="E329" s="2">
        <f>SUMIFS(SPDQList,SPDIList,Table_ExternalData_1[[#This Row],[Item Key]],SPSDocList,"GRN")</f>
        <v>0</v>
      </c>
      <c r="F329" s="2">
        <f>SUMIFS(SPDQList,SPDIList,Table_ExternalData_1[[#This Row],[Item Key]],SPSDocList,"ST")</f>
        <v>0</v>
      </c>
      <c r="G329" s="2">
        <f>SUMIFS(SPDQList,SPDIList,Table_ExternalData_1[[#This Row],[Item Key]],SPSDocList,"SI")</f>
        <v>0</v>
      </c>
      <c r="H329" s="2">
        <f>(Table_ExternalData_1[[#This Row],[Opening]]+Table_ExternalData_1[[#This Row],[Receipt]])-(Table_ExternalData_1[[#This Row],[Issue]]+Table_ExternalData_1[[#This Row],[Sale]])</f>
        <v>591</v>
      </c>
    </row>
    <row r="330" spans="1:8" hidden="1">
      <c r="A330" s="1" t="s">
        <v>894</v>
      </c>
      <c r="B330" s="1" t="s">
        <v>895</v>
      </c>
      <c r="C330" s="1" t="s">
        <v>885</v>
      </c>
      <c r="D330" s="2">
        <f>SUMIFS(SPDQList,SPDIList,Table_ExternalData_1[[#This Row],[Item Key]],SPSDocList,"OB")</f>
        <v>4</v>
      </c>
      <c r="E330" s="2">
        <f>SUMIFS(SPDQList,SPDIList,Table_ExternalData_1[[#This Row],[Item Key]],SPSDocList,"GRN")</f>
        <v>0</v>
      </c>
      <c r="F330" s="2">
        <f>SUMIFS(SPDQList,SPDIList,Table_ExternalData_1[[#This Row],[Item Key]],SPSDocList,"ST")</f>
        <v>0</v>
      </c>
      <c r="G330" s="2">
        <f>SUMIFS(SPDQList,SPDIList,Table_ExternalData_1[[#This Row],[Item Key]],SPSDocList,"SI")</f>
        <v>0</v>
      </c>
      <c r="H330" s="2">
        <f>(Table_ExternalData_1[[#This Row],[Opening]]+Table_ExternalData_1[[#This Row],[Receipt]])-(Table_ExternalData_1[[#This Row],[Issue]]+Table_ExternalData_1[[#This Row],[Sale]])</f>
        <v>4</v>
      </c>
    </row>
    <row r="331" spans="1:8" hidden="1">
      <c r="A331" s="1" t="s">
        <v>896</v>
      </c>
      <c r="B331" s="1" t="s">
        <v>897</v>
      </c>
      <c r="C331" s="1" t="s">
        <v>878</v>
      </c>
      <c r="D331" s="2">
        <f>SUMIFS(SPDQList,SPDIList,Table_ExternalData_1[[#This Row],[Item Key]],SPSDocList,"OB")</f>
        <v>3</v>
      </c>
      <c r="E331" s="2">
        <f>SUMIFS(SPDQList,SPDIList,Table_ExternalData_1[[#This Row],[Item Key]],SPSDocList,"GRN")</f>
        <v>0</v>
      </c>
      <c r="F331" s="2">
        <f>SUMIFS(SPDQList,SPDIList,Table_ExternalData_1[[#This Row],[Item Key]],SPSDocList,"ST")</f>
        <v>0</v>
      </c>
      <c r="G331" s="2">
        <f>SUMIFS(SPDQList,SPDIList,Table_ExternalData_1[[#This Row],[Item Key]],SPSDocList,"SI")</f>
        <v>0</v>
      </c>
      <c r="H331" s="2">
        <f>(Table_ExternalData_1[[#This Row],[Opening]]+Table_ExternalData_1[[#This Row],[Receipt]])-(Table_ExternalData_1[[#This Row],[Issue]]+Table_ExternalData_1[[#This Row],[Sale]])</f>
        <v>3</v>
      </c>
    </row>
    <row r="332" spans="1:8" hidden="1">
      <c r="A332" s="1" t="s">
        <v>898</v>
      </c>
      <c r="B332" s="1" t="s">
        <v>899</v>
      </c>
      <c r="C332" s="1" t="s">
        <v>878</v>
      </c>
      <c r="D332" s="2">
        <f>SUMIFS(SPDQList,SPDIList,Table_ExternalData_1[[#This Row],[Item Key]],SPSDocList,"OB")</f>
        <v>0</v>
      </c>
      <c r="E332" s="2">
        <f>SUMIFS(SPDQList,SPDIList,Table_ExternalData_1[[#This Row],[Item Key]],SPSDocList,"GRN")</f>
        <v>0</v>
      </c>
      <c r="F332" s="2">
        <f>SUMIFS(SPDQList,SPDIList,Table_ExternalData_1[[#This Row],[Item Key]],SPSDocList,"ST")</f>
        <v>0</v>
      </c>
      <c r="G332" s="2">
        <f>SUMIFS(SPDQList,SPDIList,Table_ExternalData_1[[#This Row],[Item Key]],SPSDocList,"SI")</f>
        <v>0</v>
      </c>
      <c r="H332" s="2">
        <f>(Table_ExternalData_1[[#This Row],[Opening]]+Table_ExternalData_1[[#This Row],[Receipt]])-(Table_ExternalData_1[[#This Row],[Issue]]+Table_ExternalData_1[[#This Row],[Sale]])</f>
        <v>0</v>
      </c>
    </row>
    <row r="333" spans="1:8" hidden="1">
      <c r="A333" s="1" t="s">
        <v>900</v>
      </c>
      <c r="B333" s="1" t="s">
        <v>901</v>
      </c>
      <c r="C333" s="1" t="s">
        <v>902</v>
      </c>
      <c r="D333" s="2">
        <f>SUMIFS(SPDQList,SPDIList,Table_ExternalData_1[[#This Row],[Item Key]],SPSDocList,"OB")</f>
        <v>298</v>
      </c>
      <c r="E333" s="2">
        <f>SUMIFS(SPDQList,SPDIList,Table_ExternalData_1[[#This Row],[Item Key]],SPSDocList,"GRN")</f>
        <v>0</v>
      </c>
      <c r="F333" s="2">
        <f>SUMIFS(SPDQList,SPDIList,Table_ExternalData_1[[#This Row],[Item Key]],SPSDocList,"ST")</f>
        <v>0</v>
      </c>
      <c r="G333" s="2">
        <f>SUMIFS(SPDQList,SPDIList,Table_ExternalData_1[[#This Row],[Item Key]],SPSDocList,"SI")</f>
        <v>0</v>
      </c>
      <c r="H333" s="2">
        <f>(Table_ExternalData_1[[#This Row],[Opening]]+Table_ExternalData_1[[#This Row],[Receipt]])-(Table_ExternalData_1[[#This Row],[Issue]]+Table_ExternalData_1[[#This Row],[Sale]])</f>
        <v>298</v>
      </c>
    </row>
    <row r="334" spans="1:8" hidden="1">
      <c r="A334" s="1" t="s">
        <v>903</v>
      </c>
      <c r="B334" s="1" t="s">
        <v>904</v>
      </c>
      <c r="C334" s="1" t="s">
        <v>905</v>
      </c>
      <c r="D334" s="2">
        <f>SUMIFS(SPDQList,SPDIList,Table_ExternalData_1[[#This Row],[Item Key]],SPSDocList,"OB")</f>
        <v>0</v>
      </c>
      <c r="E334" s="2">
        <f>SUMIFS(SPDQList,SPDIList,Table_ExternalData_1[[#This Row],[Item Key]],SPSDocList,"GRN")</f>
        <v>0</v>
      </c>
      <c r="F334" s="2">
        <f>SUMIFS(SPDQList,SPDIList,Table_ExternalData_1[[#This Row],[Item Key]],SPSDocList,"ST")</f>
        <v>0</v>
      </c>
      <c r="G334" s="2">
        <f>SUMIFS(SPDQList,SPDIList,Table_ExternalData_1[[#This Row],[Item Key]],SPSDocList,"SI")</f>
        <v>0</v>
      </c>
      <c r="H334" s="2">
        <f>(Table_ExternalData_1[[#This Row],[Opening]]+Table_ExternalData_1[[#This Row],[Receipt]])-(Table_ExternalData_1[[#This Row],[Issue]]+Table_ExternalData_1[[#This Row],[Sale]])</f>
        <v>0</v>
      </c>
    </row>
    <row r="335" spans="1:8" hidden="1">
      <c r="A335" s="1" t="s">
        <v>906</v>
      </c>
      <c r="B335" s="1" t="s">
        <v>907</v>
      </c>
      <c r="C335" s="1" t="s">
        <v>908</v>
      </c>
      <c r="D335" s="2">
        <f>SUMIFS(SPDQList,SPDIList,Table_ExternalData_1[[#This Row],[Item Key]],SPSDocList,"OB")</f>
        <v>0</v>
      </c>
      <c r="E335" s="2">
        <f>SUMIFS(SPDQList,SPDIList,Table_ExternalData_1[[#This Row],[Item Key]],SPSDocList,"GRN")</f>
        <v>20</v>
      </c>
      <c r="F335" s="2">
        <f>SUMIFS(SPDQList,SPDIList,Table_ExternalData_1[[#This Row],[Item Key]],SPSDocList,"ST")</f>
        <v>0</v>
      </c>
      <c r="G335" s="2">
        <f>SUMIFS(SPDQList,SPDIList,Table_ExternalData_1[[#This Row],[Item Key]],SPSDocList,"SI")</f>
        <v>20</v>
      </c>
      <c r="H335" s="2">
        <f>(Table_ExternalData_1[[#This Row],[Opening]]+Table_ExternalData_1[[#This Row],[Receipt]])-(Table_ExternalData_1[[#This Row],[Issue]]+Table_ExternalData_1[[#This Row],[Sale]])</f>
        <v>0</v>
      </c>
    </row>
    <row r="336" spans="1:8" hidden="1">
      <c r="A336" s="1" t="s">
        <v>909</v>
      </c>
      <c r="B336" s="1" t="s">
        <v>910</v>
      </c>
      <c r="C336" s="1" t="s">
        <v>911</v>
      </c>
      <c r="D336" s="2">
        <f>SUMIFS(SPDQList,SPDIList,Table_ExternalData_1[[#This Row],[Item Key]],SPSDocList,"OB")</f>
        <v>62</v>
      </c>
      <c r="E336" s="2">
        <f>SUMIFS(SPDQList,SPDIList,Table_ExternalData_1[[#This Row],[Item Key]],SPSDocList,"GRN")</f>
        <v>0</v>
      </c>
      <c r="F336" s="2">
        <f>SUMIFS(SPDQList,SPDIList,Table_ExternalData_1[[#This Row],[Item Key]],SPSDocList,"ST")</f>
        <v>0</v>
      </c>
      <c r="G336" s="2">
        <f>SUMIFS(SPDQList,SPDIList,Table_ExternalData_1[[#This Row],[Item Key]],SPSDocList,"SI")</f>
        <v>0</v>
      </c>
      <c r="H336" s="2">
        <f>(Table_ExternalData_1[[#This Row],[Opening]]+Table_ExternalData_1[[#This Row],[Receipt]])-(Table_ExternalData_1[[#This Row],[Issue]]+Table_ExternalData_1[[#This Row],[Sale]])</f>
        <v>62</v>
      </c>
    </row>
    <row r="337" spans="1:8" hidden="1">
      <c r="A337" s="1" t="s">
        <v>912</v>
      </c>
      <c r="B337" s="1" t="s">
        <v>913</v>
      </c>
      <c r="C337" s="1" t="s">
        <v>914</v>
      </c>
      <c r="D337" s="2">
        <f>SUMIFS(SPDQList,SPDIList,Table_ExternalData_1[[#This Row],[Item Key]],SPSDocList,"OB")</f>
        <v>0</v>
      </c>
      <c r="E337" s="2">
        <f>SUMIFS(SPDQList,SPDIList,Table_ExternalData_1[[#This Row],[Item Key]],SPSDocList,"GRN")</f>
        <v>0</v>
      </c>
      <c r="F337" s="2">
        <f>SUMIFS(SPDQList,SPDIList,Table_ExternalData_1[[#This Row],[Item Key]],SPSDocList,"ST")</f>
        <v>0</v>
      </c>
      <c r="G337" s="2">
        <f>SUMIFS(SPDQList,SPDIList,Table_ExternalData_1[[#This Row],[Item Key]],SPSDocList,"SI")</f>
        <v>0</v>
      </c>
      <c r="H337" s="2">
        <f>(Table_ExternalData_1[[#This Row],[Opening]]+Table_ExternalData_1[[#This Row],[Receipt]])-(Table_ExternalData_1[[#This Row],[Issue]]+Table_ExternalData_1[[#This Row],[Sale]])</f>
        <v>0</v>
      </c>
    </row>
    <row r="338" spans="1:8" hidden="1">
      <c r="A338" s="1" t="s">
        <v>915</v>
      </c>
      <c r="B338" s="1" t="s">
        <v>916</v>
      </c>
      <c r="C338" s="1" t="s">
        <v>917</v>
      </c>
      <c r="D338" s="2">
        <f>SUMIFS(SPDQList,SPDIList,Table_ExternalData_1[[#This Row],[Item Key]],SPSDocList,"OB")</f>
        <v>0</v>
      </c>
      <c r="E338" s="2">
        <f>SUMIFS(SPDQList,SPDIList,Table_ExternalData_1[[#This Row],[Item Key]],SPSDocList,"GRN")</f>
        <v>0</v>
      </c>
      <c r="F338" s="2">
        <f>SUMIFS(SPDQList,SPDIList,Table_ExternalData_1[[#This Row],[Item Key]],SPSDocList,"ST")</f>
        <v>0</v>
      </c>
      <c r="G338" s="2">
        <f>SUMIFS(SPDQList,SPDIList,Table_ExternalData_1[[#This Row],[Item Key]],SPSDocList,"SI")</f>
        <v>0</v>
      </c>
      <c r="H338" s="2">
        <f>(Table_ExternalData_1[[#This Row],[Opening]]+Table_ExternalData_1[[#This Row],[Receipt]])-(Table_ExternalData_1[[#This Row],[Issue]]+Table_ExternalData_1[[#This Row],[Sale]])</f>
        <v>0</v>
      </c>
    </row>
    <row r="339" spans="1:8" hidden="1">
      <c r="A339" s="1" t="s">
        <v>918</v>
      </c>
      <c r="B339" s="1" t="s">
        <v>919</v>
      </c>
      <c r="C339" s="1" t="s">
        <v>917</v>
      </c>
      <c r="D339" s="2">
        <f>SUMIFS(SPDQList,SPDIList,Table_ExternalData_1[[#This Row],[Item Key]],SPSDocList,"OB")</f>
        <v>2210</v>
      </c>
      <c r="E339" s="2">
        <f>SUMIFS(SPDQList,SPDIList,Table_ExternalData_1[[#This Row],[Item Key]],SPSDocList,"GRN")</f>
        <v>0</v>
      </c>
      <c r="F339" s="2">
        <f>SUMIFS(SPDQList,SPDIList,Table_ExternalData_1[[#This Row],[Item Key]],SPSDocList,"ST")</f>
        <v>0</v>
      </c>
      <c r="G339" s="2">
        <f>SUMIFS(SPDQList,SPDIList,Table_ExternalData_1[[#This Row],[Item Key]],SPSDocList,"SI")</f>
        <v>134</v>
      </c>
      <c r="H339" s="2">
        <f>(Table_ExternalData_1[[#This Row],[Opening]]+Table_ExternalData_1[[#This Row],[Receipt]])-(Table_ExternalData_1[[#This Row],[Issue]]+Table_ExternalData_1[[#This Row],[Sale]])</f>
        <v>2076</v>
      </c>
    </row>
    <row r="340" spans="1:8" hidden="1">
      <c r="A340" s="1" t="s">
        <v>920</v>
      </c>
      <c r="B340" s="1" t="s">
        <v>921</v>
      </c>
      <c r="C340" s="1" t="s">
        <v>922</v>
      </c>
      <c r="D340" s="2">
        <f>SUMIFS(SPDQList,SPDIList,Table_ExternalData_1[[#This Row],[Item Key]],SPSDocList,"OB")</f>
        <v>9226</v>
      </c>
      <c r="E340" s="2">
        <f>SUMIFS(SPDQList,SPDIList,Table_ExternalData_1[[#This Row],[Item Key]],SPSDocList,"GRN")</f>
        <v>0</v>
      </c>
      <c r="F340" s="2">
        <f>SUMIFS(SPDQList,SPDIList,Table_ExternalData_1[[#This Row],[Item Key]],SPSDocList,"ST")</f>
        <v>0</v>
      </c>
      <c r="G340" s="2">
        <f>SUMIFS(SPDQList,SPDIList,Table_ExternalData_1[[#This Row],[Item Key]],SPSDocList,"SI")</f>
        <v>0</v>
      </c>
      <c r="H340" s="2">
        <f>(Table_ExternalData_1[[#This Row],[Opening]]+Table_ExternalData_1[[#This Row],[Receipt]])-(Table_ExternalData_1[[#This Row],[Issue]]+Table_ExternalData_1[[#This Row],[Sale]])</f>
        <v>9226</v>
      </c>
    </row>
    <row r="341" spans="1:8" hidden="1">
      <c r="A341" s="1" t="s">
        <v>923</v>
      </c>
      <c r="B341" s="1" t="s">
        <v>924</v>
      </c>
      <c r="C341" s="1" t="s">
        <v>925</v>
      </c>
      <c r="D341" s="2">
        <f>SUMIFS(SPDQList,SPDIList,Table_ExternalData_1[[#This Row],[Item Key]],SPSDocList,"OB")</f>
        <v>118</v>
      </c>
      <c r="E341" s="2">
        <f>SUMIFS(SPDQList,SPDIList,Table_ExternalData_1[[#This Row],[Item Key]],SPSDocList,"GRN")</f>
        <v>0</v>
      </c>
      <c r="F341" s="2">
        <f>SUMIFS(SPDQList,SPDIList,Table_ExternalData_1[[#This Row],[Item Key]],SPSDocList,"ST")</f>
        <v>0</v>
      </c>
      <c r="G341" s="2">
        <f>SUMIFS(SPDQList,SPDIList,Table_ExternalData_1[[#This Row],[Item Key]],SPSDocList,"SI")</f>
        <v>4</v>
      </c>
      <c r="H341" s="2">
        <f>(Table_ExternalData_1[[#This Row],[Opening]]+Table_ExternalData_1[[#This Row],[Receipt]])-(Table_ExternalData_1[[#This Row],[Issue]]+Table_ExternalData_1[[#This Row],[Sale]])</f>
        <v>114</v>
      </c>
    </row>
    <row r="342" spans="1:8" hidden="1">
      <c r="A342" s="1" t="s">
        <v>926</v>
      </c>
      <c r="B342" s="1" t="s">
        <v>927</v>
      </c>
      <c r="C342" s="1" t="s">
        <v>928</v>
      </c>
      <c r="D342" s="2">
        <f>SUMIFS(SPDQList,SPDIList,Table_ExternalData_1[[#This Row],[Item Key]],SPSDocList,"OB")</f>
        <v>0</v>
      </c>
      <c r="E342" s="2">
        <f>SUMIFS(SPDQList,SPDIList,Table_ExternalData_1[[#This Row],[Item Key]],SPSDocList,"GRN")</f>
        <v>0</v>
      </c>
      <c r="F342" s="2">
        <f>SUMIFS(SPDQList,SPDIList,Table_ExternalData_1[[#This Row],[Item Key]],SPSDocList,"ST")</f>
        <v>0</v>
      </c>
      <c r="G342" s="2">
        <f>SUMIFS(SPDQList,SPDIList,Table_ExternalData_1[[#This Row],[Item Key]],SPSDocList,"SI")</f>
        <v>0</v>
      </c>
      <c r="H342" s="2">
        <f>(Table_ExternalData_1[[#This Row],[Opening]]+Table_ExternalData_1[[#This Row],[Receipt]])-(Table_ExternalData_1[[#This Row],[Issue]]+Table_ExternalData_1[[#This Row],[Sale]])</f>
        <v>0</v>
      </c>
    </row>
    <row r="343" spans="1:8" hidden="1">
      <c r="A343" s="1" t="s">
        <v>929</v>
      </c>
      <c r="B343" s="1" t="s">
        <v>930</v>
      </c>
      <c r="C343" s="1" t="s">
        <v>931</v>
      </c>
      <c r="D343" s="2">
        <f>SUMIFS(SPDQList,SPDIList,Table_ExternalData_1[[#This Row],[Item Key]],SPSDocList,"OB")</f>
        <v>0</v>
      </c>
      <c r="E343" s="2">
        <f>SUMIFS(SPDQList,SPDIList,Table_ExternalData_1[[#This Row],[Item Key]],SPSDocList,"GRN")</f>
        <v>0</v>
      </c>
      <c r="F343" s="2">
        <f>SUMIFS(SPDQList,SPDIList,Table_ExternalData_1[[#This Row],[Item Key]],SPSDocList,"ST")</f>
        <v>0</v>
      </c>
      <c r="G343" s="2">
        <f>SUMIFS(SPDQList,SPDIList,Table_ExternalData_1[[#This Row],[Item Key]],SPSDocList,"SI")</f>
        <v>0</v>
      </c>
      <c r="H343" s="2">
        <f>(Table_ExternalData_1[[#This Row],[Opening]]+Table_ExternalData_1[[#This Row],[Receipt]])-(Table_ExternalData_1[[#This Row],[Issue]]+Table_ExternalData_1[[#This Row],[Sale]])</f>
        <v>0</v>
      </c>
    </row>
    <row r="344" spans="1:8" hidden="1">
      <c r="A344" s="1" t="s">
        <v>932</v>
      </c>
      <c r="B344" s="1" t="s">
        <v>933</v>
      </c>
      <c r="C344" s="1" t="s">
        <v>934</v>
      </c>
      <c r="D344" s="2">
        <f>SUMIFS(SPDQList,SPDIList,Table_ExternalData_1[[#This Row],[Item Key]],SPSDocList,"OB")</f>
        <v>286</v>
      </c>
      <c r="E344" s="2">
        <f>SUMIFS(SPDQList,SPDIList,Table_ExternalData_1[[#This Row],[Item Key]],SPSDocList,"GRN")</f>
        <v>0</v>
      </c>
      <c r="F344" s="2">
        <f>SUMIFS(SPDQList,SPDIList,Table_ExternalData_1[[#This Row],[Item Key]],SPSDocList,"ST")</f>
        <v>0</v>
      </c>
      <c r="G344" s="2">
        <f>SUMIFS(SPDQList,SPDIList,Table_ExternalData_1[[#This Row],[Item Key]],SPSDocList,"SI")</f>
        <v>0</v>
      </c>
      <c r="H344" s="2">
        <f>(Table_ExternalData_1[[#This Row],[Opening]]+Table_ExternalData_1[[#This Row],[Receipt]])-(Table_ExternalData_1[[#This Row],[Issue]]+Table_ExternalData_1[[#This Row],[Sale]])</f>
        <v>286</v>
      </c>
    </row>
    <row r="345" spans="1:8" hidden="1">
      <c r="A345" s="1" t="s">
        <v>935</v>
      </c>
      <c r="B345" s="1" t="s">
        <v>936</v>
      </c>
      <c r="C345" s="1" t="s">
        <v>937</v>
      </c>
      <c r="D345" s="2">
        <f>SUMIFS(SPDQList,SPDIList,Table_ExternalData_1[[#This Row],[Item Key]],SPSDocList,"OB")</f>
        <v>0</v>
      </c>
      <c r="E345" s="2">
        <f>SUMIFS(SPDQList,SPDIList,Table_ExternalData_1[[#This Row],[Item Key]],SPSDocList,"GRN")</f>
        <v>0</v>
      </c>
      <c r="F345" s="2">
        <f>SUMIFS(SPDQList,SPDIList,Table_ExternalData_1[[#This Row],[Item Key]],SPSDocList,"ST")</f>
        <v>0</v>
      </c>
      <c r="G345" s="2">
        <f>SUMIFS(SPDQList,SPDIList,Table_ExternalData_1[[#This Row],[Item Key]],SPSDocList,"SI")</f>
        <v>0</v>
      </c>
      <c r="H345" s="2">
        <f>(Table_ExternalData_1[[#This Row],[Opening]]+Table_ExternalData_1[[#This Row],[Receipt]])-(Table_ExternalData_1[[#This Row],[Issue]]+Table_ExternalData_1[[#This Row],[Sale]])</f>
        <v>0</v>
      </c>
    </row>
    <row r="346" spans="1:8" hidden="1">
      <c r="A346" s="1" t="s">
        <v>938</v>
      </c>
      <c r="B346" s="1" t="s">
        <v>939</v>
      </c>
      <c r="C346" s="1" t="s">
        <v>940</v>
      </c>
      <c r="D346" s="2">
        <f>SUMIFS(SPDQList,SPDIList,Table_ExternalData_1[[#This Row],[Item Key]],SPSDocList,"OB")</f>
        <v>0</v>
      </c>
      <c r="E346" s="2">
        <f>SUMIFS(SPDQList,SPDIList,Table_ExternalData_1[[#This Row],[Item Key]],SPSDocList,"GRN")</f>
        <v>0</v>
      </c>
      <c r="F346" s="2">
        <f>SUMIFS(SPDQList,SPDIList,Table_ExternalData_1[[#This Row],[Item Key]],SPSDocList,"ST")</f>
        <v>0</v>
      </c>
      <c r="G346" s="2">
        <f>SUMIFS(SPDQList,SPDIList,Table_ExternalData_1[[#This Row],[Item Key]],SPSDocList,"SI")</f>
        <v>0</v>
      </c>
      <c r="H346" s="2">
        <f>(Table_ExternalData_1[[#This Row],[Opening]]+Table_ExternalData_1[[#This Row],[Receipt]])-(Table_ExternalData_1[[#This Row],[Issue]]+Table_ExternalData_1[[#This Row],[Sale]])</f>
        <v>0</v>
      </c>
    </row>
    <row r="347" spans="1:8" hidden="1">
      <c r="A347" s="1" t="s">
        <v>941</v>
      </c>
      <c r="B347" s="1" t="s">
        <v>942</v>
      </c>
      <c r="C347" s="1" t="s">
        <v>943</v>
      </c>
      <c r="D347" s="2">
        <f>SUMIFS(SPDQList,SPDIList,Table_ExternalData_1[[#This Row],[Item Key]],SPSDocList,"OB")</f>
        <v>0</v>
      </c>
      <c r="E347" s="2">
        <f>SUMIFS(SPDQList,SPDIList,Table_ExternalData_1[[#This Row],[Item Key]],SPSDocList,"GRN")</f>
        <v>0</v>
      </c>
      <c r="F347" s="2">
        <f>SUMIFS(SPDQList,SPDIList,Table_ExternalData_1[[#This Row],[Item Key]],SPSDocList,"ST")</f>
        <v>0</v>
      </c>
      <c r="G347" s="2">
        <f>SUMIFS(SPDQList,SPDIList,Table_ExternalData_1[[#This Row],[Item Key]],SPSDocList,"SI")</f>
        <v>0</v>
      </c>
      <c r="H347" s="2">
        <f>(Table_ExternalData_1[[#This Row],[Opening]]+Table_ExternalData_1[[#This Row],[Receipt]])-(Table_ExternalData_1[[#This Row],[Issue]]+Table_ExternalData_1[[#This Row],[Sale]])</f>
        <v>0</v>
      </c>
    </row>
    <row r="348" spans="1:8" hidden="1">
      <c r="A348" s="1" t="s">
        <v>944</v>
      </c>
      <c r="B348" s="1" t="s">
        <v>945</v>
      </c>
      <c r="C348" s="1" t="s">
        <v>946</v>
      </c>
      <c r="D348" s="2">
        <f>SUMIFS(SPDQList,SPDIList,Table_ExternalData_1[[#This Row],[Item Key]],SPSDocList,"OB")</f>
        <v>0</v>
      </c>
      <c r="E348" s="2">
        <f>SUMIFS(SPDQList,SPDIList,Table_ExternalData_1[[#This Row],[Item Key]],SPSDocList,"GRN")</f>
        <v>10</v>
      </c>
      <c r="F348" s="2">
        <f>SUMIFS(SPDQList,SPDIList,Table_ExternalData_1[[#This Row],[Item Key]],SPSDocList,"ST")</f>
        <v>0</v>
      </c>
      <c r="G348" s="2">
        <f>SUMIFS(SPDQList,SPDIList,Table_ExternalData_1[[#This Row],[Item Key]],SPSDocList,"SI")</f>
        <v>10</v>
      </c>
      <c r="H348" s="2">
        <f>(Table_ExternalData_1[[#This Row],[Opening]]+Table_ExternalData_1[[#This Row],[Receipt]])-(Table_ExternalData_1[[#This Row],[Issue]]+Table_ExternalData_1[[#This Row],[Sale]])</f>
        <v>0</v>
      </c>
    </row>
    <row r="349" spans="1:8" hidden="1">
      <c r="A349" s="1" t="s">
        <v>947</v>
      </c>
      <c r="B349" s="1" t="s">
        <v>948</v>
      </c>
      <c r="C349" s="1" t="s">
        <v>949</v>
      </c>
      <c r="D349" s="2">
        <f>SUMIFS(SPDQList,SPDIList,Table_ExternalData_1[[#This Row],[Item Key]],SPSDocList,"OB")</f>
        <v>224</v>
      </c>
      <c r="E349" s="2">
        <f>SUMIFS(SPDQList,SPDIList,Table_ExternalData_1[[#This Row],[Item Key]],SPSDocList,"GRN")</f>
        <v>0</v>
      </c>
      <c r="F349" s="2">
        <f>SUMIFS(SPDQList,SPDIList,Table_ExternalData_1[[#This Row],[Item Key]],SPSDocList,"ST")</f>
        <v>0</v>
      </c>
      <c r="G349" s="2">
        <f>SUMIFS(SPDQList,SPDIList,Table_ExternalData_1[[#This Row],[Item Key]],SPSDocList,"SI")</f>
        <v>0</v>
      </c>
      <c r="H349" s="2">
        <f>(Table_ExternalData_1[[#This Row],[Opening]]+Table_ExternalData_1[[#This Row],[Receipt]])-(Table_ExternalData_1[[#This Row],[Issue]]+Table_ExternalData_1[[#This Row],[Sale]])</f>
        <v>224</v>
      </c>
    </row>
    <row r="350" spans="1:8" hidden="1">
      <c r="A350" s="1" t="s">
        <v>950</v>
      </c>
      <c r="B350" s="1" t="s">
        <v>951</v>
      </c>
      <c r="C350" s="1" t="s">
        <v>952</v>
      </c>
      <c r="D350" s="2">
        <f>SUMIFS(SPDQList,SPDIList,Table_ExternalData_1[[#This Row],[Item Key]],SPSDocList,"OB")</f>
        <v>0</v>
      </c>
      <c r="E350" s="2">
        <f>SUMIFS(SPDQList,SPDIList,Table_ExternalData_1[[#This Row],[Item Key]],SPSDocList,"GRN")</f>
        <v>0</v>
      </c>
      <c r="F350" s="2">
        <f>SUMIFS(SPDQList,SPDIList,Table_ExternalData_1[[#This Row],[Item Key]],SPSDocList,"ST")</f>
        <v>0</v>
      </c>
      <c r="G350" s="2">
        <f>SUMIFS(SPDQList,SPDIList,Table_ExternalData_1[[#This Row],[Item Key]],SPSDocList,"SI")</f>
        <v>0</v>
      </c>
      <c r="H350" s="2">
        <f>(Table_ExternalData_1[[#This Row],[Opening]]+Table_ExternalData_1[[#This Row],[Receipt]])-(Table_ExternalData_1[[#This Row],[Issue]]+Table_ExternalData_1[[#This Row],[Sale]])</f>
        <v>0</v>
      </c>
    </row>
    <row r="351" spans="1:8" hidden="1">
      <c r="A351" s="1" t="s">
        <v>953</v>
      </c>
      <c r="B351" s="1" t="s">
        <v>954</v>
      </c>
      <c r="C351" s="1" t="s">
        <v>955</v>
      </c>
      <c r="D351" s="2">
        <f>SUMIFS(SPDQList,SPDIList,Table_ExternalData_1[[#This Row],[Item Key]],SPSDocList,"OB")</f>
        <v>0</v>
      </c>
      <c r="E351" s="2">
        <f>SUMIFS(SPDQList,SPDIList,Table_ExternalData_1[[#This Row],[Item Key]],SPSDocList,"GRN")</f>
        <v>0</v>
      </c>
      <c r="F351" s="2">
        <f>SUMIFS(SPDQList,SPDIList,Table_ExternalData_1[[#This Row],[Item Key]],SPSDocList,"ST")</f>
        <v>0</v>
      </c>
      <c r="G351" s="2">
        <f>SUMIFS(SPDQList,SPDIList,Table_ExternalData_1[[#This Row],[Item Key]],SPSDocList,"SI")</f>
        <v>0</v>
      </c>
      <c r="H351" s="2">
        <f>(Table_ExternalData_1[[#This Row],[Opening]]+Table_ExternalData_1[[#This Row],[Receipt]])-(Table_ExternalData_1[[#This Row],[Issue]]+Table_ExternalData_1[[#This Row],[Sale]])</f>
        <v>0</v>
      </c>
    </row>
    <row r="352" spans="1:8" hidden="1">
      <c r="A352" s="1" t="s">
        <v>956</v>
      </c>
      <c r="B352" s="1" t="s">
        <v>957</v>
      </c>
      <c r="C352" s="1" t="s">
        <v>958</v>
      </c>
      <c r="D352" s="2">
        <f>SUMIFS(SPDQList,SPDIList,Table_ExternalData_1[[#This Row],[Item Key]],SPSDocList,"OB")</f>
        <v>0</v>
      </c>
      <c r="E352" s="2">
        <f>SUMIFS(SPDQList,SPDIList,Table_ExternalData_1[[#This Row],[Item Key]],SPSDocList,"GRN")</f>
        <v>0</v>
      </c>
      <c r="F352" s="2">
        <f>SUMIFS(SPDQList,SPDIList,Table_ExternalData_1[[#This Row],[Item Key]],SPSDocList,"ST")</f>
        <v>0</v>
      </c>
      <c r="G352" s="2">
        <f>SUMIFS(SPDQList,SPDIList,Table_ExternalData_1[[#This Row],[Item Key]],SPSDocList,"SI")</f>
        <v>0</v>
      </c>
      <c r="H352" s="2">
        <f>(Table_ExternalData_1[[#This Row],[Opening]]+Table_ExternalData_1[[#This Row],[Receipt]])-(Table_ExternalData_1[[#This Row],[Issue]]+Table_ExternalData_1[[#This Row],[Sale]])</f>
        <v>0</v>
      </c>
    </row>
    <row r="353" spans="1:8" hidden="1">
      <c r="A353" s="1" t="s">
        <v>959</v>
      </c>
      <c r="B353" s="1" t="s">
        <v>960</v>
      </c>
      <c r="C353" s="1" t="s">
        <v>961</v>
      </c>
      <c r="D353" s="2">
        <f>SUMIFS(SPDQList,SPDIList,Table_ExternalData_1[[#This Row],[Item Key]],SPSDocList,"OB")</f>
        <v>0</v>
      </c>
      <c r="E353" s="2">
        <f>SUMIFS(SPDQList,SPDIList,Table_ExternalData_1[[#This Row],[Item Key]],SPSDocList,"GRN")</f>
        <v>0</v>
      </c>
      <c r="F353" s="2">
        <f>SUMIFS(SPDQList,SPDIList,Table_ExternalData_1[[#This Row],[Item Key]],SPSDocList,"ST")</f>
        <v>0</v>
      </c>
      <c r="G353" s="2">
        <f>SUMIFS(SPDQList,SPDIList,Table_ExternalData_1[[#This Row],[Item Key]],SPSDocList,"SI")</f>
        <v>0</v>
      </c>
      <c r="H353" s="2">
        <f>(Table_ExternalData_1[[#This Row],[Opening]]+Table_ExternalData_1[[#This Row],[Receipt]])-(Table_ExternalData_1[[#This Row],[Issue]]+Table_ExternalData_1[[#This Row],[Sale]])</f>
        <v>0</v>
      </c>
    </row>
    <row r="354" spans="1:8" hidden="1">
      <c r="A354" s="1" t="s">
        <v>962</v>
      </c>
      <c r="B354" s="1" t="s">
        <v>963</v>
      </c>
      <c r="C354" s="1" t="s">
        <v>964</v>
      </c>
      <c r="D354" s="2">
        <f>SUMIFS(SPDQList,SPDIList,Table_ExternalData_1[[#This Row],[Item Key]],SPSDocList,"OB")</f>
        <v>0</v>
      </c>
      <c r="E354" s="2">
        <f>SUMIFS(SPDQList,SPDIList,Table_ExternalData_1[[#This Row],[Item Key]],SPSDocList,"GRN")</f>
        <v>0</v>
      </c>
      <c r="F354" s="2">
        <f>SUMIFS(SPDQList,SPDIList,Table_ExternalData_1[[#This Row],[Item Key]],SPSDocList,"ST")</f>
        <v>0</v>
      </c>
      <c r="G354" s="2">
        <f>SUMIFS(SPDQList,SPDIList,Table_ExternalData_1[[#This Row],[Item Key]],SPSDocList,"SI")</f>
        <v>0</v>
      </c>
      <c r="H354" s="2">
        <f>(Table_ExternalData_1[[#This Row],[Opening]]+Table_ExternalData_1[[#This Row],[Receipt]])-(Table_ExternalData_1[[#This Row],[Issue]]+Table_ExternalData_1[[#This Row],[Sale]])</f>
        <v>0</v>
      </c>
    </row>
    <row r="355" spans="1:8" hidden="1">
      <c r="A355" s="1" t="s">
        <v>965</v>
      </c>
      <c r="B355" s="1" t="s">
        <v>966</v>
      </c>
      <c r="C355" s="1" t="s">
        <v>967</v>
      </c>
      <c r="D355" s="2">
        <f>SUMIFS(SPDQList,SPDIList,Table_ExternalData_1[[#This Row],[Item Key]],SPSDocList,"OB")</f>
        <v>0</v>
      </c>
      <c r="E355" s="2">
        <f>SUMIFS(SPDQList,SPDIList,Table_ExternalData_1[[#This Row],[Item Key]],SPSDocList,"GRN")</f>
        <v>0</v>
      </c>
      <c r="F355" s="2">
        <f>SUMIFS(SPDQList,SPDIList,Table_ExternalData_1[[#This Row],[Item Key]],SPSDocList,"ST")</f>
        <v>0</v>
      </c>
      <c r="G355" s="2">
        <f>SUMIFS(SPDQList,SPDIList,Table_ExternalData_1[[#This Row],[Item Key]],SPSDocList,"SI")</f>
        <v>0</v>
      </c>
      <c r="H355" s="2">
        <f>(Table_ExternalData_1[[#This Row],[Opening]]+Table_ExternalData_1[[#This Row],[Receipt]])-(Table_ExternalData_1[[#This Row],[Issue]]+Table_ExternalData_1[[#This Row],[Sale]])</f>
        <v>0</v>
      </c>
    </row>
    <row r="356" spans="1:8" hidden="1">
      <c r="A356" s="1" t="s">
        <v>968</v>
      </c>
      <c r="B356" s="1" t="s">
        <v>969</v>
      </c>
      <c r="C356" s="1" t="s">
        <v>970</v>
      </c>
      <c r="D356" s="2">
        <f>SUMIFS(SPDQList,SPDIList,Table_ExternalData_1[[#This Row],[Item Key]],SPSDocList,"OB")</f>
        <v>0</v>
      </c>
      <c r="E356" s="2">
        <f>SUMIFS(SPDQList,SPDIList,Table_ExternalData_1[[#This Row],[Item Key]],SPSDocList,"GRN")</f>
        <v>0</v>
      </c>
      <c r="F356" s="2">
        <f>SUMIFS(SPDQList,SPDIList,Table_ExternalData_1[[#This Row],[Item Key]],SPSDocList,"ST")</f>
        <v>0</v>
      </c>
      <c r="G356" s="2">
        <f>SUMIFS(SPDQList,SPDIList,Table_ExternalData_1[[#This Row],[Item Key]],SPSDocList,"SI")</f>
        <v>0</v>
      </c>
      <c r="H356" s="2">
        <f>(Table_ExternalData_1[[#This Row],[Opening]]+Table_ExternalData_1[[#This Row],[Receipt]])-(Table_ExternalData_1[[#This Row],[Issue]]+Table_ExternalData_1[[#This Row],[Sale]])</f>
        <v>0</v>
      </c>
    </row>
    <row r="357" spans="1:8" hidden="1">
      <c r="A357" s="1" t="s">
        <v>971</v>
      </c>
      <c r="B357" s="1" t="s">
        <v>972</v>
      </c>
      <c r="C357" s="1" t="s">
        <v>973</v>
      </c>
      <c r="D357" s="2">
        <f>SUMIFS(SPDQList,SPDIList,Table_ExternalData_1[[#This Row],[Item Key]],SPSDocList,"OB")</f>
        <v>0</v>
      </c>
      <c r="E357" s="2">
        <f>SUMIFS(SPDQList,SPDIList,Table_ExternalData_1[[#This Row],[Item Key]],SPSDocList,"GRN")</f>
        <v>0</v>
      </c>
      <c r="F357" s="2">
        <f>SUMIFS(SPDQList,SPDIList,Table_ExternalData_1[[#This Row],[Item Key]],SPSDocList,"ST")</f>
        <v>0</v>
      </c>
      <c r="G357" s="2">
        <f>SUMIFS(SPDQList,SPDIList,Table_ExternalData_1[[#This Row],[Item Key]],SPSDocList,"SI")</f>
        <v>0</v>
      </c>
      <c r="H357" s="2">
        <f>(Table_ExternalData_1[[#This Row],[Opening]]+Table_ExternalData_1[[#This Row],[Receipt]])-(Table_ExternalData_1[[#This Row],[Issue]]+Table_ExternalData_1[[#This Row],[Sale]])</f>
        <v>0</v>
      </c>
    </row>
    <row r="358" spans="1:8" hidden="1">
      <c r="A358" s="1" t="s">
        <v>974</v>
      </c>
      <c r="B358" s="1" t="s">
        <v>975</v>
      </c>
      <c r="C358" s="1" t="s">
        <v>976</v>
      </c>
      <c r="D358" s="2">
        <f>SUMIFS(SPDQList,SPDIList,Table_ExternalData_1[[#This Row],[Item Key]],SPSDocList,"OB")</f>
        <v>0</v>
      </c>
      <c r="E358" s="2">
        <f>SUMIFS(SPDQList,SPDIList,Table_ExternalData_1[[#This Row],[Item Key]],SPSDocList,"GRN")</f>
        <v>0</v>
      </c>
      <c r="F358" s="2">
        <f>SUMIFS(SPDQList,SPDIList,Table_ExternalData_1[[#This Row],[Item Key]],SPSDocList,"ST")</f>
        <v>0</v>
      </c>
      <c r="G358" s="2">
        <f>SUMIFS(SPDQList,SPDIList,Table_ExternalData_1[[#This Row],[Item Key]],SPSDocList,"SI")</f>
        <v>0</v>
      </c>
      <c r="H358" s="2">
        <f>(Table_ExternalData_1[[#This Row],[Opening]]+Table_ExternalData_1[[#This Row],[Receipt]])-(Table_ExternalData_1[[#This Row],[Issue]]+Table_ExternalData_1[[#This Row],[Sale]])</f>
        <v>0</v>
      </c>
    </row>
    <row r="359" spans="1:8" hidden="1">
      <c r="A359" s="1" t="s">
        <v>977</v>
      </c>
      <c r="B359" s="1" t="s">
        <v>978</v>
      </c>
      <c r="C359" s="1" t="s">
        <v>979</v>
      </c>
      <c r="D359" s="2">
        <f>SUMIFS(SPDQList,SPDIList,Table_ExternalData_1[[#This Row],[Item Key]],SPSDocList,"OB")</f>
        <v>0</v>
      </c>
      <c r="E359" s="2">
        <f>SUMIFS(SPDQList,SPDIList,Table_ExternalData_1[[#This Row],[Item Key]],SPSDocList,"GRN")</f>
        <v>0</v>
      </c>
      <c r="F359" s="2">
        <f>SUMIFS(SPDQList,SPDIList,Table_ExternalData_1[[#This Row],[Item Key]],SPSDocList,"ST")</f>
        <v>0</v>
      </c>
      <c r="G359" s="2">
        <f>SUMIFS(SPDQList,SPDIList,Table_ExternalData_1[[#This Row],[Item Key]],SPSDocList,"SI")</f>
        <v>0</v>
      </c>
      <c r="H359" s="2">
        <f>(Table_ExternalData_1[[#This Row],[Opening]]+Table_ExternalData_1[[#This Row],[Receipt]])-(Table_ExternalData_1[[#This Row],[Issue]]+Table_ExternalData_1[[#This Row],[Sale]])</f>
        <v>0</v>
      </c>
    </row>
    <row r="360" spans="1:8" hidden="1">
      <c r="A360" s="1" t="s">
        <v>980</v>
      </c>
      <c r="B360" s="1" t="s">
        <v>981</v>
      </c>
      <c r="C360" s="1" t="s">
        <v>982</v>
      </c>
      <c r="D360" s="2">
        <f>SUMIFS(SPDQList,SPDIList,Table_ExternalData_1[[#This Row],[Item Key]],SPSDocList,"OB")</f>
        <v>0</v>
      </c>
      <c r="E360" s="2">
        <f>SUMIFS(SPDQList,SPDIList,Table_ExternalData_1[[#This Row],[Item Key]],SPSDocList,"GRN")</f>
        <v>0</v>
      </c>
      <c r="F360" s="2">
        <f>SUMIFS(SPDQList,SPDIList,Table_ExternalData_1[[#This Row],[Item Key]],SPSDocList,"ST")</f>
        <v>0</v>
      </c>
      <c r="G360" s="2">
        <f>SUMIFS(SPDQList,SPDIList,Table_ExternalData_1[[#This Row],[Item Key]],SPSDocList,"SI")</f>
        <v>0</v>
      </c>
      <c r="H360" s="2">
        <f>(Table_ExternalData_1[[#This Row],[Opening]]+Table_ExternalData_1[[#This Row],[Receipt]])-(Table_ExternalData_1[[#This Row],[Issue]]+Table_ExternalData_1[[#This Row],[Sale]])</f>
        <v>0</v>
      </c>
    </row>
    <row r="361" spans="1:8" hidden="1">
      <c r="A361" s="1" t="s">
        <v>983</v>
      </c>
      <c r="B361" s="1" t="s">
        <v>984</v>
      </c>
      <c r="C361" s="1" t="s">
        <v>985</v>
      </c>
      <c r="D361" s="2">
        <f>SUMIFS(SPDQList,SPDIList,Table_ExternalData_1[[#This Row],[Item Key]],SPSDocList,"OB")</f>
        <v>0</v>
      </c>
      <c r="E361" s="2">
        <f>SUMIFS(SPDQList,SPDIList,Table_ExternalData_1[[#This Row],[Item Key]],SPSDocList,"GRN")</f>
        <v>0</v>
      </c>
      <c r="F361" s="2">
        <f>SUMIFS(SPDQList,SPDIList,Table_ExternalData_1[[#This Row],[Item Key]],SPSDocList,"ST")</f>
        <v>0</v>
      </c>
      <c r="G361" s="2">
        <f>SUMIFS(SPDQList,SPDIList,Table_ExternalData_1[[#This Row],[Item Key]],SPSDocList,"SI")</f>
        <v>0</v>
      </c>
      <c r="H361" s="2">
        <f>(Table_ExternalData_1[[#This Row],[Opening]]+Table_ExternalData_1[[#This Row],[Receipt]])-(Table_ExternalData_1[[#This Row],[Issue]]+Table_ExternalData_1[[#This Row],[Sale]])</f>
        <v>0</v>
      </c>
    </row>
    <row r="362" spans="1:8" hidden="1">
      <c r="A362" s="1" t="s">
        <v>986</v>
      </c>
      <c r="B362" s="1" t="s">
        <v>987</v>
      </c>
      <c r="C362" s="1" t="s">
        <v>985</v>
      </c>
      <c r="D362" s="2">
        <f>SUMIFS(SPDQList,SPDIList,Table_ExternalData_1[[#This Row],[Item Key]],SPSDocList,"OB")</f>
        <v>0</v>
      </c>
      <c r="E362" s="2">
        <f>SUMIFS(SPDQList,SPDIList,Table_ExternalData_1[[#This Row],[Item Key]],SPSDocList,"GRN")</f>
        <v>0</v>
      </c>
      <c r="F362" s="2">
        <f>SUMIFS(SPDQList,SPDIList,Table_ExternalData_1[[#This Row],[Item Key]],SPSDocList,"ST")</f>
        <v>0</v>
      </c>
      <c r="G362" s="2">
        <f>SUMIFS(SPDQList,SPDIList,Table_ExternalData_1[[#This Row],[Item Key]],SPSDocList,"SI")</f>
        <v>0</v>
      </c>
      <c r="H362" s="2">
        <f>(Table_ExternalData_1[[#This Row],[Opening]]+Table_ExternalData_1[[#This Row],[Receipt]])-(Table_ExternalData_1[[#This Row],[Issue]]+Table_ExternalData_1[[#This Row],[Sale]])</f>
        <v>0</v>
      </c>
    </row>
    <row r="363" spans="1:8" hidden="1">
      <c r="A363" s="1" t="s">
        <v>988</v>
      </c>
      <c r="B363" s="1" t="s">
        <v>989</v>
      </c>
      <c r="C363" s="1" t="s">
        <v>990</v>
      </c>
      <c r="D363" s="2">
        <f>SUMIFS(SPDQList,SPDIList,Table_ExternalData_1[[#This Row],[Item Key]],SPSDocList,"OB")</f>
        <v>0</v>
      </c>
      <c r="E363" s="2">
        <f>SUMIFS(SPDQList,SPDIList,Table_ExternalData_1[[#This Row],[Item Key]],SPSDocList,"GRN")</f>
        <v>0</v>
      </c>
      <c r="F363" s="2">
        <f>SUMIFS(SPDQList,SPDIList,Table_ExternalData_1[[#This Row],[Item Key]],SPSDocList,"ST")</f>
        <v>0</v>
      </c>
      <c r="G363" s="2">
        <f>SUMIFS(SPDQList,SPDIList,Table_ExternalData_1[[#This Row],[Item Key]],SPSDocList,"SI")</f>
        <v>0</v>
      </c>
      <c r="H363" s="2">
        <f>(Table_ExternalData_1[[#This Row],[Opening]]+Table_ExternalData_1[[#This Row],[Receipt]])-(Table_ExternalData_1[[#This Row],[Issue]]+Table_ExternalData_1[[#This Row],[Sale]])</f>
        <v>0</v>
      </c>
    </row>
    <row r="364" spans="1:8" hidden="1">
      <c r="A364" s="1" t="s">
        <v>991</v>
      </c>
      <c r="B364" s="1" t="s">
        <v>992</v>
      </c>
      <c r="C364" s="1" t="s">
        <v>993</v>
      </c>
      <c r="D364" s="2">
        <f>SUMIFS(SPDQList,SPDIList,Table_ExternalData_1[[#This Row],[Item Key]],SPSDocList,"OB")</f>
        <v>0</v>
      </c>
      <c r="E364" s="2">
        <f>SUMIFS(SPDQList,SPDIList,Table_ExternalData_1[[#This Row],[Item Key]],SPSDocList,"GRN")</f>
        <v>0</v>
      </c>
      <c r="F364" s="2">
        <f>SUMIFS(SPDQList,SPDIList,Table_ExternalData_1[[#This Row],[Item Key]],SPSDocList,"ST")</f>
        <v>0</v>
      </c>
      <c r="G364" s="2">
        <f>SUMIFS(SPDQList,SPDIList,Table_ExternalData_1[[#This Row],[Item Key]],SPSDocList,"SI")</f>
        <v>0</v>
      </c>
      <c r="H364" s="2">
        <f>(Table_ExternalData_1[[#This Row],[Opening]]+Table_ExternalData_1[[#This Row],[Receipt]])-(Table_ExternalData_1[[#This Row],[Issue]]+Table_ExternalData_1[[#This Row],[Sale]])</f>
        <v>0</v>
      </c>
    </row>
    <row r="365" spans="1:8" hidden="1">
      <c r="A365" s="1" t="s">
        <v>994</v>
      </c>
      <c r="B365" s="1" t="s">
        <v>995</v>
      </c>
      <c r="C365" s="1" t="s">
        <v>996</v>
      </c>
      <c r="D365" s="2">
        <f>SUMIFS(SPDQList,SPDIList,Table_ExternalData_1[[#This Row],[Item Key]],SPSDocList,"OB")</f>
        <v>0</v>
      </c>
      <c r="E365" s="2">
        <f>SUMIFS(SPDQList,SPDIList,Table_ExternalData_1[[#This Row],[Item Key]],SPSDocList,"GRN")</f>
        <v>0</v>
      </c>
      <c r="F365" s="2">
        <f>SUMIFS(SPDQList,SPDIList,Table_ExternalData_1[[#This Row],[Item Key]],SPSDocList,"ST")</f>
        <v>0</v>
      </c>
      <c r="G365" s="2">
        <f>SUMIFS(SPDQList,SPDIList,Table_ExternalData_1[[#This Row],[Item Key]],SPSDocList,"SI")</f>
        <v>0</v>
      </c>
      <c r="H365" s="2">
        <f>(Table_ExternalData_1[[#This Row],[Opening]]+Table_ExternalData_1[[#This Row],[Receipt]])-(Table_ExternalData_1[[#This Row],[Issue]]+Table_ExternalData_1[[#This Row],[Sale]])</f>
        <v>0</v>
      </c>
    </row>
    <row r="366" spans="1:8" hidden="1">
      <c r="A366" s="1" t="s">
        <v>997</v>
      </c>
      <c r="B366" s="1" t="s">
        <v>998</v>
      </c>
      <c r="C366" s="1" t="s">
        <v>999</v>
      </c>
      <c r="D366" s="2">
        <f>SUMIFS(SPDQList,SPDIList,Table_ExternalData_1[[#This Row],[Item Key]],SPSDocList,"OB")</f>
        <v>0</v>
      </c>
      <c r="E366" s="2">
        <f>SUMIFS(SPDQList,SPDIList,Table_ExternalData_1[[#This Row],[Item Key]],SPSDocList,"GRN")</f>
        <v>0</v>
      </c>
      <c r="F366" s="2">
        <f>SUMIFS(SPDQList,SPDIList,Table_ExternalData_1[[#This Row],[Item Key]],SPSDocList,"ST")</f>
        <v>0</v>
      </c>
      <c r="G366" s="2">
        <f>SUMIFS(SPDQList,SPDIList,Table_ExternalData_1[[#This Row],[Item Key]],SPSDocList,"SI")</f>
        <v>0</v>
      </c>
      <c r="H366" s="2">
        <f>(Table_ExternalData_1[[#This Row],[Opening]]+Table_ExternalData_1[[#This Row],[Receipt]])-(Table_ExternalData_1[[#This Row],[Issue]]+Table_ExternalData_1[[#This Row],[Sale]])</f>
        <v>0</v>
      </c>
    </row>
    <row r="367" spans="1:8" hidden="1">
      <c r="A367" s="1" t="s">
        <v>1000</v>
      </c>
      <c r="B367" s="1" t="s">
        <v>1001</v>
      </c>
      <c r="C367" s="1" t="s">
        <v>1002</v>
      </c>
      <c r="D367" s="2">
        <f>SUMIFS(SPDQList,SPDIList,Table_ExternalData_1[[#This Row],[Item Key]],SPSDocList,"OB")</f>
        <v>24</v>
      </c>
      <c r="E367" s="2">
        <f>SUMIFS(SPDQList,SPDIList,Table_ExternalData_1[[#This Row],[Item Key]],SPSDocList,"GRN")</f>
        <v>0</v>
      </c>
      <c r="F367" s="2">
        <f>SUMIFS(SPDQList,SPDIList,Table_ExternalData_1[[#This Row],[Item Key]],SPSDocList,"ST")</f>
        <v>0</v>
      </c>
      <c r="G367" s="2">
        <f>SUMIFS(SPDQList,SPDIList,Table_ExternalData_1[[#This Row],[Item Key]],SPSDocList,"SI")</f>
        <v>0</v>
      </c>
      <c r="H367" s="2">
        <f>(Table_ExternalData_1[[#This Row],[Opening]]+Table_ExternalData_1[[#This Row],[Receipt]])-(Table_ExternalData_1[[#This Row],[Issue]]+Table_ExternalData_1[[#This Row],[Sale]])</f>
        <v>24</v>
      </c>
    </row>
    <row r="368" spans="1:8" hidden="1">
      <c r="A368" s="1" t="s">
        <v>1003</v>
      </c>
      <c r="B368" s="1" t="s">
        <v>1004</v>
      </c>
      <c r="C368" s="1" t="s">
        <v>1005</v>
      </c>
      <c r="D368" s="2">
        <f>SUMIFS(SPDQList,SPDIList,Table_ExternalData_1[[#This Row],[Item Key]],SPSDocList,"OB")</f>
        <v>48</v>
      </c>
      <c r="E368" s="2">
        <f>SUMIFS(SPDQList,SPDIList,Table_ExternalData_1[[#This Row],[Item Key]],SPSDocList,"GRN")</f>
        <v>0</v>
      </c>
      <c r="F368" s="2">
        <f>SUMIFS(SPDQList,SPDIList,Table_ExternalData_1[[#This Row],[Item Key]],SPSDocList,"ST")</f>
        <v>0</v>
      </c>
      <c r="G368" s="2">
        <f>SUMIFS(SPDQList,SPDIList,Table_ExternalData_1[[#This Row],[Item Key]],SPSDocList,"SI")</f>
        <v>0</v>
      </c>
      <c r="H368" s="2">
        <f>(Table_ExternalData_1[[#This Row],[Opening]]+Table_ExternalData_1[[#This Row],[Receipt]])-(Table_ExternalData_1[[#This Row],[Issue]]+Table_ExternalData_1[[#This Row],[Sale]])</f>
        <v>48</v>
      </c>
    </row>
    <row r="369" spans="1:8" hidden="1">
      <c r="A369" s="1" t="s">
        <v>1006</v>
      </c>
      <c r="B369" s="1" t="s">
        <v>1007</v>
      </c>
      <c r="C369" s="1" t="s">
        <v>1008</v>
      </c>
      <c r="D369" s="2">
        <f>SUMIFS(SPDQList,SPDIList,Table_ExternalData_1[[#This Row],[Item Key]],SPSDocList,"OB")</f>
        <v>0</v>
      </c>
      <c r="E369" s="2">
        <f>SUMIFS(SPDQList,SPDIList,Table_ExternalData_1[[#This Row],[Item Key]],SPSDocList,"GRN")</f>
        <v>6</v>
      </c>
      <c r="F369" s="2">
        <f>SUMIFS(SPDQList,SPDIList,Table_ExternalData_1[[#This Row],[Item Key]],SPSDocList,"ST")</f>
        <v>0</v>
      </c>
      <c r="G369" s="2">
        <f>SUMIFS(SPDQList,SPDIList,Table_ExternalData_1[[#This Row],[Item Key]],SPSDocList,"SI")</f>
        <v>6</v>
      </c>
      <c r="H369" s="2">
        <f>(Table_ExternalData_1[[#This Row],[Opening]]+Table_ExternalData_1[[#This Row],[Receipt]])-(Table_ExternalData_1[[#This Row],[Issue]]+Table_ExternalData_1[[#This Row],[Sale]])</f>
        <v>0</v>
      </c>
    </row>
    <row r="370" spans="1:8" hidden="1">
      <c r="A370" s="1" t="s">
        <v>1009</v>
      </c>
      <c r="B370" s="1" t="s">
        <v>1010</v>
      </c>
      <c r="C370" s="1" t="s">
        <v>1011</v>
      </c>
      <c r="D370" s="2">
        <f>SUMIFS(SPDQList,SPDIList,Table_ExternalData_1[[#This Row],[Item Key]],SPSDocList,"OB")</f>
        <v>0</v>
      </c>
      <c r="E370" s="2">
        <f>SUMIFS(SPDQList,SPDIList,Table_ExternalData_1[[#This Row],[Item Key]],SPSDocList,"GRN")</f>
        <v>0</v>
      </c>
      <c r="F370" s="2">
        <f>SUMIFS(SPDQList,SPDIList,Table_ExternalData_1[[#This Row],[Item Key]],SPSDocList,"ST")</f>
        <v>0</v>
      </c>
      <c r="G370" s="2">
        <f>SUMIFS(SPDQList,SPDIList,Table_ExternalData_1[[#This Row],[Item Key]],SPSDocList,"SI")</f>
        <v>0</v>
      </c>
      <c r="H370" s="2">
        <f>(Table_ExternalData_1[[#This Row],[Opening]]+Table_ExternalData_1[[#This Row],[Receipt]])-(Table_ExternalData_1[[#This Row],[Issue]]+Table_ExternalData_1[[#This Row],[Sale]])</f>
        <v>0</v>
      </c>
    </row>
    <row r="371" spans="1:8" hidden="1">
      <c r="A371" s="1" t="s">
        <v>1012</v>
      </c>
      <c r="B371" s="1" t="s">
        <v>1013</v>
      </c>
      <c r="C371" s="1" t="s">
        <v>1014</v>
      </c>
      <c r="D371" s="2">
        <f>SUMIFS(SPDQList,SPDIList,Table_ExternalData_1[[#This Row],[Item Key]],SPSDocList,"OB")</f>
        <v>0</v>
      </c>
      <c r="E371" s="2">
        <f>SUMIFS(SPDQList,SPDIList,Table_ExternalData_1[[#This Row],[Item Key]],SPSDocList,"GRN")</f>
        <v>20</v>
      </c>
      <c r="F371" s="2">
        <f>SUMIFS(SPDQList,SPDIList,Table_ExternalData_1[[#This Row],[Item Key]],SPSDocList,"ST")</f>
        <v>0</v>
      </c>
      <c r="G371" s="2">
        <f>SUMIFS(SPDQList,SPDIList,Table_ExternalData_1[[#This Row],[Item Key]],SPSDocList,"SI")</f>
        <v>20</v>
      </c>
      <c r="H371" s="2">
        <f>(Table_ExternalData_1[[#This Row],[Opening]]+Table_ExternalData_1[[#This Row],[Receipt]])-(Table_ExternalData_1[[#This Row],[Issue]]+Table_ExternalData_1[[#This Row],[Sale]])</f>
        <v>0</v>
      </c>
    </row>
    <row r="372" spans="1:8" hidden="1">
      <c r="A372" s="1" t="s">
        <v>1015</v>
      </c>
      <c r="B372" s="1" t="s">
        <v>1016</v>
      </c>
      <c r="C372" s="1" t="s">
        <v>1017</v>
      </c>
      <c r="D372" s="2">
        <f>SUMIFS(SPDQList,SPDIList,Table_ExternalData_1[[#This Row],[Item Key]],SPSDocList,"OB")</f>
        <v>0</v>
      </c>
      <c r="E372" s="2">
        <f>SUMIFS(SPDQList,SPDIList,Table_ExternalData_1[[#This Row],[Item Key]],SPSDocList,"GRN")</f>
        <v>6</v>
      </c>
      <c r="F372" s="2">
        <f>SUMIFS(SPDQList,SPDIList,Table_ExternalData_1[[#This Row],[Item Key]],SPSDocList,"ST")</f>
        <v>0</v>
      </c>
      <c r="G372" s="2">
        <f>SUMIFS(SPDQList,SPDIList,Table_ExternalData_1[[#This Row],[Item Key]],SPSDocList,"SI")</f>
        <v>6</v>
      </c>
      <c r="H372" s="2">
        <f>(Table_ExternalData_1[[#This Row],[Opening]]+Table_ExternalData_1[[#This Row],[Receipt]])-(Table_ExternalData_1[[#This Row],[Issue]]+Table_ExternalData_1[[#This Row],[Sale]])</f>
        <v>0</v>
      </c>
    </row>
    <row r="373" spans="1:8" hidden="1">
      <c r="A373" s="1" t="s">
        <v>1018</v>
      </c>
      <c r="B373" s="1" t="s">
        <v>1019</v>
      </c>
      <c r="C373" s="1" t="s">
        <v>1020</v>
      </c>
      <c r="D373" s="2">
        <f>SUMIFS(SPDQList,SPDIList,Table_ExternalData_1[[#This Row],[Item Key]],SPSDocList,"OB")</f>
        <v>0</v>
      </c>
      <c r="E373" s="2">
        <f>SUMIFS(SPDQList,SPDIList,Table_ExternalData_1[[#This Row],[Item Key]],SPSDocList,"GRN")</f>
        <v>0</v>
      </c>
      <c r="F373" s="2">
        <f>SUMIFS(SPDQList,SPDIList,Table_ExternalData_1[[#This Row],[Item Key]],SPSDocList,"ST")</f>
        <v>0</v>
      </c>
      <c r="G373" s="2">
        <f>SUMIFS(SPDQList,SPDIList,Table_ExternalData_1[[#This Row],[Item Key]],SPSDocList,"SI")</f>
        <v>0</v>
      </c>
      <c r="H373" s="2">
        <f>(Table_ExternalData_1[[#This Row],[Opening]]+Table_ExternalData_1[[#This Row],[Receipt]])-(Table_ExternalData_1[[#This Row],[Issue]]+Table_ExternalData_1[[#This Row],[Sale]])</f>
        <v>0</v>
      </c>
    </row>
    <row r="374" spans="1:8" hidden="1">
      <c r="A374" s="1" t="s">
        <v>1021</v>
      </c>
      <c r="B374" s="1" t="s">
        <v>1022</v>
      </c>
      <c r="C374" s="1" t="s">
        <v>1023</v>
      </c>
      <c r="D374" s="2">
        <f>SUMIFS(SPDQList,SPDIList,Table_ExternalData_1[[#This Row],[Item Key]],SPSDocList,"OB")</f>
        <v>0</v>
      </c>
      <c r="E374" s="2">
        <f>SUMIFS(SPDQList,SPDIList,Table_ExternalData_1[[#This Row],[Item Key]],SPSDocList,"GRN")</f>
        <v>20</v>
      </c>
      <c r="F374" s="2">
        <f>SUMIFS(SPDQList,SPDIList,Table_ExternalData_1[[#This Row],[Item Key]],SPSDocList,"ST")</f>
        <v>0</v>
      </c>
      <c r="G374" s="2">
        <f>SUMIFS(SPDQList,SPDIList,Table_ExternalData_1[[#This Row],[Item Key]],SPSDocList,"SI")</f>
        <v>20</v>
      </c>
      <c r="H374" s="2">
        <f>(Table_ExternalData_1[[#This Row],[Opening]]+Table_ExternalData_1[[#This Row],[Receipt]])-(Table_ExternalData_1[[#This Row],[Issue]]+Table_ExternalData_1[[#This Row],[Sale]])</f>
        <v>0</v>
      </c>
    </row>
    <row r="375" spans="1:8" hidden="1">
      <c r="A375" s="1" t="s">
        <v>1024</v>
      </c>
      <c r="B375" s="1" t="s">
        <v>1025</v>
      </c>
      <c r="C375" s="1" t="s">
        <v>1026</v>
      </c>
      <c r="D375" s="2">
        <f>SUMIFS(SPDQList,SPDIList,Table_ExternalData_1[[#This Row],[Item Key]],SPSDocList,"OB")</f>
        <v>47</v>
      </c>
      <c r="E375" s="2">
        <f>SUMIFS(SPDQList,SPDIList,Table_ExternalData_1[[#This Row],[Item Key]],SPSDocList,"GRN")</f>
        <v>0</v>
      </c>
      <c r="F375" s="2">
        <f>SUMIFS(SPDQList,SPDIList,Table_ExternalData_1[[#This Row],[Item Key]],SPSDocList,"ST")</f>
        <v>0</v>
      </c>
      <c r="G375" s="2">
        <f>SUMIFS(SPDQList,SPDIList,Table_ExternalData_1[[#This Row],[Item Key]],SPSDocList,"SI")</f>
        <v>0</v>
      </c>
      <c r="H375" s="2">
        <f>(Table_ExternalData_1[[#This Row],[Opening]]+Table_ExternalData_1[[#This Row],[Receipt]])-(Table_ExternalData_1[[#This Row],[Issue]]+Table_ExternalData_1[[#This Row],[Sale]])</f>
        <v>47</v>
      </c>
    </row>
    <row r="376" spans="1:8" hidden="1">
      <c r="A376" s="1" t="s">
        <v>1027</v>
      </c>
      <c r="B376" s="1" t="s">
        <v>1028</v>
      </c>
      <c r="C376" s="1" t="s">
        <v>1029</v>
      </c>
      <c r="D376" s="2">
        <f>SUMIFS(SPDQList,SPDIList,Table_ExternalData_1[[#This Row],[Item Key]],SPSDocList,"OB")</f>
        <v>0</v>
      </c>
      <c r="E376" s="2">
        <f>SUMIFS(SPDQList,SPDIList,Table_ExternalData_1[[#This Row],[Item Key]],SPSDocList,"GRN")</f>
        <v>0</v>
      </c>
      <c r="F376" s="2">
        <f>SUMIFS(SPDQList,SPDIList,Table_ExternalData_1[[#This Row],[Item Key]],SPSDocList,"ST")</f>
        <v>0</v>
      </c>
      <c r="G376" s="2">
        <f>SUMIFS(SPDQList,SPDIList,Table_ExternalData_1[[#This Row],[Item Key]],SPSDocList,"SI")</f>
        <v>0</v>
      </c>
      <c r="H376" s="2">
        <f>(Table_ExternalData_1[[#This Row],[Opening]]+Table_ExternalData_1[[#This Row],[Receipt]])-(Table_ExternalData_1[[#This Row],[Issue]]+Table_ExternalData_1[[#This Row],[Sale]])</f>
        <v>0</v>
      </c>
    </row>
    <row r="377" spans="1:8" hidden="1">
      <c r="A377" s="1" t="s">
        <v>1030</v>
      </c>
      <c r="B377" s="1" t="s">
        <v>1031</v>
      </c>
      <c r="C377" s="1" t="s">
        <v>1032</v>
      </c>
      <c r="D377" s="2">
        <f>SUMIFS(SPDQList,SPDIList,Table_ExternalData_1[[#This Row],[Item Key]],SPSDocList,"OB")</f>
        <v>0</v>
      </c>
      <c r="E377" s="2">
        <f>SUMIFS(SPDQList,SPDIList,Table_ExternalData_1[[#This Row],[Item Key]],SPSDocList,"GRN")</f>
        <v>0</v>
      </c>
      <c r="F377" s="2">
        <f>SUMIFS(SPDQList,SPDIList,Table_ExternalData_1[[#This Row],[Item Key]],SPSDocList,"ST")</f>
        <v>0</v>
      </c>
      <c r="G377" s="2">
        <f>SUMIFS(SPDQList,SPDIList,Table_ExternalData_1[[#This Row],[Item Key]],SPSDocList,"SI")</f>
        <v>0</v>
      </c>
      <c r="H377" s="2">
        <f>(Table_ExternalData_1[[#This Row],[Opening]]+Table_ExternalData_1[[#This Row],[Receipt]])-(Table_ExternalData_1[[#This Row],[Issue]]+Table_ExternalData_1[[#This Row],[Sale]])</f>
        <v>0</v>
      </c>
    </row>
    <row r="378" spans="1:8" hidden="1">
      <c r="A378" s="1" t="s">
        <v>1033</v>
      </c>
      <c r="B378" s="1" t="s">
        <v>1034</v>
      </c>
      <c r="C378" s="1" t="s">
        <v>1035</v>
      </c>
      <c r="D378" s="2">
        <f>SUMIFS(SPDQList,SPDIList,Table_ExternalData_1[[#This Row],[Item Key]],SPSDocList,"OB")</f>
        <v>0</v>
      </c>
      <c r="E378" s="2">
        <f>SUMIFS(SPDQList,SPDIList,Table_ExternalData_1[[#This Row],[Item Key]],SPSDocList,"GRN")</f>
        <v>0</v>
      </c>
      <c r="F378" s="2">
        <f>SUMIFS(SPDQList,SPDIList,Table_ExternalData_1[[#This Row],[Item Key]],SPSDocList,"ST")</f>
        <v>0</v>
      </c>
      <c r="G378" s="2">
        <f>SUMIFS(SPDQList,SPDIList,Table_ExternalData_1[[#This Row],[Item Key]],SPSDocList,"SI")</f>
        <v>0</v>
      </c>
      <c r="H378" s="2">
        <f>(Table_ExternalData_1[[#This Row],[Opening]]+Table_ExternalData_1[[#This Row],[Receipt]])-(Table_ExternalData_1[[#This Row],[Issue]]+Table_ExternalData_1[[#This Row],[Sale]])</f>
        <v>0</v>
      </c>
    </row>
    <row r="379" spans="1:8" hidden="1">
      <c r="A379" s="1" t="s">
        <v>1036</v>
      </c>
      <c r="B379" s="1" t="s">
        <v>1037</v>
      </c>
      <c r="C379" s="1" t="s">
        <v>1038</v>
      </c>
      <c r="D379" s="2">
        <f>SUMIFS(SPDQList,SPDIList,Table_ExternalData_1[[#This Row],[Item Key]],SPSDocList,"OB")</f>
        <v>0</v>
      </c>
      <c r="E379" s="2">
        <f>SUMIFS(SPDQList,SPDIList,Table_ExternalData_1[[#This Row],[Item Key]],SPSDocList,"GRN")</f>
        <v>0</v>
      </c>
      <c r="F379" s="2">
        <f>SUMIFS(SPDQList,SPDIList,Table_ExternalData_1[[#This Row],[Item Key]],SPSDocList,"ST")</f>
        <v>0</v>
      </c>
      <c r="G379" s="2">
        <f>SUMIFS(SPDQList,SPDIList,Table_ExternalData_1[[#This Row],[Item Key]],SPSDocList,"SI")</f>
        <v>0</v>
      </c>
      <c r="H379" s="2">
        <f>(Table_ExternalData_1[[#This Row],[Opening]]+Table_ExternalData_1[[#This Row],[Receipt]])-(Table_ExternalData_1[[#This Row],[Issue]]+Table_ExternalData_1[[#This Row],[Sale]])</f>
        <v>0</v>
      </c>
    </row>
    <row r="380" spans="1:8" hidden="1">
      <c r="A380" s="1" t="s">
        <v>1039</v>
      </c>
      <c r="B380" s="1" t="s">
        <v>1040</v>
      </c>
      <c r="C380" s="1" t="s">
        <v>1041</v>
      </c>
      <c r="D380" s="2">
        <f>SUMIFS(SPDQList,SPDIList,Table_ExternalData_1[[#This Row],[Item Key]],SPSDocList,"OB")</f>
        <v>146</v>
      </c>
      <c r="E380" s="2">
        <f>SUMIFS(SPDQList,SPDIList,Table_ExternalData_1[[#This Row],[Item Key]],SPSDocList,"GRN")</f>
        <v>0</v>
      </c>
      <c r="F380" s="2">
        <f>SUMIFS(SPDQList,SPDIList,Table_ExternalData_1[[#This Row],[Item Key]],SPSDocList,"ST")</f>
        <v>0</v>
      </c>
      <c r="G380" s="2">
        <f>SUMIFS(SPDQList,SPDIList,Table_ExternalData_1[[#This Row],[Item Key]],SPSDocList,"SI")</f>
        <v>2</v>
      </c>
      <c r="H380" s="2">
        <f>(Table_ExternalData_1[[#This Row],[Opening]]+Table_ExternalData_1[[#This Row],[Receipt]])-(Table_ExternalData_1[[#This Row],[Issue]]+Table_ExternalData_1[[#This Row],[Sale]])</f>
        <v>144</v>
      </c>
    </row>
    <row r="381" spans="1:8" hidden="1">
      <c r="A381" s="1" t="s">
        <v>1042</v>
      </c>
      <c r="B381" s="1" t="s">
        <v>1043</v>
      </c>
      <c r="C381" s="1" t="s">
        <v>1044</v>
      </c>
      <c r="D381" s="2">
        <f>SUMIFS(SPDQList,SPDIList,Table_ExternalData_1[[#This Row],[Item Key]],SPSDocList,"OB")</f>
        <v>0</v>
      </c>
      <c r="E381" s="2">
        <f>SUMIFS(SPDQList,SPDIList,Table_ExternalData_1[[#This Row],[Item Key]],SPSDocList,"GRN")</f>
        <v>0</v>
      </c>
      <c r="F381" s="2">
        <f>SUMIFS(SPDQList,SPDIList,Table_ExternalData_1[[#This Row],[Item Key]],SPSDocList,"ST")</f>
        <v>0</v>
      </c>
      <c r="G381" s="2">
        <f>SUMIFS(SPDQList,SPDIList,Table_ExternalData_1[[#This Row],[Item Key]],SPSDocList,"SI")</f>
        <v>0</v>
      </c>
      <c r="H381" s="2">
        <f>(Table_ExternalData_1[[#This Row],[Opening]]+Table_ExternalData_1[[#This Row],[Receipt]])-(Table_ExternalData_1[[#This Row],[Issue]]+Table_ExternalData_1[[#This Row],[Sale]])</f>
        <v>0</v>
      </c>
    </row>
    <row r="382" spans="1:8" hidden="1">
      <c r="A382" s="1" t="s">
        <v>1045</v>
      </c>
      <c r="B382" s="1" t="s">
        <v>1046</v>
      </c>
      <c r="C382" s="1" t="s">
        <v>1047</v>
      </c>
      <c r="D382" s="2">
        <f>SUMIFS(SPDQList,SPDIList,Table_ExternalData_1[[#This Row],[Item Key]],SPSDocList,"OB")</f>
        <v>0</v>
      </c>
      <c r="E382" s="2">
        <f>SUMIFS(SPDQList,SPDIList,Table_ExternalData_1[[#This Row],[Item Key]],SPSDocList,"GRN")</f>
        <v>0</v>
      </c>
      <c r="F382" s="2">
        <f>SUMIFS(SPDQList,SPDIList,Table_ExternalData_1[[#This Row],[Item Key]],SPSDocList,"ST")</f>
        <v>0</v>
      </c>
      <c r="G382" s="2">
        <f>SUMIFS(SPDQList,SPDIList,Table_ExternalData_1[[#This Row],[Item Key]],SPSDocList,"SI")</f>
        <v>0</v>
      </c>
      <c r="H382" s="2">
        <f>(Table_ExternalData_1[[#This Row],[Opening]]+Table_ExternalData_1[[#This Row],[Receipt]])-(Table_ExternalData_1[[#This Row],[Issue]]+Table_ExternalData_1[[#This Row],[Sale]])</f>
        <v>0</v>
      </c>
    </row>
    <row r="383" spans="1:8" hidden="1">
      <c r="A383" s="1" t="s">
        <v>1048</v>
      </c>
      <c r="B383" s="1" t="s">
        <v>1049</v>
      </c>
      <c r="C383" s="1" t="s">
        <v>1050</v>
      </c>
      <c r="D383" s="2">
        <f>SUMIFS(SPDQList,SPDIList,Table_ExternalData_1[[#This Row],[Item Key]],SPSDocList,"OB")</f>
        <v>438</v>
      </c>
      <c r="E383" s="2">
        <f>SUMIFS(SPDQList,SPDIList,Table_ExternalData_1[[#This Row],[Item Key]],SPSDocList,"GRN")</f>
        <v>0</v>
      </c>
      <c r="F383" s="2">
        <f>SUMIFS(SPDQList,SPDIList,Table_ExternalData_1[[#This Row],[Item Key]],SPSDocList,"ST")</f>
        <v>0</v>
      </c>
      <c r="G383" s="2">
        <f>SUMIFS(SPDQList,SPDIList,Table_ExternalData_1[[#This Row],[Item Key]],SPSDocList,"SI")</f>
        <v>53</v>
      </c>
      <c r="H383" s="2">
        <f>(Table_ExternalData_1[[#This Row],[Opening]]+Table_ExternalData_1[[#This Row],[Receipt]])-(Table_ExternalData_1[[#This Row],[Issue]]+Table_ExternalData_1[[#This Row],[Sale]])</f>
        <v>385</v>
      </c>
    </row>
    <row r="384" spans="1:8" hidden="1">
      <c r="A384" s="1" t="s">
        <v>1051</v>
      </c>
      <c r="B384" s="1" t="s">
        <v>1052</v>
      </c>
      <c r="C384" s="1" t="s">
        <v>1053</v>
      </c>
      <c r="D384" s="2">
        <f>SUMIFS(SPDQList,SPDIList,Table_ExternalData_1[[#This Row],[Item Key]],SPSDocList,"OB")</f>
        <v>0</v>
      </c>
      <c r="E384" s="2">
        <f>SUMIFS(SPDQList,SPDIList,Table_ExternalData_1[[#This Row],[Item Key]],SPSDocList,"GRN")</f>
        <v>0</v>
      </c>
      <c r="F384" s="2">
        <f>SUMIFS(SPDQList,SPDIList,Table_ExternalData_1[[#This Row],[Item Key]],SPSDocList,"ST")</f>
        <v>0</v>
      </c>
      <c r="G384" s="2">
        <f>SUMIFS(SPDQList,SPDIList,Table_ExternalData_1[[#This Row],[Item Key]],SPSDocList,"SI")</f>
        <v>0</v>
      </c>
      <c r="H384" s="2">
        <f>(Table_ExternalData_1[[#This Row],[Opening]]+Table_ExternalData_1[[#This Row],[Receipt]])-(Table_ExternalData_1[[#This Row],[Issue]]+Table_ExternalData_1[[#This Row],[Sale]])</f>
        <v>0</v>
      </c>
    </row>
    <row r="385" spans="1:8" hidden="1">
      <c r="A385" s="1" t="s">
        <v>1054</v>
      </c>
      <c r="B385" s="1" t="s">
        <v>1055</v>
      </c>
      <c r="C385" s="1" t="s">
        <v>1056</v>
      </c>
      <c r="D385" s="2">
        <f>SUMIFS(SPDQList,SPDIList,Table_ExternalData_1[[#This Row],[Item Key]],SPSDocList,"OB")</f>
        <v>0</v>
      </c>
      <c r="E385" s="2">
        <f>SUMIFS(SPDQList,SPDIList,Table_ExternalData_1[[#This Row],[Item Key]],SPSDocList,"GRN")</f>
        <v>0</v>
      </c>
      <c r="F385" s="2">
        <f>SUMIFS(SPDQList,SPDIList,Table_ExternalData_1[[#This Row],[Item Key]],SPSDocList,"ST")</f>
        <v>0</v>
      </c>
      <c r="G385" s="2">
        <f>SUMIFS(SPDQList,SPDIList,Table_ExternalData_1[[#This Row],[Item Key]],SPSDocList,"SI")</f>
        <v>0</v>
      </c>
      <c r="H385" s="2">
        <f>(Table_ExternalData_1[[#This Row],[Opening]]+Table_ExternalData_1[[#This Row],[Receipt]])-(Table_ExternalData_1[[#This Row],[Issue]]+Table_ExternalData_1[[#This Row],[Sale]])</f>
        <v>0</v>
      </c>
    </row>
    <row r="386" spans="1:8" hidden="1">
      <c r="A386" s="1" t="s">
        <v>1057</v>
      </c>
      <c r="B386" s="1" t="s">
        <v>1058</v>
      </c>
      <c r="C386" s="1" t="s">
        <v>1059</v>
      </c>
      <c r="D386" s="2">
        <f>SUMIFS(SPDQList,SPDIList,Table_ExternalData_1[[#This Row],[Item Key]],SPSDocList,"OB")</f>
        <v>94</v>
      </c>
      <c r="E386" s="2">
        <f>SUMIFS(SPDQList,SPDIList,Table_ExternalData_1[[#This Row],[Item Key]],SPSDocList,"GRN")</f>
        <v>0</v>
      </c>
      <c r="F386" s="2">
        <f>SUMIFS(SPDQList,SPDIList,Table_ExternalData_1[[#This Row],[Item Key]],SPSDocList,"ST")</f>
        <v>0</v>
      </c>
      <c r="G386" s="2">
        <f>SUMIFS(SPDQList,SPDIList,Table_ExternalData_1[[#This Row],[Item Key]],SPSDocList,"SI")</f>
        <v>0</v>
      </c>
      <c r="H386" s="2">
        <f>(Table_ExternalData_1[[#This Row],[Opening]]+Table_ExternalData_1[[#This Row],[Receipt]])-(Table_ExternalData_1[[#This Row],[Issue]]+Table_ExternalData_1[[#This Row],[Sale]])</f>
        <v>94</v>
      </c>
    </row>
    <row r="387" spans="1:8" hidden="1">
      <c r="A387" s="1" t="s">
        <v>1060</v>
      </c>
      <c r="B387" s="1" t="s">
        <v>1061</v>
      </c>
      <c r="C387" s="1" t="s">
        <v>1062</v>
      </c>
      <c r="D387" s="2">
        <f>SUMIFS(SPDQList,SPDIList,Table_ExternalData_1[[#This Row],[Item Key]],SPSDocList,"OB")</f>
        <v>106</v>
      </c>
      <c r="E387" s="2">
        <f>SUMIFS(SPDQList,SPDIList,Table_ExternalData_1[[#This Row],[Item Key]],SPSDocList,"GRN")</f>
        <v>0</v>
      </c>
      <c r="F387" s="2">
        <f>SUMIFS(SPDQList,SPDIList,Table_ExternalData_1[[#This Row],[Item Key]],SPSDocList,"ST")</f>
        <v>0</v>
      </c>
      <c r="G387" s="2">
        <f>SUMIFS(SPDQList,SPDIList,Table_ExternalData_1[[#This Row],[Item Key]],SPSDocList,"SI")</f>
        <v>0</v>
      </c>
      <c r="H387" s="2">
        <f>(Table_ExternalData_1[[#This Row],[Opening]]+Table_ExternalData_1[[#This Row],[Receipt]])-(Table_ExternalData_1[[#This Row],[Issue]]+Table_ExternalData_1[[#This Row],[Sale]])</f>
        <v>106</v>
      </c>
    </row>
    <row r="388" spans="1:8" hidden="1">
      <c r="A388" s="1" t="s">
        <v>1063</v>
      </c>
      <c r="B388" s="1" t="s">
        <v>1064</v>
      </c>
      <c r="C388" s="1" t="s">
        <v>1065</v>
      </c>
      <c r="D388" s="2">
        <f>SUMIFS(SPDQList,SPDIList,Table_ExternalData_1[[#This Row],[Item Key]],SPSDocList,"OB")</f>
        <v>110</v>
      </c>
      <c r="E388" s="2">
        <f>SUMIFS(SPDQList,SPDIList,Table_ExternalData_1[[#This Row],[Item Key]],SPSDocList,"GRN")</f>
        <v>0</v>
      </c>
      <c r="F388" s="2">
        <f>SUMIFS(SPDQList,SPDIList,Table_ExternalData_1[[#This Row],[Item Key]],SPSDocList,"ST")</f>
        <v>0</v>
      </c>
      <c r="G388" s="2">
        <f>SUMIFS(SPDQList,SPDIList,Table_ExternalData_1[[#This Row],[Item Key]],SPSDocList,"SI")</f>
        <v>2</v>
      </c>
      <c r="H388" s="2">
        <f>(Table_ExternalData_1[[#This Row],[Opening]]+Table_ExternalData_1[[#This Row],[Receipt]])-(Table_ExternalData_1[[#This Row],[Issue]]+Table_ExternalData_1[[#This Row],[Sale]])</f>
        <v>108</v>
      </c>
    </row>
    <row r="389" spans="1:8" hidden="1">
      <c r="A389" s="1" t="s">
        <v>1066</v>
      </c>
      <c r="B389" s="1" t="s">
        <v>1067</v>
      </c>
      <c r="C389" s="1" t="s">
        <v>1068</v>
      </c>
      <c r="D389" s="2">
        <f>SUMIFS(SPDQList,SPDIList,Table_ExternalData_1[[#This Row],[Item Key]],SPSDocList,"OB")</f>
        <v>458</v>
      </c>
      <c r="E389" s="2">
        <f>SUMIFS(SPDQList,SPDIList,Table_ExternalData_1[[#This Row],[Item Key]],SPSDocList,"GRN")</f>
        <v>0</v>
      </c>
      <c r="F389" s="2">
        <f>SUMIFS(SPDQList,SPDIList,Table_ExternalData_1[[#This Row],[Item Key]],SPSDocList,"ST")</f>
        <v>0</v>
      </c>
      <c r="G389" s="2">
        <f>SUMIFS(SPDQList,SPDIList,Table_ExternalData_1[[#This Row],[Item Key]],SPSDocList,"SI")</f>
        <v>10</v>
      </c>
      <c r="H389" s="2">
        <f>(Table_ExternalData_1[[#This Row],[Opening]]+Table_ExternalData_1[[#This Row],[Receipt]])-(Table_ExternalData_1[[#This Row],[Issue]]+Table_ExternalData_1[[#This Row],[Sale]])</f>
        <v>448</v>
      </c>
    </row>
    <row r="390" spans="1:8" hidden="1">
      <c r="A390" s="1" t="s">
        <v>1069</v>
      </c>
      <c r="B390" s="1" t="s">
        <v>1070</v>
      </c>
      <c r="C390" s="1" t="s">
        <v>1071</v>
      </c>
      <c r="D390" s="2">
        <f>SUMIFS(SPDQList,SPDIList,Table_ExternalData_1[[#This Row],[Item Key]],SPSDocList,"OB")</f>
        <v>79</v>
      </c>
      <c r="E390" s="2">
        <f>SUMIFS(SPDQList,SPDIList,Table_ExternalData_1[[#This Row],[Item Key]],SPSDocList,"GRN")</f>
        <v>0</v>
      </c>
      <c r="F390" s="2">
        <f>SUMIFS(SPDQList,SPDIList,Table_ExternalData_1[[#This Row],[Item Key]],SPSDocList,"ST")</f>
        <v>0</v>
      </c>
      <c r="G390" s="2">
        <f>SUMIFS(SPDQList,SPDIList,Table_ExternalData_1[[#This Row],[Item Key]],SPSDocList,"SI")</f>
        <v>27</v>
      </c>
      <c r="H390" s="2">
        <f>(Table_ExternalData_1[[#This Row],[Opening]]+Table_ExternalData_1[[#This Row],[Receipt]])-(Table_ExternalData_1[[#This Row],[Issue]]+Table_ExternalData_1[[#This Row],[Sale]])</f>
        <v>52</v>
      </c>
    </row>
    <row r="391" spans="1:8" hidden="1">
      <c r="A391" s="1" t="s">
        <v>1072</v>
      </c>
      <c r="B391" s="1" t="s">
        <v>1073</v>
      </c>
      <c r="C391" s="1" t="s">
        <v>1074</v>
      </c>
      <c r="D391" s="2">
        <f>SUMIFS(SPDQList,SPDIList,Table_ExternalData_1[[#This Row],[Item Key]],SPSDocList,"OB")</f>
        <v>123</v>
      </c>
      <c r="E391" s="2">
        <f>SUMIFS(SPDQList,SPDIList,Table_ExternalData_1[[#This Row],[Item Key]],SPSDocList,"GRN")</f>
        <v>0</v>
      </c>
      <c r="F391" s="2">
        <f>SUMIFS(SPDQList,SPDIList,Table_ExternalData_1[[#This Row],[Item Key]],SPSDocList,"ST")</f>
        <v>0</v>
      </c>
      <c r="G391" s="2">
        <f>SUMIFS(SPDQList,SPDIList,Table_ExternalData_1[[#This Row],[Item Key]],SPSDocList,"SI")</f>
        <v>0</v>
      </c>
      <c r="H391" s="2">
        <f>(Table_ExternalData_1[[#This Row],[Opening]]+Table_ExternalData_1[[#This Row],[Receipt]])-(Table_ExternalData_1[[#This Row],[Issue]]+Table_ExternalData_1[[#This Row],[Sale]])</f>
        <v>123</v>
      </c>
    </row>
    <row r="392" spans="1:8" hidden="1">
      <c r="A392" s="1" t="s">
        <v>1075</v>
      </c>
      <c r="B392" s="1" t="s">
        <v>1076</v>
      </c>
      <c r="C392" s="1" t="s">
        <v>1077</v>
      </c>
      <c r="D392" s="2">
        <f>SUMIFS(SPDQList,SPDIList,Table_ExternalData_1[[#This Row],[Item Key]],SPSDocList,"OB")</f>
        <v>0</v>
      </c>
      <c r="E392" s="2">
        <f>SUMIFS(SPDQList,SPDIList,Table_ExternalData_1[[#This Row],[Item Key]],SPSDocList,"GRN")</f>
        <v>0</v>
      </c>
      <c r="F392" s="2">
        <f>SUMIFS(SPDQList,SPDIList,Table_ExternalData_1[[#This Row],[Item Key]],SPSDocList,"ST")</f>
        <v>0</v>
      </c>
      <c r="G392" s="2">
        <f>SUMIFS(SPDQList,SPDIList,Table_ExternalData_1[[#This Row],[Item Key]],SPSDocList,"SI")</f>
        <v>0</v>
      </c>
      <c r="H392" s="2">
        <f>(Table_ExternalData_1[[#This Row],[Opening]]+Table_ExternalData_1[[#This Row],[Receipt]])-(Table_ExternalData_1[[#This Row],[Issue]]+Table_ExternalData_1[[#This Row],[Sale]])</f>
        <v>0</v>
      </c>
    </row>
    <row r="393" spans="1:8" hidden="1">
      <c r="A393" s="1" t="s">
        <v>1078</v>
      </c>
      <c r="B393" s="1" t="s">
        <v>1079</v>
      </c>
      <c r="C393" s="1" t="s">
        <v>1080</v>
      </c>
      <c r="D393" s="2">
        <f>SUMIFS(SPDQList,SPDIList,Table_ExternalData_1[[#This Row],[Item Key]],SPSDocList,"OB")</f>
        <v>0</v>
      </c>
      <c r="E393" s="2">
        <f>SUMIFS(SPDQList,SPDIList,Table_ExternalData_1[[#This Row],[Item Key]],SPSDocList,"GRN")</f>
        <v>0</v>
      </c>
      <c r="F393" s="2">
        <f>SUMIFS(SPDQList,SPDIList,Table_ExternalData_1[[#This Row],[Item Key]],SPSDocList,"ST")</f>
        <v>0</v>
      </c>
      <c r="G393" s="2">
        <f>SUMIFS(SPDQList,SPDIList,Table_ExternalData_1[[#This Row],[Item Key]],SPSDocList,"SI")</f>
        <v>0</v>
      </c>
      <c r="H393" s="2">
        <f>(Table_ExternalData_1[[#This Row],[Opening]]+Table_ExternalData_1[[#This Row],[Receipt]])-(Table_ExternalData_1[[#This Row],[Issue]]+Table_ExternalData_1[[#This Row],[Sale]])</f>
        <v>0</v>
      </c>
    </row>
    <row r="394" spans="1:8" hidden="1">
      <c r="A394" s="1" t="s">
        <v>1081</v>
      </c>
      <c r="B394" s="1" t="s">
        <v>1082</v>
      </c>
      <c r="C394" s="1" t="s">
        <v>1083</v>
      </c>
      <c r="D394" s="2">
        <f>SUMIFS(SPDQList,SPDIList,Table_ExternalData_1[[#This Row],[Item Key]],SPSDocList,"OB")</f>
        <v>0</v>
      </c>
      <c r="E394" s="2">
        <f>SUMIFS(SPDQList,SPDIList,Table_ExternalData_1[[#This Row],[Item Key]],SPSDocList,"GRN")</f>
        <v>0</v>
      </c>
      <c r="F394" s="2">
        <f>SUMIFS(SPDQList,SPDIList,Table_ExternalData_1[[#This Row],[Item Key]],SPSDocList,"ST")</f>
        <v>0</v>
      </c>
      <c r="G394" s="2">
        <f>SUMIFS(SPDQList,SPDIList,Table_ExternalData_1[[#This Row],[Item Key]],SPSDocList,"SI")</f>
        <v>0</v>
      </c>
      <c r="H394" s="2">
        <f>(Table_ExternalData_1[[#This Row],[Opening]]+Table_ExternalData_1[[#This Row],[Receipt]])-(Table_ExternalData_1[[#This Row],[Issue]]+Table_ExternalData_1[[#This Row],[Sale]])</f>
        <v>0</v>
      </c>
    </row>
    <row r="395" spans="1:8" hidden="1">
      <c r="A395" s="1" t="s">
        <v>1084</v>
      </c>
      <c r="B395" s="1" t="s">
        <v>1085</v>
      </c>
      <c r="C395" s="1" t="s">
        <v>1086</v>
      </c>
      <c r="D395" s="2">
        <f>SUMIFS(SPDQList,SPDIList,Table_ExternalData_1[[#This Row],[Item Key]],SPSDocList,"OB")</f>
        <v>0</v>
      </c>
      <c r="E395" s="2">
        <f>SUMIFS(SPDQList,SPDIList,Table_ExternalData_1[[#This Row],[Item Key]],SPSDocList,"GRN")</f>
        <v>0</v>
      </c>
      <c r="F395" s="2">
        <f>SUMIFS(SPDQList,SPDIList,Table_ExternalData_1[[#This Row],[Item Key]],SPSDocList,"ST")</f>
        <v>0</v>
      </c>
      <c r="G395" s="2">
        <f>SUMIFS(SPDQList,SPDIList,Table_ExternalData_1[[#This Row],[Item Key]],SPSDocList,"SI")</f>
        <v>0</v>
      </c>
      <c r="H395" s="2">
        <f>(Table_ExternalData_1[[#This Row],[Opening]]+Table_ExternalData_1[[#This Row],[Receipt]])-(Table_ExternalData_1[[#This Row],[Issue]]+Table_ExternalData_1[[#This Row],[Sale]])</f>
        <v>0</v>
      </c>
    </row>
    <row r="396" spans="1:8" hidden="1">
      <c r="A396" s="1" t="s">
        <v>1087</v>
      </c>
      <c r="B396" s="1" t="s">
        <v>1088</v>
      </c>
      <c r="C396" s="1" t="s">
        <v>1089</v>
      </c>
      <c r="D396" s="2">
        <f>SUMIFS(SPDQList,SPDIList,Table_ExternalData_1[[#This Row],[Item Key]],SPSDocList,"OB")</f>
        <v>1</v>
      </c>
      <c r="E396" s="2">
        <f>SUMIFS(SPDQList,SPDIList,Table_ExternalData_1[[#This Row],[Item Key]],SPSDocList,"GRN")</f>
        <v>0</v>
      </c>
      <c r="F396" s="2">
        <f>SUMIFS(SPDQList,SPDIList,Table_ExternalData_1[[#This Row],[Item Key]],SPSDocList,"ST")</f>
        <v>0</v>
      </c>
      <c r="G396" s="2">
        <f>SUMIFS(SPDQList,SPDIList,Table_ExternalData_1[[#This Row],[Item Key]],SPSDocList,"SI")</f>
        <v>0</v>
      </c>
      <c r="H396" s="2">
        <f>(Table_ExternalData_1[[#This Row],[Opening]]+Table_ExternalData_1[[#This Row],[Receipt]])-(Table_ExternalData_1[[#This Row],[Issue]]+Table_ExternalData_1[[#This Row],[Sale]])</f>
        <v>1</v>
      </c>
    </row>
    <row r="397" spans="1:8" hidden="1">
      <c r="A397" s="1" t="s">
        <v>1090</v>
      </c>
      <c r="B397" s="1" t="s">
        <v>1091</v>
      </c>
      <c r="C397" s="1" t="s">
        <v>1092</v>
      </c>
      <c r="D397" s="2">
        <f>SUMIFS(SPDQList,SPDIList,Table_ExternalData_1[[#This Row],[Item Key]],SPSDocList,"OB")</f>
        <v>0</v>
      </c>
      <c r="E397" s="2">
        <f>SUMIFS(SPDQList,SPDIList,Table_ExternalData_1[[#This Row],[Item Key]],SPSDocList,"GRN")</f>
        <v>0</v>
      </c>
      <c r="F397" s="2">
        <f>SUMIFS(SPDQList,SPDIList,Table_ExternalData_1[[#This Row],[Item Key]],SPSDocList,"ST")</f>
        <v>0</v>
      </c>
      <c r="G397" s="2">
        <f>SUMIFS(SPDQList,SPDIList,Table_ExternalData_1[[#This Row],[Item Key]],SPSDocList,"SI")</f>
        <v>0</v>
      </c>
      <c r="H397" s="2">
        <f>(Table_ExternalData_1[[#This Row],[Opening]]+Table_ExternalData_1[[#This Row],[Receipt]])-(Table_ExternalData_1[[#This Row],[Issue]]+Table_ExternalData_1[[#This Row],[Sale]])</f>
        <v>0</v>
      </c>
    </row>
    <row r="398" spans="1:8" hidden="1">
      <c r="A398" s="1" t="s">
        <v>1093</v>
      </c>
      <c r="B398" s="1" t="s">
        <v>1094</v>
      </c>
      <c r="C398" s="1" t="s">
        <v>1095</v>
      </c>
      <c r="D398" s="2">
        <f>SUMIFS(SPDQList,SPDIList,Table_ExternalData_1[[#This Row],[Item Key]],SPSDocList,"OB")</f>
        <v>0</v>
      </c>
      <c r="E398" s="2">
        <f>SUMIFS(SPDQList,SPDIList,Table_ExternalData_1[[#This Row],[Item Key]],SPSDocList,"GRN")</f>
        <v>0</v>
      </c>
      <c r="F398" s="2">
        <f>SUMIFS(SPDQList,SPDIList,Table_ExternalData_1[[#This Row],[Item Key]],SPSDocList,"ST")</f>
        <v>0</v>
      </c>
      <c r="G398" s="2">
        <f>SUMIFS(SPDQList,SPDIList,Table_ExternalData_1[[#This Row],[Item Key]],SPSDocList,"SI")</f>
        <v>0</v>
      </c>
      <c r="H398" s="2">
        <f>(Table_ExternalData_1[[#This Row],[Opening]]+Table_ExternalData_1[[#This Row],[Receipt]])-(Table_ExternalData_1[[#This Row],[Issue]]+Table_ExternalData_1[[#This Row],[Sale]])</f>
        <v>0</v>
      </c>
    </row>
    <row r="399" spans="1:8" hidden="1">
      <c r="A399" s="1" t="s">
        <v>1096</v>
      </c>
      <c r="B399" s="1" t="s">
        <v>1097</v>
      </c>
      <c r="C399" s="1" t="s">
        <v>1098</v>
      </c>
      <c r="D399" s="2">
        <f>SUMIFS(SPDQList,SPDIList,Table_ExternalData_1[[#This Row],[Item Key]],SPSDocList,"OB")</f>
        <v>0</v>
      </c>
      <c r="E399" s="2">
        <f>SUMIFS(SPDQList,SPDIList,Table_ExternalData_1[[#This Row],[Item Key]],SPSDocList,"GRN")</f>
        <v>0</v>
      </c>
      <c r="F399" s="2">
        <f>SUMIFS(SPDQList,SPDIList,Table_ExternalData_1[[#This Row],[Item Key]],SPSDocList,"ST")</f>
        <v>0</v>
      </c>
      <c r="G399" s="2">
        <f>SUMIFS(SPDQList,SPDIList,Table_ExternalData_1[[#This Row],[Item Key]],SPSDocList,"SI")</f>
        <v>0</v>
      </c>
      <c r="H399" s="2">
        <f>(Table_ExternalData_1[[#This Row],[Opening]]+Table_ExternalData_1[[#This Row],[Receipt]])-(Table_ExternalData_1[[#This Row],[Issue]]+Table_ExternalData_1[[#This Row],[Sale]])</f>
        <v>0</v>
      </c>
    </row>
    <row r="400" spans="1:8" hidden="1">
      <c r="A400" s="1" t="s">
        <v>1099</v>
      </c>
      <c r="B400" s="1" t="s">
        <v>1100</v>
      </c>
      <c r="C400" s="1" t="s">
        <v>1101</v>
      </c>
      <c r="D400" s="2">
        <f>SUMIFS(SPDQList,SPDIList,Table_ExternalData_1[[#This Row],[Item Key]],SPSDocList,"OB")</f>
        <v>0</v>
      </c>
      <c r="E400" s="2">
        <f>SUMIFS(SPDQList,SPDIList,Table_ExternalData_1[[#This Row],[Item Key]],SPSDocList,"GRN")</f>
        <v>0</v>
      </c>
      <c r="F400" s="2">
        <f>SUMIFS(SPDQList,SPDIList,Table_ExternalData_1[[#This Row],[Item Key]],SPSDocList,"ST")</f>
        <v>0</v>
      </c>
      <c r="G400" s="2">
        <f>SUMIFS(SPDQList,SPDIList,Table_ExternalData_1[[#This Row],[Item Key]],SPSDocList,"SI")</f>
        <v>0</v>
      </c>
      <c r="H400" s="2">
        <f>(Table_ExternalData_1[[#This Row],[Opening]]+Table_ExternalData_1[[#This Row],[Receipt]])-(Table_ExternalData_1[[#This Row],[Issue]]+Table_ExternalData_1[[#This Row],[Sale]])</f>
        <v>0</v>
      </c>
    </row>
    <row r="401" spans="1:8" hidden="1">
      <c r="A401" s="1" t="s">
        <v>1102</v>
      </c>
      <c r="B401" s="1" t="s">
        <v>1103</v>
      </c>
      <c r="C401" s="1" t="s">
        <v>1104</v>
      </c>
      <c r="D401" s="2">
        <f>SUMIFS(SPDQList,SPDIList,Table_ExternalData_1[[#This Row],[Item Key]],SPSDocList,"OB")</f>
        <v>0</v>
      </c>
      <c r="E401" s="2">
        <f>SUMIFS(SPDQList,SPDIList,Table_ExternalData_1[[#This Row],[Item Key]],SPSDocList,"GRN")</f>
        <v>0</v>
      </c>
      <c r="F401" s="2">
        <f>SUMIFS(SPDQList,SPDIList,Table_ExternalData_1[[#This Row],[Item Key]],SPSDocList,"ST")</f>
        <v>0</v>
      </c>
      <c r="G401" s="2">
        <f>SUMIFS(SPDQList,SPDIList,Table_ExternalData_1[[#This Row],[Item Key]],SPSDocList,"SI")</f>
        <v>0</v>
      </c>
      <c r="H401" s="2">
        <f>(Table_ExternalData_1[[#This Row],[Opening]]+Table_ExternalData_1[[#This Row],[Receipt]])-(Table_ExternalData_1[[#This Row],[Issue]]+Table_ExternalData_1[[#This Row],[Sale]])</f>
        <v>0</v>
      </c>
    </row>
    <row r="402" spans="1:8" hidden="1">
      <c r="A402" s="1" t="s">
        <v>1105</v>
      </c>
      <c r="B402" s="1" t="s">
        <v>1106</v>
      </c>
      <c r="C402" s="1" t="s">
        <v>1107</v>
      </c>
      <c r="D402" s="2">
        <f>SUMIFS(SPDQList,SPDIList,Table_ExternalData_1[[#This Row],[Item Key]],SPSDocList,"OB")</f>
        <v>0</v>
      </c>
      <c r="E402" s="2">
        <f>SUMIFS(SPDQList,SPDIList,Table_ExternalData_1[[#This Row],[Item Key]],SPSDocList,"GRN")</f>
        <v>0</v>
      </c>
      <c r="F402" s="2">
        <f>SUMIFS(SPDQList,SPDIList,Table_ExternalData_1[[#This Row],[Item Key]],SPSDocList,"ST")</f>
        <v>0</v>
      </c>
      <c r="G402" s="2">
        <f>SUMIFS(SPDQList,SPDIList,Table_ExternalData_1[[#This Row],[Item Key]],SPSDocList,"SI")</f>
        <v>0</v>
      </c>
      <c r="H402" s="2">
        <f>(Table_ExternalData_1[[#This Row],[Opening]]+Table_ExternalData_1[[#This Row],[Receipt]])-(Table_ExternalData_1[[#This Row],[Issue]]+Table_ExternalData_1[[#This Row],[Sale]])</f>
        <v>0</v>
      </c>
    </row>
    <row r="403" spans="1:8" hidden="1">
      <c r="A403" s="1" t="s">
        <v>1108</v>
      </c>
      <c r="B403" s="1" t="s">
        <v>1109</v>
      </c>
      <c r="C403" s="1" t="s">
        <v>1110</v>
      </c>
      <c r="D403" s="2">
        <f>SUMIFS(SPDQList,SPDIList,Table_ExternalData_1[[#This Row],[Item Key]],SPSDocList,"OB")</f>
        <v>0</v>
      </c>
      <c r="E403" s="2">
        <f>SUMIFS(SPDQList,SPDIList,Table_ExternalData_1[[#This Row],[Item Key]],SPSDocList,"GRN")</f>
        <v>0</v>
      </c>
      <c r="F403" s="2">
        <f>SUMIFS(SPDQList,SPDIList,Table_ExternalData_1[[#This Row],[Item Key]],SPSDocList,"ST")</f>
        <v>0</v>
      </c>
      <c r="G403" s="2">
        <f>SUMIFS(SPDQList,SPDIList,Table_ExternalData_1[[#This Row],[Item Key]],SPSDocList,"SI")</f>
        <v>0</v>
      </c>
      <c r="H403" s="2">
        <f>(Table_ExternalData_1[[#This Row],[Opening]]+Table_ExternalData_1[[#This Row],[Receipt]])-(Table_ExternalData_1[[#This Row],[Issue]]+Table_ExternalData_1[[#This Row],[Sale]])</f>
        <v>0</v>
      </c>
    </row>
    <row r="404" spans="1:8" hidden="1">
      <c r="A404" s="1" t="s">
        <v>1111</v>
      </c>
      <c r="B404" s="1" t="s">
        <v>1112</v>
      </c>
      <c r="C404" s="1" t="s">
        <v>1113</v>
      </c>
      <c r="D404" s="2">
        <f>SUMIFS(SPDQList,SPDIList,Table_ExternalData_1[[#This Row],[Item Key]],SPSDocList,"OB")</f>
        <v>0</v>
      </c>
      <c r="E404" s="2">
        <f>SUMIFS(SPDQList,SPDIList,Table_ExternalData_1[[#This Row],[Item Key]],SPSDocList,"GRN")</f>
        <v>0</v>
      </c>
      <c r="F404" s="2">
        <f>SUMIFS(SPDQList,SPDIList,Table_ExternalData_1[[#This Row],[Item Key]],SPSDocList,"ST")</f>
        <v>0</v>
      </c>
      <c r="G404" s="2">
        <f>SUMIFS(SPDQList,SPDIList,Table_ExternalData_1[[#This Row],[Item Key]],SPSDocList,"SI")</f>
        <v>0</v>
      </c>
      <c r="H404" s="2">
        <f>(Table_ExternalData_1[[#This Row],[Opening]]+Table_ExternalData_1[[#This Row],[Receipt]])-(Table_ExternalData_1[[#This Row],[Issue]]+Table_ExternalData_1[[#This Row],[Sale]])</f>
        <v>0</v>
      </c>
    </row>
    <row r="405" spans="1:8" hidden="1">
      <c r="A405" s="1" t="s">
        <v>1114</v>
      </c>
      <c r="B405" s="1" t="s">
        <v>1115</v>
      </c>
      <c r="C405" s="1" t="s">
        <v>1116</v>
      </c>
      <c r="D405" s="2">
        <f>SUMIFS(SPDQList,SPDIList,Table_ExternalData_1[[#This Row],[Item Key]],SPSDocList,"OB")</f>
        <v>10</v>
      </c>
      <c r="E405" s="2">
        <f>SUMIFS(SPDQList,SPDIList,Table_ExternalData_1[[#This Row],[Item Key]],SPSDocList,"GRN")</f>
        <v>0</v>
      </c>
      <c r="F405" s="2">
        <f>SUMIFS(SPDQList,SPDIList,Table_ExternalData_1[[#This Row],[Item Key]],SPSDocList,"ST")</f>
        <v>0</v>
      </c>
      <c r="G405" s="2">
        <f>SUMIFS(SPDQList,SPDIList,Table_ExternalData_1[[#This Row],[Item Key]],SPSDocList,"SI")</f>
        <v>0</v>
      </c>
      <c r="H405" s="2">
        <f>(Table_ExternalData_1[[#This Row],[Opening]]+Table_ExternalData_1[[#This Row],[Receipt]])-(Table_ExternalData_1[[#This Row],[Issue]]+Table_ExternalData_1[[#This Row],[Sale]])</f>
        <v>10</v>
      </c>
    </row>
    <row r="406" spans="1:8" hidden="1">
      <c r="A406" s="1" t="s">
        <v>1117</v>
      </c>
      <c r="B406" s="1" t="s">
        <v>1118</v>
      </c>
      <c r="C406" s="1" t="s">
        <v>1119</v>
      </c>
      <c r="D406" s="2">
        <f>SUMIFS(SPDQList,SPDIList,Table_ExternalData_1[[#This Row],[Item Key]],SPSDocList,"OB")</f>
        <v>87</v>
      </c>
      <c r="E406" s="2">
        <f>SUMIFS(SPDQList,SPDIList,Table_ExternalData_1[[#This Row],[Item Key]],SPSDocList,"GRN")</f>
        <v>10</v>
      </c>
      <c r="F406" s="2">
        <f>SUMIFS(SPDQList,SPDIList,Table_ExternalData_1[[#This Row],[Item Key]],SPSDocList,"ST")</f>
        <v>0</v>
      </c>
      <c r="G406" s="2">
        <f>SUMIFS(SPDQList,SPDIList,Table_ExternalData_1[[#This Row],[Item Key]],SPSDocList,"SI")</f>
        <v>97</v>
      </c>
      <c r="H406" s="2">
        <f>(Table_ExternalData_1[[#This Row],[Opening]]+Table_ExternalData_1[[#This Row],[Receipt]])-(Table_ExternalData_1[[#This Row],[Issue]]+Table_ExternalData_1[[#This Row],[Sale]])</f>
        <v>0</v>
      </c>
    </row>
    <row r="407" spans="1:8" hidden="1">
      <c r="A407" s="1" t="s">
        <v>1120</v>
      </c>
      <c r="B407" s="1" t="s">
        <v>1121</v>
      </c>
      <c r="C407" s="1" t="s">
        <v>1122</v>
      </c>
      <c r="D407" s="2">
        <f>SUMIFS(SPDQList,SPDIList,Table_ExternalData_1[[#This Row],[Item Key]],SPSDocList,"OB")</f>
        <v>255</v>
      </c>
      <c r="E407" s="2">
        <f>SUMIFS(SPDQList,SPDIList,Table_ExternalData_1[[#This Row],[Item Key]],SPSDocList,"GRN")</f>
        <v>0</v>
      </c>
      <c r="F407" s="2">
        <f>SUMIFS(SPDQList,SPDIList,Table_ExternalData_1[[#This Row],[Item Key]],SPSDocList,"ST")</f>
        <v>0</v>
      </c>
      <c r="G407" s="2">
        <f>SUMIFS(SPDQList,SPDIList,Table_ExternalData_1[[#This Row],[Item Key]],SPSDocList,"SI")</f>
        <v>0</v>
      </c>
      <c r="H407" s="2">
        <f>(Table_ExternalData_1[[#This Row],[Opening]]+Table_ExternalData_1[[#This Row],[Receipt]])-(Table_ExternalData_1[[#This Row],[Issue]]+Table_ExternalData_1[[#This Row],[Sale]])</f>
        <v>255</v>
      </c>
    </row>
    <row r="408" spans="1:8" hidden="1">
      <c r="A408" s="1" t="s">
        <v>1123</v>
      </c>
      <c r="B408" s="1" t="s">
        <v>1124</v>
      </c>
      <c r="C408" s="1" t="s">
        <v>1125</v>
      </c>
      <c r="D408" s="2">
        <f>SUMIFS(SPDQList,SPDIList,Table_ExternalData_1[[#This Row],[Item Key]],SPSDocList,"OB")</f>
        <v>52</v>
      </c>
      <c r="E408" s="2">
        <f>SUMIFS(SPDQList,SPDIList,Table_ExternalData_1[[#This Row],[Item Key]],SPSDocList,"GRN")</f>
        <v>20</v>
      </c>
      <c r="F408" s="2">
        <f>SUMIFS(SPDQList,SPDIList,Table_ExternalData_1[[#This Row],[Item Key]],SPSDocList,"ST")</f>
        <v>0</v>
      </c>
      <c r="G408" s="2">
        <f>SUMIFS(SPDQList,SPDIList,Table_ExternalData_1[[#This Row],[Item Key]],SPSDocList,"SI")</f>
        <v>51</v>
      </c>
      <c r="H408" s="2">
        <f>(Table_ExternalData_1[[#This Row],[Opening]]+Table_ExternalData_1[[#This Row],[Receipt]])-(Table_ExternalData_1[[#This Row],[Issue]]+Table_ExternalData_1[[#This Row],[Sale]])</f>
        <v>21</v>
      </c>
    </row>
    <row r="409" spans="1:8" hidden="1">
      <c r="A409" s="1" t="s">
        <v>1126</v>
      </c>
      <c r="B409" s="1" t="s">
        <v>1127</v>
      </c>
      <c r="C409" s="1" t="s">
        <v>1128</v>
      </c>
      <c r="D409" s="2">
        <f>SUMIFS(SPDQList,SPDIList,Table_ExternalData_1[[#This Row],[Item Key]],SPSDocList,"OB")</f>
        <v>25</v>
      </c>
      <c r="E409" s="2">
        <f>SUMIFS(SPDQList,SPDIList,Table_ExternalData_1[[#This Row],[Item Key]],SPSDocList,"GRN")</f>
        <v>0</v>
      </c>
      <c r="F409" s="2">
        <f>SUMIFS(SPDQList,SPDIList,Table_ExternalData_1[[#This Row],[Item Key]],SPSDocList,"ST")</f>
        <v>0</v>
      </c>
      <c r="G409" s="2">
        <f>SUMIFS(SPDQList,SPDIList,Table_ExternalData_1[[#This Row],[Item Key]],SPSDocList,"SI")</f>
        <v>4</v>
      </c>
      <c r="H409" s="2">
        <f>(Table_ExternalData_1[[#This Row],[Opening]]+Table_ExternalData_1[[#This Row],[Receipt]])-(Table_ExternalData_1[[#This Row],[Issue]]+Table_ExternalData_1[[#This Row],[Sale]])</f>
        <v>21</v>
      </c>
    </row>
    <row r="410" spans="1:8" hidden="1">
      <c r="A410" s="1" t="s">
        <v>1129</v>
      </c>
      <c r="B410" s="1" t="s">
        <v>1130</v>
      </c>
      <c r="C410" s="1" t="s">
        <v>1131</v>
      </c>
      <c r="D410" s="2">
        <f>SUMIFS(SPDQList,SPDIList,Table_ExternalData_1[[#This Row],[Item Key]],SPSDocList,"OB")</f>
        <v>312</v>
      </c>
      <c r="E410" s="2">
        <f>SUMIFS(SPDQList,SPDIList,Table_ExternalData_1[[#This Row],[Item Key]],SPSDocList,"GRN")</f>
        <v>0</v>
      </c>
      <c r="F410" s="2">
        <f>SUMIFS(SPDQList,SPDIList,Table_ExternalData_1[[#This Row],[Item Key]],SPSDocList,"ST")</f>
        <v>0</v>
      </c>
      <c r="G410" s="2">
        <f>SUMIFS(SPDQList,SPDIList,Table_ExternalData_1[[#This Row],[Item Key]],SPSDocList,"SI")</f>
        <v>3</v>
      </c>
      <c r="H410" s="2">
        <f>(Table_ExternalData_1[[#This Row],[Opening]]+Table_ExternalData_1[[#This Row],[Receipt]])-(Table_ExternalData_1[[#This Row],[Issue]]+Table_ExternalData_1[[#This Row],[Sale]])</f>
        <v>309</v>
      </c>
    </row>
    <row r="411" spans="1:8" hidden="1">
      <c r="A411" s="1" t="s">
        <v>1132</v>
      </c>
      <c r="B411" s="1" t="s">
        <v>1133</v>
      </c>
      <c r="C411" s="1" t="s">
        <v>1134</v>
      </c>
      <c r="D411" s="2">
        <f>SUMIFS(SPDQList,SPDIList,Table_ExternalData_1[[#This Row],[Item Key]],SPSDocList,"OB")</f>
        <v>54</v>
      </c>
      <c r="E411" s="2">
        <f>SUMIFS(SPDQList,SPDIList,Table_ExternalData_1[[#This Row],[Item Key]],SPSDocList,"GRN")</f>
        <v>0</v>
      </c>
      <c r="F411" s="2">
        <f>SUMIFS(SPDQList,SPDIList,Table_ExternalData_1[[#This Row],[Item Key]],SPSDocList,"ST")</f>
        <v>0</v>
      </c>
      <c r="G411" s="2">
        <f>SUMIFS(SPDQList,SPDIList,Table_ExternalData_1[[#This Row],[Item Key]],SPSDocList,"SI")</f>
        <v>54</v>
      </c>
      <c r="H411" s="2">
        <f>(Table_ExternalData_1[[#This Row],[Opening]]+Table_ExternalData_1[[#This Row],[Receipt]])-(Table_ExternalData_1[[#This Row],[Issue]]+Table_ExternalData_1[[#This Row],[Sale]])</f>
        <v>0</v>
      </c>
    </row>
    <row r="412" spans="1:8" hidden="1">
      <c r="A412" s="1" t="s">
        <v>1135</v>
      </c>
      <c r="B412" s="1" t="s">
        <v>1136</v>
      </c>
      <c r="C412" s="1" t="s">
        <v>1137</v>
      </c>
      <c r="D412" s="2">
        <f>SUMIFS(SPDQList,SPDIList,Table_ExternalData_1[[#This Row],[Item Key]],SPSDocList,"OB")</f>
        <v>39</v>
      </c>
      <c r="E412" s="2">
        <f>SUMIFS(SPDQList,SPDIList,Table_ExternalData_1[[#This Row],[Item Key]],SPSDocList,"GRN")</f>
        <v>0</v>
      </c>
      <c r="F412" s="2">
        <f>SUMIFS(SPDQList,SPDIList,Table_ExternalData_1[[#This Row],[Item Key]],SPSDocList,"ST")</f>
        <v>0</v>
      </c>
      <c r="G412" s="2">
        <f>SUMIFS(SPDQList,SPDIList,Table_ExternalData_1[[#This Row],[Item Key]],SPSDocList,"SI")</f>
        <v>0</v>
      </c>
      <c r="H412" s="2">
        <f>(Table_ExternalData_1[[#This Row],[Opening]]+Table_ExternalData_1[[#This Row],[Receipt]])-(Table_ExternalData_1[[#This Row],[Issue]]+Table_ExternalData_1[[#This Row],[Sale]])</f>
        <v>39</v>
      </c>
    </row>
    <row r="413" spans="1:8" hidden="1">
      <c r="A413" s="1" t="s">
        <v>1138</v>
      </c>
      <c r="B413" s="1" t="s">
        <v>1139</v>
      </c>
      <c r="C413" s="1" t="s">
        <v>1140</v>
      </c>
      <c r="D413" s="2">
        <f>SUMIFS(SPDQList,SPDIList,Table_ExternalData_1[[#This Row],[Item Key]],SPSDocList,"OB")</f>
        <v>53</v>
      </c>
      <c r="E413" s="2">
        <f>SUMIFS(SPDQList,SPDIList,Table_ExternalData_1[[#This Row],[Item Key]],SPSDocList,"GRN")</f>
        <v>0</v>
      </c>
      <c r="F413" s="2">
        <f>SUMIFS(SPDQList,SPDIList,Table_ExternalData_1[[#This Row],[Item Key]],SPSDocList,"ST")</f>
        <v>0</v>
      </c>
      <c r="G413" s="2">
        <f>SUMIFS(SPDQList,SPDIList,Table_ExternalData_1[[#This Row],[Item Key]],SPSDocList,"SI")</f>
        <v>0</v>
      </c>
      <c r="H413" s="2">
        <f>(Table_ExternalData_1[[#This Row],[Opening]]+Table_ExternalData_1[[#This Row],[Receipt]])-(Table_ExternalData_1[[#This Row],[Issue]]+Table_ExternalData_1[[#This Row],[Sale]])</f>
        <v>53</v>
      </c>
    </row>
    <row r="414" spans="1:8" hidden="1">
      <c r="A414" s="1" t="s">
        <v>1141</v>
      </c>
      <c r="B414" s="1" t="s">
        <v>1142</v>
      </c>
      <c r="C414" s="1" t="s">
        <v>1143</v>
      </c>
      <c r="D414" s="2">
        <f>SUMIFS(SPDQList,SPDIList,Table_ExternalData_1[[#This Row],[Item Key]],SPSDocList,"OB")</f>
        <v>14</v>
      </c>
      <c r="E414" s="2">
        <f>SUMIFS(SPDQList,SPDIList,Table_ExternalData_1[[#This Row],[Item Key]],SPSDocList,"GRN")</f>
        <v>0</v>
      </c>
      <c r="F414" s="2">
        <f>SUMIFS(SPDQList,SPDIList,Table_ExternalData_1[[#This Row],[Item Key]],SPSDocList,"ST")</f>
        <v>0</v>
      </c>
      <c r="G414" s="2">
        <f>SUMIFS(SPDQList,SPDIList,Table_ExternalData_1[[#This Row],[Item Key]],SPSDocList,"SI")</f>
        <v>3</v>
      </c>
      <c r="H414" s="2">
        <f>(Table_ExternalData_1[[#This Row],[Opening]]+Table_ExternalData_1[[#This Row],[Receipt]])-(Table_ExternalData_1[[#This Row],[Issue]]+Table_ExternalData_1[[#This Row],[Sale]])</f>
        <v>11</v>
      </c>
    </row>
    <row r="415" spans="1:8" hidden="1">
      <c r="A415" s="1" t="s">
        <v>1144</v>
      </c>
      <c r="B415" s="1" t="s">
        <v>1145</v>
      </c>
      <c r="C415" s="1" t="s">
        <v>1146</v>
      </c>
      <c r="D415" s="2">
        <f>SUMIFS(SPDQList,SPDIList,Table_ExternalData_1[[#This Row],[Item Key]],SPSDocList,"OB")</f>
        <v>347</v>
      </c>
      <c r="E415" s="2">
        <f>SUMIFS(SPDQList,SPDIList,Table_ExternalData_1[[#This Row],[Item Key]],SPSDocList,"GRN")</f>
        <v>0</v>
      </c>
      <c r="F415" s="2">
        <f>SUMIFS(SPDQList,SPDIList,Table_ExternalData_1[[#This Row],[Item Key]],SPSDocList,"ST")</f>
        <v>0</v>
      </c>
      <c r="G415" s="2">
        <f>SUMIFS(SPDQList,SPDIList,Table_ExternalData_1[[#This Row],[Item Key]],SPSDocList,"SI")</f>
        <v>13</v>
      </c>
      <c r="H415" s="2">
        <f>(Table_ExternalData_1[[#This Row],[Opening]]+Table_ExternalData_1[[#This Row],[Receipt]])-(Table_ExternalData_1[[#This Row],[Issue]]+Table_ExternalData_1[[#This Row],[Sale]])</f>
        <v>334</v>
      </c>
    </row>
    <row r="416" spans="1:8" hidden="1">
      <c r="A416" s="1" t="s">
        <v>1147</v>
      </c>
      <c r="B416" s="1" t="s">
        <v>1148</v>
      </c>
      <c r="C416" s="1" t="s">
        <v>1146</v>
      </c>
      <c r="D416" s="2">
        <f>SUMIFS(SPDQList,SPDIList,Table_ExternalData_1[[#This Row],[Item Key]],SPSDocList,"OB")</f>
        <v>344</v>
      </c>
      <c r="E416" s="2">
        <f>SUMIFS(SPDQList,SPDIList,Table_ExternalData_1[[#This Row],[Item Key]],SPSDocList,"GRN")</f>
        <v>0</v>
      </c>
      <c r="F416" s="2">
        <f>SUMIFS(SPDQList,SPDIList,Table_ExternalData_1[[#This Row],[Item Key]],SPSDocList,"ST")</f>
        <v>0</v>
      </c>
      <c r="G416" s="2">
        <f>SUMIFS(SPDQList,SPDIList,Table_ExternalData_1[[#This Row],[Item Key]],SPSDocList,"SI")</f>
        <v>6</v>
      </c>
      <c r="H416" s="2">
        <f>(Table_ExternalData_1[[#This Row],[Opening]]+Table_ExternalData_1[[#This Row],[Receipt]])-(Table_ExternalData_1[[#This Row],[Issue]]+Table_ExternalData_1[[#This Row],[Sale]])</f>
        <v>338</v>
      </c>
    </row>
    <row r="417" spans="1:8" hidden="1">
      <c r="A417" s="1" t="s">
        <v>1149</v>
      </c>
      <c r="B417" s="1" t="s">
        <v>1150</v>
      </c>
      <c r="C417" s="1" t="s">
        <v>1151</v>
      </c>
      <c r="D417" s="2">
        <f>SUMIFS(SPDQList,SPDIList,Table_ExternalData_1[[#This Row],[Item Key]],SPSDocList,"OB")</f>
        <v>59</v>
      </c>
      <c r="E417" s="2">
        <f>SUMIFS(SPDQList,SPDIList,Table_ExternalData_1[[#This Row],[Item Key]],SPSDocList,"GRN")</f>
        <v>0</v>
      </c>
      <c r="F417" s="2">
        <f>SUMIFS(SPDQList,SPDIList,Table_ExternalData_1[[#This Row],[Item Key]],SPSDocList,"ST")</f>
        <v>0</v>
      </c>
      <c r="G417" s="2">
        <f>SUMIFS(SPDQList,SPDIList,Table_ExternalData_1[[#This Row],[Item Key]],SPSDocList,"SI")</f>
        <v>2</v>
      </c>
      <c r="H417" s="2">
        <f>(Table_ExternalData_1[[#This Row],[Opening]]+Table_ExternalData_1[[#This Row],[Receipt]])-(Table_ExternalData_1[[#This Row],[Issue]]+Table_ExternalData_1[[#This Row],[Sale]])</f>
        <v>57</v>
      </c>
    </row>
    <row r="418" spans="1:8" hidden="1">
      <c r="A418" s="1" t="s">
        <v>1152</v>
      </c>
      <c r="B418" s="1" t="s">
        <v>1153</v>
      </c>
      <c r="C418" s="1" t="s">
        <v>1154</v>
      </c>
      <c r="D418" s="2">
        <f>SUMIFS(SPDQList,SPDIList,Table_ExternalData_1[[#This Row],[Item Key]],SPSDocList,"OB")</f>
        <v>81</v>
      </c>
      <c r="E418" s="2">
        <f>SUMIFS(SPDQList,SPDIList,Table_ExternalData_1[[#This Row],[Item Key]],SPSDocList,"GRN")</f>
        <v>0</v>
      </c>
      <c r="F418" s="2">
        <f>SUMIFS(SPDQList,SPDIList,Table_ExternalData_1[[#This Row],[Item Key]],SPSDocList,"ST")</f>
        <v>0</v>
      </c>
      <c r="G418" s="2">
        <f>SUMIFS(SPDQList,SPDIList,Table_ExternalData_1[[#This Row],[Item Key]],SPSDocList,"SI")</f>
        <v>21</v>
      </c>
      <c r="H418" s="2">
        <f>(Table_ExternalData_1[[#This Row],[Opening]]+Table_ExternalData_1[[#This Row],[Receipt]])-(Table_ExternalData_1[[#This Row],[Issue]]+Table_ExternalData_1[[#This Row],[Sale]])</f>
        <v>60</v>
      </c>
    </row>
    <row r="419" spans="1:8" hidden="1">
      <c r="A419" s="1" t="s">
        <v>1155</v>
      </c>
      <c r="B419" s="1" t="s">
        <v>1156</v>
      </c>
      <c r="C419" s="1" t="s">
        <v>1157</v>
      </c>
      <c r="D419" s="2">
        <f>SUMIFS(SPDQList,SPDIList,Table_ExternalData_1[[#This Row],[Item Key]],SPSDocList,"OB")</f>
        <v>230</v>
      </c>
      <c r="E419" s="2">
        <f>SUMIFS(SPDQList,SPDIList,Table_ExternalData_1[[#This Row],[Item Key]],SPSDocList,"GRN")</f>
        <v>0</v>
      </c>
      <c r="F419" s="2">
        <f>SUMIFS(SPDQList,SPDIList,Table_ExternalData_1[[#This Row],[Item Key]],SPSDocList,"ST")</f>
        <v>0</v>
      </c>
      <c r="G419" s="2">
        <f>SUMIFS(SPDQList,SPDIList,Table_ExternalData_1[[#This Row],[Item Key]],SPSDocList,"SI")</f>
        <v>21</v>
      </c>
      <c r="H419" s="2">
        <f>(Table_ExternalData_1[[#This Row],[Opening]]+Table_ExternalData_1[[#This Row],[Receipt]])-(Table_ExternalData_1[[#This Row],[Issue]]+Table_ExternalData_1[[#This Row],[Sale]])</f>
        <v>209</v>
      </c>
    </row>
    <row r="420" spans="1:8" hidden="1">
      <c r="A420" s="1" t="s">
        <v>1158</v>
      </c>
      <c r="B420" s="1" t="s">
        <v>1159</v>
      </c>
      <c r="C420" s="1" t="s">
        <v>1160</v>
      </c>
      <c r="D420" s="2">
        <f>SUMIFS(SPDQList,SPDIList,Table_ExternalData_1[[#This Row],[Item Key]],SPSDocList,"OB")</f>
        <v>0</v>
      </c>
      <c r="E420" s="2">
        <f>SUMIFS(SPDQList,SPDIList,Table_ExternalData_1[[#This Row],[Item Key]],SPSDocList,"GRN")</f>
        <v>0</v>
      </c>
      <c r="F420" s="2">
        <f>SUMIFS(SPDQList,SPDIList,Table_ExternalData_1[[#This Row],[Item Key]],SPSDocList,"ST")</f>
        <v>0</v>
      </c>
      <c r="G420" s="2">
        <f>SUMIFS(SPDQList,SPDIList,Table_ExternalData_1[[#This Row],[Item Key]],SPSDocList,"SI")</f>
        <v>0</v>
      </c>
      <c r="H420" s="2">
        <f>(Table_ExternalData_1[[#This Row],[Opening]]+Table_ExternalData_1[[#This Row],[Receipt]])-(Table_ExternalData_1[[#This Row],[Issue]]+Table_ExternalData_1[[#This Row],[Sale]])</f>
        <v>0</v>
      </c>
    </row>
    <row r="421" spans="1:8" hidden="1">
      <c r="A421" s="1" t="s">
        <v>1161</v>
      </c>
      <c r="B421" s="1" t="s">
        <v>1162</v>
      </c>
      <c r="C421" s="1" t="s">
        <v>1163</v>
      </c>
      <c r="D421" s="2">
        <f>SUMIFS(SPDQList,SPDIList,Table_ExternalData_1[[#This Row],[Item Key]],SPSDocList,"OB")</f>
        <v>538</v>
      </c>
      <c r="E421" s="2">
        <f>SUMIFS(SPDQList,SPDIList,Table_ExternalData_1[[#This Row],[Item Key]],SPSDocList,"GRN")</f>
        <v>0</v>
      </c>
      <c r="F421" s="2">
        <f>SUMIFS(SPDQList,SPDIList,Table_ExternalData_1[[#This Row],[Item Key]],SPSDocList,"ST")</f>
        <v>0</v>
      </c>
      <c r="G421" s="2">
        <f>SUMIFS(SPDQList,SPDIList,Table_ExternalData_1[[#This Row],[Item Key]],SPSDocList,"SI")</f>
        <v>538</v>
      </c>
      <c r="H421" s="2">
        <f>(Table_ExternalData_1[[#This Row],[Opening]]+Table_ExternalData_1[[#This Row],[Receipt]])-(Table_ExternalData_1[[#This Row],[Issue]]+Table_ExternalData_1[[#This Row],[Sale]])</f>
        <v>0</v>
      </c>
    </row>
    <row r="422" spans="1:8" hidden="1">
      <c r="A422" s="1" t="s">
        <v>1164</v>
      </c>
      <c r="B422" s="1" t="s">
        <v>1165</v>
      </c>
      <c r="C422" s="1" t="s">
        <v>1166</v>
      </c>
      <c r="D422" s="2">
        <f>SUMIFS(SPDQList,SPDIList,Table_ExternalData_1[[#This Row],[Item Key]],SPSDocList,"OB")</f>
        <v>211</v>
      </c>
      <c r="E422" s="2">
        <f>SUMIFS(SPDQList,SPDIList,Table_ExternalData_1[[#This Row],[Item Key]],SPSDocList,"GRN")</f>
        <v>350</v>
      </c>
      <c r="F422" s="2">
        <f>SUMIFS(SPDQList,SPDIList,Table_ExternalData_1[[#This Row],[Item Key]],SPSDocList,"ST")</f>
        <v>0</v>
      </c>
      <c r="G422" s="2">
        <f>SUMIFS(SPDQList,SPDIList,Table_ExternalData_1[[#This Row],[Item Key]],SPSDocList,"SI")</f>
        <v>561</v>
      </c>
      <c r="H422" s="2">
        <f>(Table_ExternalData_1[[#This Row],[Opening]]+Table_ExternalData_1[[#This Row],[Receipt]])-(Table_ExternalData_1[[#This Row],[Issue]]+Table_ExternalData_1[[#This Row],[Sale]])</f>
        <v>0</v>
      </c>
    </row>
    <row r="423" spans="1:8" hidden="1">
      <c r="A423" s="1" t="s">
        <v>1167</v>
      </c>
      <c r="B423" s="1" t="s">
        <v>1168</v>
      </c>
      <c r="C423" s="1" t="s">
        <v>1169</v>
      </c>
      <c r="D423" s="2">
        <f>SUMIFS(SPDQList,SPDIList,Table_ExternalData_1[[#This Row],[Item Key]],SPSDocList,"OB")</f>
        <v>405</v>
      </c>
      <c r="E423" s="2">
        <f>SUMIFS(SPDQList,SPDIList,Table_ExternalData_1[[#This Row],[Item Key]],SPSDocList,"GRN")</f>
        <v>0</v>
      </c>
      <c r="F423" s="2">
        <f>SUMIFS(SPDQList,SPDIList,Table_ExternalData_1[[#This Row],[Item Key]],SPSDocList,"ST")</f>
        <v>0</v>
      </c>
      <c r="G423" s="2">
        <f>SUMIFS(SPDQList,SPDIList,Table_ExternalData_1[[#This Row],[Item Key]],SPSDocList,"SI")</f>
        <v>405</v>
      </c>
      <c r="H423" s="2">
        <f>(Table_ExternalData_1[[#This Row],[Opening]]+Table_ExternalData_1[[#This Row],[Receipt]])-(Table_ExternalData_1[[#This Row],[Issue]]+Table_ExternalData_1[[#This Row],[Sale]])</f>
        <v>0</v>
      </c>
    </row>
    <row r="424" spans="1:8" hidden="1">
      <c r="A424" s="1" t="s">
        <v>1170</v>
      </c>
      <c r="B424" s="1" t="s">
        <v>1171</v>
      </c>
      <c r="C424" s="1" t="s">
        <v>1172</v>
      </c>
      <c r="D424" s="2">
        <f>SUMIFS(SPDQList,SPDIList,Table_ExternalData_1[[#This Row],[Item Key]],SPSDocList,"OB")</f>
        <v>2055</v>
      </c>
      <c r="E424" s="2">
        <f>SUMIFS(SPDQList,SPDIList,Table_ExternalData_1[[#This Row],[Item Key]],SPSDocList,"GRN")</f>
        <v>0</v>
      </c>
      <c r="F424" s="2">
        <f>SUMIFS(SPDQList,SPDIList,Table_ExternalData_1[[#This Row],[Item Key]],SPSDocList,"ST")</f>
        <v>0</v>
      </c>
      <c r="G424" s="2">
        <f>SUMIFS(SPDQList,SPDIList,Table_ExternalData_1[[#This Row],[Item Key]],SPSDocList,"SI")</f>
        <v>910</v>
      </c>
      <c r="H424" s="2">
        <f>(Table_ExternalData_1[[#This Row],[Opening]]+Table_ExternalData_1[[#This Row],[Receipt]])-(Table_ExternalData_1[[#This Row],[Issue]]+Table_ExternalData_1[[#This Row],[Sale]])</f>
        <v>1145</v>
      </c>
    </row>
    <row r="425" spans="1:8" hidden="1">
      <c r="A425" s="1" t="s">
        <v>1173</v>
      </c>
      <c r="B425" s="1" t="s">
        <v>1174</v>
      </c>
      <c r="C425" s="1" t="s">
        <v>1175</v>
      </c>
      <c r="D425" s="2">
        <f>SUMIFS(SPDQList,SPDIList,Table_ExternalData_1[[#This Row],[Item Key]],SPSDocList,"OB")</f>
        <v>0</v>
      </c>
      <c r="E425" s="2">
        <f>SUMIFS(SPDQList,SPDIList,Table_ExternalData_1[[#This Row],[Item Key]],SPSDocList,"GRN")</f>
        <v>0</v>
      </c>
      <c r="F425" s="2">
        <f>SUMIFS(SPDQList,SPDIList,Table_ExternalData_1[[#This Row],[Item Key]],SPSDocList,"ST")</f>
        <v>0</v>
      </c>
      <c r="G425" s="2">
        <f>SUMIFS(SPDQList,SPDIList,Table_ExternalData_1[[#This Row],[Item Key]],SPSDocList,"SI")</f>
        <v>0</v>
      </c>
      <c r="H425" s="2">
        <f>(Table_ExternalData_1[[#This Row],[Opening]]+Table_ExternalData_1[[#This Row],[Receipt]])-(Table_ExternalData_1[[#This Row],[Issue]]+Table_ExternalData_1[[#This Row],[Sale]])</f>
        <v>0</v>
      </c>
    </row>
    <row r="426" spans="1:8" hidden="1">
      <c r="A426" s="1" t="s">
        <v>1176</v>
      </c>
      <c r="B426" s="1" t="s">
        <v>1177</v>
      </c>
      <c r="C426" s="1" t="s">
        <v>1178</v>
      </c>
      <c r="D426" s="2">
        <f>SUMIFS(SPDQList,SPDIList,Table_ExternalData_1[[#This Row],[Item Key]],SPSDocList,"OB")</f>
        <v>0</v>
      </c>
      <c r="E426" s="2">
        <f>SUMIFS(SPDQList,SPDIList,Table_ExternalData_1[[#This Row],[Item Key]],SPSDocList,"GRN")</f>
        <v>0</v>
      </c>
      <c r="F426" s="2">
        <f>SUMIFS(SPDQList,SPDIList,Table_ExternalData_1[[#This Row],[Item Key]],SPSDocList,"ST")</f>
        <v>0</v>
      </c>
      <c r="G426" s="2">
        <f>SUMIFS(SPDQList,SPDIList,Table_ExternalData_1[[#This Row],[Item Key]],SPSDocList,"SI")</f>
        <v>0</v>
      </c>
      <c r="H426" s="2">
        <f>(Table_ExternalData_1[[#This Row],[Opening]]+Table_ExternalData_1[[#This Row],[Receipt]])-(Table_ExternalData_1[[#This Row],[Issue]]+Table_ExternalData_1[[#This Row],[Sale]])</f>
        <v>0</v>
      </c>
    </row>
    <row r="427" spans="1:8" hidden="1">
      <c r="A427" s="1" t="s">
        <v>1179</v>
      </c>
      <c r="B427" s="1" t="s">
        <v>1180</v>
      </c>
      <c r="C427" s="1" t="s">
        <v>1181</v>
      </c>
      <c r="D427" s="2">
        <f>SUMIFS(SPDQList,SPDIList,Table_ExternalData_1[[#This Row],[Item Key]],SPSDocList,"OB")</f>
        <v>0</v>
      </c>
      <c r="E427" s="2">
        <f>SUMIFS(SPDQList,SPDIList,Table_ExternalData_1[[#This Row],[Item Key]],SPSDocList,"GRN")</f>
        <v>0</v>
      </c>
      <c r="F427" s="2">
        <f>SUMIFS(SPDQList,SPDIList,Table_ExternalData_1[[#This Row],[Item Key]],SPSDocList,"ST")</f>
        <v>0</v>
      </c>
      <c r="G427" s="2">
        <f>SUMIFS(SPDQList,SPDIList,Table_ExternalData_1[[#This Row],[Item Key]],SPSDocList,"SI")</f>
        <v>0</v>
      </c>
      <c r="H427" s="2">
        <f>(Table_ExternalData_1[[#This Row],[Opening]]+Table_ExternalData_1[[#This Row],[Receipt]])-(Table_ExternalData_1[[#This Row],[Issue]]+Table_ExternalData_1[[#This Row],[Sale]])</f>
        <v>0</v>
      </c>
    </row>
    <row r="428" spans="1:8" hidden="1">
      <c r="A428" s="1" t="s">
        <v>1182</v>
      </c>
      <c r="B428" s="1" t="s">
        <v>1183</v>
      </c>
      <c r="C428" s="1" t="s">
        <v>1184</v>
      </c>
      <c r="D428" s="2">
        <f>SUMIFS(SPDQList,SPDIList,Table_ExternalData_1[[#This Row],[Item Key]],SPSDocList,"OB")</f>
        <v>0</v>
      </c>
      <c r="E428" s="2">
        <f>SUMIFS(SPDQList,SPDIList,Table_ExternalData_1[[#This Row],[Item Key]],SPSDocList,"GRN")</f>
        <v>0</v>
      </c>
      <c r="F428" s="2">
        <f>SUMIFS(SPDQList,SPDIList,Table_ExternalData_1[[#This Row],[Item Key]],SPSDocList,"ST")</f>
        <v>0</v>
      </c>
      <c r="G428" s="2">
        <f>SUMIFS(SPDQList,SPDIList,Table_ExternalData_1[[#This Row],[Item Key]],SPSDocList,"SI")</f>
        <v>0</v>
      </c>
      <c r="H428" s="2">
        <f>(Table_ExternalData_1[[#This Row],[Opening]]+Table_ExternalData_1[[#This Row],[Receipt]])-(Table_ExternalData_1[[#This Row],[Issue]]+Table_ExternalData_1[[#This Row],[Sale]])</f>
        <v>0</v>
      </c>
    </row>
    <row r="429" spans="1:8" hidden="1">
      <c r="A429" s="1" t="s">
        <v>1185</v>
      </c>
      <c r="B429" s="1" t="s">
        <v>1186</v>
      </c>
      <c r="C429" s="1" t="s">
        <v>1187</v>
      </c>
      <c r="D429" s="2">
        <f>SUMIFS(SPDQList,SPDIList,Table_ExternalData_1[[#This Row],[Item Key]],SPSDocList,"OB")</f>
        <v>0</v>
      </c>
      <c r="E429" s="2">
        <f>SUMIFS(SPDQList,SPDIList,Table_ExternalData_1[[#This Row],[Item Key]],SPSDocList,"GRN")</f>
        <v>0</v>
      </c>
      <c r="F429" s="2">
        <f>SUMIFS(SPDQList,SPDIList,Table_ExternalData_1[[#This Row],[Item Key]],SPSDocList,"ST")</f>
        <v>0</v>
      </c>
      <c r="G429" s="2">
        <f>SUMIFS(SPDQList,SPDIList,Table_ExternalData_1[[#This Row],[Item Key]],SPSDocList,"SI")</f>
        <v>0</v>
      </c>
      <c r="H429" s="2">
        <f>(Table_ExternalData_1[[#This Row],[Opening]]+Table_ExternalData_1[[#This Row],[Receipt]])-(Table_ExternalData_1[[#This Row],[Issue]]+Table_ExternalData_1[[#This Row],[Sale]])</f>
        <v>0</v>
      </c>
    </row>
    <row r="430" spans="1:8" hidden="1">
      <c r="A430" s="1" t="s">
        <v>1188</v>
      </c>
      <c r="B430" s="1" t="s">
        <v>1189</v>
      </c>
      <c r="C430" s="1" t="s">
        <v>1190</v>
      </c>
      <c r="D430" s="2">
        <f>SUMIFS(SPDQList,SPDIList,Table_ExternalData_1[[#This Row],[Item Key]],SPSDocList,"OB")</f>
        <v>90</v>
      </c>
      <c r="E430" s="2">
        <f>SUMIFS(SPDQList,SPDIList,Table_ExternalData_1[[#This Row],[Item Key]],SPSDocList,"GRN")</f>
        <v>0</v>
      </c>
      <c r="F430" s="2">
        <f>SUMIFS(SPDQList,SPDIList,Table_ExternalData_1[[#This Row],[Item Key]],SPSDocList,"ST")</f>
        <v>0</v>
      </c>
      <c r="G430" s="2">
        <f>SUMIFS(SPDQList,SPDIList,Table_ExternalData_1[[#This Row],[Item Key]],SPSDocList,"SI")</f>
        <v>26</v>
      </c>
      <c r="H430" s="2">
        <f>(Table_ExternalData_1[[#This Row],[Opening]]+Table_ExternalData_1[[#This Row],[Receipt]])-(Table_ExternalData_1[[#This Row],[Issue]]+Table_ExternalData_1[[#This Row],[Sale]])</f>
        <v>64</v>
      </c>
    </row>
    <row r="431" spans="1:8" hidden="1">
      <c r="A431" s="1" t="s">
        <v>1191</v>
      </c>
      <c r="B431" s="1" t="s">
        <v>1192</v>
      </c>
      <c r="C431" s="1" t="s">
        <v>1193</v>
      </c>
      <c r="D431" s="2">
        <f>SUMIFS(SPDQList,SPDIList,Table_ExternalData_1[[#This Row],[Item Key]],SPSDocList,"OB")</f>
        <v>0</v>
      </c>
      <c r="E431" s="2">
        <f>SUMIFS(SPDQList,SPDIList,Table_ExternalData_1[[#This Row],[Item Key]],SPSDocList,"GRN")</f>
        <v>0</v>
      </c>
      <c r="F431" s="2">
        <f>SUMIFS(SPDQList,SPDIList,Table_ExternalData_1[[#This Row],[Item Key]],SPSDocList,"ST")</f>
        <v>0</v>
      </c>
      <c r="G431" s="2">
        <f>SUMIFS(SPDQList,SPDIList,Table_ExternalData_1[[#This Row],[Item Key]],SPSDocList,"SI")</f>
        <v>0</v>
      </c>
      <c r="H431" s="2">
        <f>(Table_ExternalData_1[[#This Row],[Opening]]+Table_ExternalData_1[[#This Row],[Receipt]])-(Table_ExternalData_1[[#This Row],[Issue]]+Table_ExternalData_1[[#This Row],[Sale]])</f>
        <v>0</v>
      </c>
    </row>
    <row r="432" spans="1:8" hidden="1">
      <c r="A432" s="1" t="s">
        <v>1194</v>
      </c>
      <c r="B432" s="1" t="s">
        <v>1195</v>
      </c>
      <c r="C432" s="1" t="s">
        <v>1196</v>
      </c>
      <c r="D432" s="2">
        <f>SUMIFS(SPDQList,SPDIList,Table_ExternalData_1[[#This Row],[Item Key]],SPSDocList,"OB")</f>
        <v>0</v>
      </c>
      <c r="E432" s="2">
        <f>SUMIFS(SPDQList,SPDIList,Table_ExternalData_1[[#This Row],[Item Key]],SPSDocList,"GRN")</f>
        <v>0</v>
      </c>
      <c r="F432" s="2">
        <f>SUMIFS(SPDQList,SPDIList,Table_ExternalData_1[[#This Row],[Item Key]],SPSDocList,"ST")</f>
        <v>0</v>
      </c>
      <c r="G432" s="2">
        <f>SUMIFS(SPDQList,SPDIList,Table_ExternalData_1[[#This Row],[Item Key]],SPSDocList,"SI")</f>
        <v>0</v>
      </c>
      <c r="H432" s="2">
        <f>(Table_ExternalData_1[[#This Row],[Opening]]+Table_ExternalData_1[[#This Row],[Receipt]])-(Table_ExternalData_1[[#This Row],[Issue]]+Table_ExternalData_1[[#This Row],[Sale]])</f>
        <v>0</v>
      </c>
    </row>
    <row r="433" spans="1:8" hidden="1">
      <c r="A433" s="1" t="s">
        <v>1197</v>
      </c>
      <c r="B433" s="1" t="s">
        <v>1198</v>
      </c>
      <c r="C433" s="1" t="s">
        <v>1199</v>
      </c>
      <c r="D433" s="2">
        <f>SUMIFS(SPDQList,SPDIList,Table_ExternalData_1[[#This Row],[Item Key]],SPSDocList,"OB")</f>
        <v>0</v>
      </c>
      <c r="E433" s="2">
        <f>SUMIFS(SPDQList,SPDIList,Table_ExternalData_1[[#This Row],[Item Key]],SPSDocList,"GRN")</f>
        <v>0</v>
      </c>
      <c r="F433" s="2">
        <f>SUMIFS(SPDQList,SPDIList,Table_ExternalData_1[[#This Row],[Item Key]],SPSDocList,"ST")</f>
        <v>0</v>
      </c>
      <c r="G433" s="2">
        <f>SUMIFS(SPDQList,SPDIList,Table_ExternalData_1[[#This Row],[Item Key]],SPSDocList,"SI")</f>
        <v>0</v>
      </c>
      <c r="H433" s="2">
        <f>(Table_ExternalData_1[[#This Row],[Opening]]+Table_ExternalData_1[[#This Row],[Receipt]])-(Table_ExternalData_1[[#This Row],[Issue]]+Table_ExternalData_1[[#This Row],[Sale]])</f>
        <v>0</v>
      </c>
    </row>
    <row r="434" spans="1:8" hidden="1">
      <c r="A434" s="1" t="s">
        <v>1200</v>
      </c>
      <c r="B434" s="1" t="s">
        <v>1201</v>
      </c>
      <c r="C434" s="1" t="s">
        <v>1202</v>
      </c>
      <c r="D434" s="2">
        <f>SUMIFS(SPDQList,SPDIList,Table_ExternalData_1[[#This Row],[Item Key]],SPSDocList,"OB")</f>
        <v>0</v>
      </c>
      <c r="E434" s="2">
        <f>SUMIFS(SPDQList,SPDIList,Table_ExternalData_1[[#This Row],[Item Key]],SPSDocList,"GRN")</f>
        <v>0</v>
      </c>
      <c r="F434" s="2">
        <f>SUMIFS(SPDQList,SPDIList,Table_ExternalData_1[[#This Row],[Item Key]],SPSDocList,"ST")</f>
        <v>0</v>
      </c>
      <c r="G434" s="2">
        <f>SUMIFS(SPDQList,SPDIList,Table_ExternalData_1[[#This Row],[Item Key]],SPSDocList,"SI")</f>
        <v>0</v>
      </c>
      <c r="H434" s="2">
        <f>(Table_ExternalData_1[[#This Row],[Opening]]+Table_ExternalData_1[[#This Row],[Receipt]])-(Table_ExternalData_1[[#This Row],[Issue]]+Table_ExternalData_1[[#This Row],[Sale]])</f>
        <v>0</v>
      </c>
    </row>
    <row r="435" spans="1:8" hidden="1">
      <c r="A435" s="1" t="s">
        <v>1203</v>
      </c>
      <c r="B435" s="1" t="s">
        <v>1204</v>
      </c>
      <c r="C435" s="1" t="s">
        <v>1205</v>
      </c>
      <c r="D435" s="2">
        <f>SUMIFS(SPDQList,SPDIList,Table_ExternalData_1[[#This Row],[Item Key]],SPSDocList,"OB")</f>
        <v>0</v>
      </c>
      <c r="E435" s="2">
        <f>SUMIFS(SPDQList,SPDIList,Table_ExternalData_1[[#This Row],[Item Key]],SPSDocList,"GRN")</f>
        <v>115</v>
      </c>
      <c r="F435" s="2">
        <f>SUMIFS(SPDQList,SPDIList,Table_ExternalData_1[[#This Row],[Item Key]],SPSDocList,"ST")</f>
        <v>0</v>
      </c>
      <c r="G435" s="2">
        <f>SUMIFS(SPDQList,SPDIList,Table_ExternalData_1[[#This Row],[Item Key]],SPSDocList,"SI")</f>
        <v>115</v>
      </c>
      <c r="H435" s="2">
        <f>(Table_ExternalData_1[[#This Row],[Opening]]+Table_ExternalData_1[[#This Row],[Receipt]])-(Table_ExternalData_1[[#This Row],[Issue]]+Table_ExternalData_1[[#This Row],[Sale]])</f>
        <v>0</v>
      </c>
    </row>
    <row r="436" spans="1:8" hidden="1">
      <c r="A436" s="1" t="s">
        <v>1206</v>
      </c>
      <c r="B436" s="1" t="s">
        <v>1207</v>
      </c>
      <c r="C436" s="1" t="s">
        <v>1208</v>
      </c>
      <c r="D436" s="2">
        <f>SUMIFS(SPDQList,SPDIList,Table_ExternalData_1[[#This Row],[Item Key]],SPSDocList,"OB")</f>
        <v>0</v>
      </c>
      <c r="E436" s="2">
        <f>SUMIFS(SPDQList,SPDIList,Table_ExternalData_1[[#This Row],[Item Key]],SPSDocList,"GRN")</f>
        <v>0</v>
      </c>
      <c r="F436" s="2">
        <f>SUMIFS(SPDQList,SPDIList,Table_ExternalData_1[[#This Row],[Item Key]],SPSDocList,"ST")</f>
        <v>0</v>
      </c>
      <c r="G436" s="2">
        <f>SUMIFS(SPDQList,SPDIList,Table_ExternalData_1[[#This Row],[Item Key]],SPSDocList,"SI")</f>
        <v>0</v>
      </c>
      <c r="H436" s="2">
        <f>(Table_ExternalData_1[[#This Row],[Opening]]+Table_ExternalData_1[[#This Row],[Receipt]])-(Table_ExternalData_1[[#This Row],[Issue]]+Table_ExternalData_1[[#This Row],[Sale]])</f>
        <v>0</v>
      </c>
    </row>
    <row r="437" spans="1:8" hidden="1">
      <c r="A437" s="1" t="s">
        <v>1209</v>
      </c>
      <c r="B437" s="1" t="s">
        <v>1210</v>
      </c>
      <c r="C437" s="1" t="s">
        <v>1211</v>
      </c>
      <c r="D437" s="2">
        <f>SUMIFS(SPDQList,SPDIList,Table_ExternalData_1[[#This Row],[Item Key]],SPSDocList,"OB")</f>
        <v>0</v>
      </c>
      <c r="E437" s="2">
        <f>SUMIFS(SPDQList,SPDIList,Table_ExternalData_1[[#This Row],[Item Key]],SPSDocList,"GRN")</f>
        <v>0</v>
      </c>
      <c r="F437" s="2">
        <f>SUMIFS(SPDQList,SPDIList,Table_ExternalData_1[[#This Row],[Item Key]],SPSDocList,"ST")</f>
        <v>0</v>
      </c>
      <c r="G437" s="2">
        <f>SUMIFS(SPDQList,SPDIList,Table_ExternalData_1[[#This Row],[Item Key]],SPSDocList,"SI")</f>
        <v>0</v>
      </c>
      <c r="H437" s="2">
        <f>(Table_ExternalData_1[[#This Row],[Opening]]+Table_ExternalData_1[[#This Row],[Receipt]])-(Table_ExternalData_1[[#This Row],[Issue]]+Table_ExternalData_1[[#This Row],[Sale]])</f>
        <v>0</v>
      </c>
    </row>
    <row r="438" spans="1:8" hidden="1">
      <c r="A438" s="1" t="s">
        <v>1212</v>
      </c>
      <c r="B438" s="1" t="s">
        <v>1213</v>
      </c>
      <c r="C438" s="1" t="s">
        <v>1214</v>
      </c>
      <c r="D438" s="2">
        <f>SUMIFS(SPDQList,SPDIList,Table_ExternalData_1[[#This Row],[Item Key]],SPSDocList,"OB")</f>
        <v>3542</v>
      </c>
      <c r="E438" s="2">
        <f>SUMIFS(SPDQList,SPDIList,Table_ExternalData_1[[#This Row],[Item Key]],SPSDocList,"GRN")</f>
        <v>0</v>
      </c>
      <c r="F438" s="2">
        <f>SUMIFS(SPDQList,SPDIList,Table_ExternalData_1[[#This Row],[Item Key]],SPSDocList,"ST")</f>
        <v>0</v>
      </c>
      <c r="G438" s="2">
        <f>SUMIFS(SPDQList,SPDIList,Table_ExternalData_1[[#This Row],[Item Key]],SPSDocList,"SI")</f>
        <v>0</v>
      </c>
      <c r="H438" s="2">
        <f>(Table_ExternalData_1[[#This Row],[Opening]]+Table_ExternalData_1[[#This Row],[Receipt]])-(Table_ExternalData_1[[#This Row],[Issue]]+Table_ExternalData_1[[#This Row],[Sale]])</f>
        <v>3542</v>
      </c>
    </row>
    <row r="439" spans="1:8" hidden="1">
      <c r="A439" s="1" t="s">
        <v>1215</v>
      </c>
      <c r="B439" s="1" t="s">
        <v>1216</v>
      </c>
      <c r="C439" s="1" t="s">
        <v>1217</v>
      </c>
      <c r="D439" s="2">
        <f>SUMIFS(SPDQList,SPDIList,Table_ExternalData_1[[#This Row],[Item Key]],SPSDocList,"OB")</f>
        <v>0</v>
      </c>
      <c r="E439" s="2">
        <f>SUMIFS(SPDQList,SPDIList,Table_ExternalData_1[[#This Row],[Item Key]],SPSDocList,"GRN")</f>
        <v>6</v>
      </c>
      <c r="F439" s="2">
        <f>SUMIFS(SPDQList,SPDIList,Table_ExternalData_1[[#This Row],[Item Key]],SPSDocList,"ST")</f>
        <v>0</v>
      </c>
      <c r="G439" s="2">
        <f>SUMIFS(SPDQList,SPDIList,Table_ExternalData_1[[#This Row],[Item Key]],SPSDocList,"SI")</f>
        <v>6</v>
      </c>
      <c r="H439" s="2">
        <f>(Table_ExternalData_1[[#This Row],[Opening]]+Table_ExternalData_1[[#This Row],[Receipt]])-(Table_ExternalData_1[[#This Row],[Issue]]+Table_ExternalData_1[[#This Row],[Sale]])</f>
        <v>0</v>
      </c>
    </row>
    <row r="440" spans="1:8" hidden="1">
      <c r="A440" s="1" t="s">
        <v>1218</v>
      </c>
      <c r="B440" s="1" t="s">
        <v>1219</v>
      </c>
      <c r="C440" s="1" t="s">
        <v>1217</v>
      </c>
      <c r="D440" s="2">
        <f>SUMIFS(SPDQList,SPDIList,Table_ExternalData_1[[#This Row],[Item Key]],SPSDocList,"OB")</f>
        <v>0</v>
      </c>
      <c r="E440" s="2">
        <f>SUMIFS(SPDQList,SPDIList,Table_ExternalData_1[[#This Row],[Item Key]],SPSDocList,"GRN")</f>
        <v>0</v>
      </c>
      <c r="F440" s="2">
        <f>SUMIFS(SPDQList,SPDIList,Table_ExternalData_1[[#This Row],[Item Key]],SPSDocList,"ST")</f>
        <v>0</v>
      </c>
      <c r="G440" s="2">
        <f>SUMIFS(SPDQList,SPDIList,Table_ExternalData_1[[#This Row],[Item Key]],SPSDocList,"SI")</f>
        <v>0</v>
      </c>
      <c r="H440" s="2">
        <f>(Table_ExternalData_1[[#This Row],[Opening]]+Table_ExternalData_1[[#This Row],[Receipt]])-(Table_ExternalData_1[[#This Row],[Issue]]+Table_ExternalData_1[[#This Row],[Sale]])</f>
        <v>0</v>
      </c>
    </row>
    <row r="441" spans="1:8" hidden="1">
      <c r="A441" s="1" t="s">
        <v>1220</v>
      </c>
      <c r="B441" s="1" t="s">
        <v>1221</v>
      </c>
      <c r="C441" s="1" t="s">
        <v>1217</v>
      </c>
      <c r="D441" s="2">
        <f>SUMIFS(SPDQList,SPDIList,Table_ExternalData_1[[#This Row],[Item Key]],SPSDocList,"OB")</f>
        <v>0</v>
      </c>
      <c r="E441" s="2">
        <f>SUMIFS(SPDQList,SPDIList,Table_ExternalData_1[[#This Row],[Item Key]],SPSDocList,"GRN")</f>
        <v>0</v>
      </c>
      <c r="F441" s="2">
        <f>SUMIFS(SPDQList,SPDIList,Table_ExternalData_1[[#This Row],[Item Key]],SPSDocList,"ST")</f>
        <v>0</v>
      </c>
      <c r="G441" s="2">
        <f>SUMIFS(SPDQList,SPDIList,Table_ExternalData_1[[#This Row],[Item Key]],SPSDocList,"SI")</f>
        <v>0</v>
      </c>
      <c r="H441" s="2">
        <f>(Table_ExternalData_1[[#This Row],[Opening]]+Table_ExternalData_1[[#This Row],[Receipt]])-(Table_ExternalData_1[[#This Row],[Issue]]+Table_ExternalData_1[[#This Row],[Sale]])</f>
        <v>0</v>
      </c>
    </row>
    <row r="442" spans="1:8" hidden="1">
      <c r="A442" s="1" t="s">
        <v>1222</v>
      </c>
      <c r="B442" s="1" t="s">
        <v>1223</v>
      </c>
      <c r="C442" s="1" t="s">
        <v>1217</v>
      </c>
      <c r="D442" s="2">
        <f>SUMIFS(SPDQList,SPDIList,Table_ExternalData_1[[#This Row],[Item Key]],SPSDocList,"OB")</f>
        <v>0</v>
      </c>
      <c r="E442" s="2">
        <f>SUMIFS(SPDQList,SPDIList,Table_ExternalData_1[[#This Row],[Item Key]],SPSDocList,"GRN")</f>
        <v>160</v>
      </c>
      <c r="F442" s="2">
        <f>SUMIFS(SPDQList,SPDIList,Table_ExternalData_1[[#This Row],[Item Key]],SPSDocList,"ST")</f>
        <v>0</v>
      </c>
      <c r="G442" s="2">
        <f>SUMIFS(SPDQList,SPDIList,Table_ExternalData_1[[#This Row],[Item Key]],SPSDocList,"SI")</f>
        <v>160</v>
      </c>
      <c r="H442" s="2">
        <f>(Table_ExternalData_1[[#This Row],[Opening]]+Table_ExternalData_1[[#This Row],[Receipt]])-(Table_ExternalData_1[[#This Row],[Issue]]+Table_ExternalData_1[[#This Row],[Sale]])</f>
        <v>0</v>
      </c>
    </row>
    <row r="443" spans="1:8" hidden="1">
      <c r="A443" s="1" t="s">
        <v>1224</v>
      </c>
      <c r="B443" s="1" t="s">
        <v>1225</v>
      </c>
      <c r="C443" s="1" t="s">
        <v>1217</v>
      </c>
      <c r="D443" s="2">
        <f>SUMIFS(SPDQList,SPDIList,Table_ExternalData_1[[#This Row],[Item Key]],SPSDocList,"OB")</f>
        <v>0</v>
      </c>
      <c r="E443" s="2">
        <f>SUMIFS(SPDQList,SPDIList,Table_ExternalData_1[[#This Row],[Item Key]],SPSDocList,"GRN")</f>
        <v>0</v>
      </c>
      <c r="F443" s="2">
        <f>SUMIFS(SPDQList,SPDIList,Table_ExternalData_1[[#This Row],[Item Key]],SPSDocList,"ST")</f>
        <v>0</v>
      </c>
      <c r="G443" s="2">
        <f>SUMIFS(SPDQList,SPDIList,Table_ExternalData_1[[#This Row],[Item Key]],SPSDocList,"SI")</f>
        <v>0</v>
      </c>
      <c r="H443" s="2">
        <f>(Table_ExternalData_1[[#This Row],[Opening]]+Table_ExternalData_1[[#This Row],[Receipt]])-(Table_ExternalData_1[[#This Row],[Issue]]+Table_ExternalData_1[[#This Row],[Sale]])</f>
        <v>0</v>
      </c>
    </row>
    <row r="444" spans="1:8" hidden="1">
      <c r="A444" s="1" t="s">
        <v>1226</v>
      </c>
      <c r="B444" s="1" t="s">
        <v>1227</v>
      </c>
      <c r="C444" s="1" t="s">
        <v>1217</v>
      </c>
      <c r="D444" s="2">
        <f>SUMIFS(SPDQList,SPDIList,Table_ExternalData_1[[#This Row],[Item Key]],SPSDocList,"OB")</f>
        <v>0</v>
      </c>
      <c r="E444" s="2">
        <f>SUMIFS(SPDQList,SPDIList,Table_ExternalData_1[[#This Row],[Item Key]],SPSDocList,"GRN")</f>
        <v>0</v>
      </c>
      <c r="F444" s="2">
        <f>SUMIFS(SPDQList,SPDIList,Table_ExternalData_1[[#This Row],[Item Key]],SPSDocList,"ST")</f>
        <v>0</v>
      </c>
      <c r="G444" s="2">
        <f>SUMIFS(SPDQList,SPDIList,Table_ExternalData_1[[#This Row],[Item Key]],SPSDocList,"SI")</f>
        <v>0</v>
      </c>
      <c r="H444" s="2">
        <f>(Table_ExternalData_1[[#This Row],[Opening]]+Table_ExternalData_1[[#This Row],[Receipt]])-(Table_ExternalData_1[[#This Row],[Issue]]+Table_ExternalData_1[[#This Row],[Sale]])</f>
        <v>0</v>
      </c>
    </row>
    <row r="445" spans="1:8" hidden="1">
      <c r="A445" s="1" t="s">
        <v>1228</v>
      </c>
      <c r="B445" s="1" t="s">
        <v>1229</v>
      </c>
      <c r="C445" s="1" t="s">
        <v>1230</v>
      </c>
      <c r="D445" s="2">
        <f>SUMIFS(SPDQList,SPDIList,Table_ExternalData_1[[#This Row],[Item Key]],SPSDocList,"OB")</f>
        <v>0</v>
      </c>
      <c r="E445" s="2">
        <f>SUMIFS(SPDQList,SPDIList,Table_ExternalData_1[[#This Row],[Item Key]],SPSDocList,"GRN")</f>
        <v>0</v>
      </c>
      <c r="F445" s="2">
        <f>SUMIFS(SPDQList,SPDIList,Table_ExternalData_1[[#This Row],[Item Key]],SPSDocList,"ST")</f>
        <v>0</v>
      </c>
      <c r="G445" s="2">
        <f>SUMIFS(SPDQList,SPDIList,Table_ExternalData_1[[#This Row],[Item Key]],SPSDocList,"SI")</f>
        <v>0</v>
      </c>
      <c r="H445" s="2">
        <f>(Table_ExternalData_1[[#This Row],[Opening]]+Table_ExternalData_1[[#This Row],[Receipt]])-(Table_ExternalData_1[[#This Row],[Issue]]+Table_ExternalData_1[[#This Row],[Sale]])</f>
        <v>0</v>
      </c>
    </row>
    <row r="446" spans="1:8" hidden="1">
      <c r="A446" s="1" t="s">
        <v>1231</v>
      </c>
      <c r="B446" s="1" t="s">
        <v>1232</v>
      </c>
      <c r="C446" s="1" t="s">
        <v>1230</v>
      </c>
      <c r="D446" s="2">
        <f>SUMIFS(SPDQList,SPDIList,Table_ExternalData_1[[#This Row],[Item Key]],SPSDocList,"OB")</f>
        <v>0</v>
      </c>
      <c r="E446" s="2">
        <f>SUMIFS(SPDQList,SPDIList,Table_ExternalData_1[[#This Row],[Item Key]],SPSDocList,"GRN")</f>
        <v>0</v>
      </c>
      <c r="F446" s="2">
        <f>SUMIFS(SPDQList,SPDIList,Table_ExternalData_1[[#This Row],[Item Key]],SPSDocList,"ST")</f>
        <v>0</v>
      </c>
      <c r="G446" s="2">
        <f>SUMIFS(SPDQList,SPDIList,Table_ExternalData_1[[#This Row],[Item Key]],SPSDocList,"SI")</f>
        <v>0</v>
      </c>
      <c r="H446" s="2">
        <f>(Table_ExternalData_1[[#This Row],[Opening]]+Table_ExternalData_1[[#This Row],[Receipt]])-(Table_ExternalData_1[[#This Row],[Issue]]+Table_ExternalData_1[[#This Row],[Sale]])</f>
        <v>0</v>
      </c>
    </row>
    <row r="447" spans="1:8" hidden="1">
      <c r="A447" s="1" t="s">
        <v>1233</v>
      </c>
      <c r="B447" s="1" t="s">
        <v>1234</v>
      </c>
      <c r="C447" s="1" t="s">
        <v>1230</v>
      </c>
      <c r="D447" s="2">
        <f>SUMIFS(SPDQList,SPDIList,Table_ExternalData_1[[#This Row],[Item Key]],SPSDocList,"OB")</f>
        <v>0</v>
      </c>
      <c r="E447" s="2">
        <f>SUMIFS(SPDQList,SPDIList,Table_ExternalData_1[[#This Row],[Item Key]],SPSDocList,"GRN")</f>
        <v>0</v>
      </c>
      <c r="F447" s="2">
        <f>SUMIFS(SPDQList,SPDIList,Table_ExternalData_1[[#This Row],[Item Key]],SPSDocList,"ST")</f>
        <v>0</v>
      </c>
      <c r="G447" s="2">
        <f>SUMIFS(SPDQList,SPDIList,Table_ExternalData_1[[#This Row],[Item Key]],SPSDocList,"SI")</f>
        <v>0</v>
      </c>
      <c r="H447" s="2">
        <f>(Table_ExternalData_1[[#This Row],[Opening]]+Table_ExternalData_1[[#This Row],[Receipt]])-(Table_ExternalData_1[[#This Row],[Issue]]+Table_ExternalData_1[[#This Row],[Sale]])</f>
        <v>0</v>
      </c>
    </row>
    <row r="448" spans="1:8" hidden="1">
      <c r="A448" s="1" t="s">
        <v>1235</v>
      </c>
      <c r="B448" s="1" t="s">
        <v>1236</v>
      </c>
      <c r="C448" s="1" t="s">
        <v>1230</v>
      </c>
      <c r="D448" s="2">
        <f>SUMIFS(SPDQList,SPDIList,Table_ExternalData_1[[#This Row],[Item Key]],SPSDocList,"OB")</f>
        <v>0</v>
      </c>
      <c r="E448" s="2">
        <f>SUMIFS(SPDQList,SPDIList,Table_ExternalData_1[[#This Row],[Item Key]],SPSDocList,"GRN")</f>
        <v>0</v>
      </c>
      <c r="F448" s="2">
        <f>SUMIFS(SPDQList,SPDIList,Table_ExternalData_1[[#This Row],[Item Key]],SPSDocList,"ST")</f>
        <v>0</v>
      </c>
      <c r="G448" s="2">
        <f>SUMIFS(SPDQList,SPDIList,Table_ExternalData_1[[#This Row],[Item Key]],SPSDocList,"SI")</f>
        <v>0</v>
      </c>
      <c r="H448" s="2">
        <f>(Table_ExternalData_1[[#This Row],[Opening]]+Table_ExternalData_1[[#This Row],[Receipt]])-(Table_ExternalData_1[[#This Row],[Issue]]+Table_ExternalData_1[[#This Row],[Sale]])</f>
        <v>0</v>
      </c>
    </row>
    <row r="449" spans="1:8" hidden="1">
      <c r="A449" s="1" t="s">
        <v>1237</v>
      </c>
      <c r="B449" s="1" t="s">
        <v>1238</v>
      </c>
      <c r="C449" s="1" t="s">
        <v>1230</v>
      </c>
      <c r="D449" s="2">
        <f>SUMIFS(SPDQList,SPDIList,Table_ExternalData_1[[#This Row],[Item Key]],SPSDocList,"OB")</f>
        <v>0</v>
      </c>
      <c r="E449" s="2">
        <f>SUMIFS(SPDQList,SPDIList,Table_ExternalData_1[[#This Row],[Item Key]],SPSDocList,"GRN")</f>
        <v>0</v>
      </c>
      <c r="F449" s="2">
        <f>SUMIFS(SPDQList,SPDIList,Table_ExternalData_1[[#This Row],[Item Key]],SPSDocList,"ST")</f>
        <v>0</v>
      </c>
      <c r="G449" s="2">
        <f>SUMIFS(SPDQList,SPDIList,Table_ExternalData_1[[#This Row],[Item Key]],SPSDocList,"SI")</f>
        <v>0</v>
      </c>
      <c r="H449" s="2">
        <f>(Table_ExternalData_1[[#This Row],[Opening]]+Table_ExternalData_1[[#This Row],[Receipt]])-(Table_ExternalData_1[[#This Row],[Issue]]+Table_ExternalData_1[[#This Row],[Sale]])</f>
        <v>0</v>
      </c>
    </row>
    <row r="450" spans="1:8" hidden="1">
      <c r="A450" s="1" t="s">
        <v>1239</v>
      </c>
      <c r="B450" s="1" t="s">
        <v>1240</v>
      </c>
      <c r="C450" s="1" t="s">
        <v>1230</v>
      </c>
      <c r="D450" s="2">
        <f>SUMIFS(SPDQList,SPDIList,Table_ExternalData_1[[#This Row],[Item Key]],SPSDocList,"OB")</f>
        <v>0</v>
      </c>
      <c r="E450" s="2">
        <f>SUMIFS(SPDQList,SPDIList,Table_ExternalData_1[[#This Row],[Item Key]],SPSDocList,"GRN")</f>
        <v>0</v>
      </c>
      <c r="F450" s="2">
        <f>SUMIFS(SPDQList,SPDIList,Table_ExternalData_1[[#This Row],[Item Key]],SPSDocList,"ST")</f>
        <v>0</v>
      </c>
      <c r="G450" s="2">
        <f>SUMIFS(SPDQList,SPDIList,Table_ExternalData_1[[#This Row],[Item Key]],SPSDocList,"SI")</f>
        <v>0</v>
      </c>
      <c r="H450" s="2">
        <f>(Table_ExternalData_1[[#This Row],[Opening]]+Table_ExternalData_1[[#This Row],[Receipt]])-(Table_ExternalData_1[[#This Row],[Issue]]+Table_ExternalData_1[[#This Row],[Sale]])</f>
        <v>0</v>
      </c>
    </row>
    <row r="451" spans="1:8" hidden="1">
      <c r="A451" s="1" t="s">
        <v>1241</v>
      </c>
      <c r="B451" s="1" t="s">
        <v>1242</v>
      </c>
      <c r="C451" s="1" t="s">
        <v>1243</v>
      </c>
      <c r="D451" s="2">
        <f>SUMIFS(SPDQList,SPDIList,Table_ExternalData_1[[#This Row],[Item Key]],SPSDocList,"OB")</f>
        <v>0</v>
      </c>
      <c r="E451" s="2">
        <f>SUMIFS(SPDQList,SPDIList,Table_ExternalData_1[[#This Row],[Item Key]],SPSDocList,"GRN")</f>
        <v>0</v>
      </c>
      <c r="F451" s="2">
        <f>SUMIFS(SPDQList,SPDIList,Table_ExternalData_1[[#This Row],[Item Key]],SPSDocList,"ST")</f>
        <v>0</v>
      </c>
      <c r="G451" s="2">
        <f>SUMIFS(SPDQList,SPDIList,Table_ExternalData_1[[#This Row],[Item Key]],SPSDocList,"SI")</f>
        <v>0</v>
      </c>
      <c r="H451" s="2">
        <f>(Table_ExternalData_1[[#This Row],[Opening]]+Table_ExternalData_1[[#This Row],[Receipt]])-(Table_ExternalData_1[[#This Row],[Issue]]+Table_ExternalData_1[[#This Row],[Sale]])</f>
        <v>0</v>
      </c>
    </row>
    <row r="452" spans="1:8" hidden="1">
      <c r="A452" s="1" t="s">
        <v>1244</v>
      </c>
      <c r="B452" s="1" t="s">
        <v>1245</v>
      </c>
      <c r="C452" s="1" t="s">
        <v>1246</v>
      </c>
      <c r="D452" s="2">
        <f>SUMIFS(SPDQList,SPDIList,Table_ExternalData_1[[#This Row],[Item Key]],SPSDocList,"OB")</f>
        <v>0</v>
      </c>
      <c r="E452" s="2">
        <f>SUMIFS(SPDQList,SPDIList,Table_ExternalData_1[[#This Row],[Item Key]],SPSDocList,"GRN")</f>
        <v>0</v>
      </c>
      <c r="F452" s="2">
        <f>SUMIFS(SPDQList,SPDIList,Table_ExternalData_1[[#This Row],[Item Key]],SPSDocList,"ST")</f>
        <v>0</v>
      </c>
      <c r="G452" s="2">
        <f>SUMIFS(SPDQList,SPDIList,Table_ExternalData_1[[#This Row],[Item Key]],SPSDocList,"SI")</f>
        <v>0</v>
      </c>
      <c r="H452" s="2">
        <f>(Table_ExternalData_1[[#This Row],[Opening]]+Table_ExternalData_1[[#This Row],[Receipt]])-(Table_ExternalData_1[[#This Row],[Issue]]+Table_ExternalData_1[[#This Row],[Sale]])</f>
        <v>0</v>
      </c>
    </row>
    <row r="453" spans="1:8" hidden="1">
      <c r="A453" s="1" t="s">
        <v>1247</v>
      </c>
      <c r="B453" s="1" t="s">
        <v>1248</v>
      </c>
      <c r="C453" s="1" t="s">
        <v>1249</v>
      </c>
      <c r="D453" s="2">
        <f>SUMIFS(SPDQList,SPDIList,Table_ExternalData_1[[#This Row],[Item Key]],SPSDocList,"OB")</f>
        <v>0</v>
      </c>
      <c r="E453" s="2">
        <f>SUMIFS(SPDQList,SPDIList,Table_ExternalData_1[[#This Row],[Item Key]],SPSDocList,"GRN")</f>
        <v>0</v>
      </c>
      <c r="F453" s="2">
        <f>SUMIFS(SPDQList,SPDIList,Table_ExternalData_1[[#This Row],[Item Key]],SPSDocList,"ST")</f>
        <v>0</v>
      </c>
      <c r="G453" s="2">
        <f>SUMIFS(SPDQList,SPDIList,Table_ExternalData_1[[#This Row],[Item Key]],SPSDocList,"SI")</f>
        <v>0</v>
      </c>
      <c r="H453" s="2">
        <f>(Table_ExternalData_1[[#This Row],[Opening]]+Table_ExternalData_1[[#This Row],[Receipt]])-(Table_ExternalData_1[[#This Row],[Issue]]+Table_ExternalData_1[[#This Row],[Sale]])</f>
        <v>0</v>
      </c>
    </row>
    <row r="454" spans="1:8" hidden="1">
      <c r="A454" s="1" t="s">
        <v>1250</v>
      </c>
      <c r="B454" s="1" t="s">
        <v>1251</v>
      </c>
      <c r="C454" s="1" t="s">
        <v>1249</v>
      </c>
      <c r="D454" s="2">
        <f>SUMIFS(SPDQList,SPDIList,Table_ExternalData_1[[#This Row],[Item Key]],SPSDocList,"OB")</f>
        <v>0</v>
      </c>
      <c r="E454" s="2">
        <f>SUMIFS(SPDQList,SPDIList,Table_ExternalData_1[[#This Row],[Item Key]],SPSDocList,"GRN")</f>
        <v>0</v>
      </c>
      <c r="F454" s="2">
        <f>SUMIFS(SPDQList,SPDIList,Table_ExternalData_1[[#This Row],[Item Key]],SPSDocList,"ST")</f>
        <v>0</v>
      </c>
      <c r="G454" s="2">
        <f>SUMIFS(SPDQList,SPDIList,Table_ExternalData_1[[#This Row],[Item Key]],SPSDocList,"SI")</f>
        <v>0</v>
      </c>
      <c r="H454" s="2">
        <f>(Table_ExternalData_1[[#This Row],[Opening]]+Table_ExternalData_1[[#This Row],[Receipt]])-(Table_ExternalData_1[[#This Row],[Issue]]+Table_ExternalData_1[[#This Row],[Sale]])</f>
        <v>0</v>
      </c>
    </row>
    <row r="455" spans="1:8" hidden="1">
      <c r="A455" s="1" t="s">
        <v>1252</v>
      </c>
      <c r="B455" s="1" t="s">
        <v>1253</v>
      </c>
      <c r="C455" s="1" t="s">
        <v>1249</v>
      </c>
      <c r="D455" s="2">
        <f>SUMIFS(SPDQList,SPDIList,Table_ExternalData_1[[#This Row],[Item Key]],SPSDocList,"OB")</f>
        <v>0</v>
      </c>
      <c r="E455" s="2">
        <f>SUMIFS(SPDQList,SPDIList,Table_ExternalData_1[[#This Row],[Item Key]],SPSDocList,"GRN")</f>
        <v>0</v>
      </c>
      <c r="F455" s="2">
        <f>SUMIFS(SPDQList,SPDIList,Table_ExternalData_1[[#This Row],[Item Key]],SPSDocList,"ST")</f>
        <v>0</v>
      </c>
      <c r="G455" s="2">
        <f>SUMIFS(SPDQList,SPDIList,Table_ExternalData_1[[#This Row],[Item Key]],SPSDocList,"SI")</f>
        <v>0</v>
      </c>
      <c r="H455" s="2">
        <f>(Table_ExternalData_1[[#This Row],[Opening]]+Table_ExternalData_1[[#This Row],[Receipt]])-(Table_ExternalData_1[[#This Row],[Issue]]+Table_ExternalData_1[[#This Row],[Sale]])</f>
        <v>0</v>
      </c>
    </row>
    <row r="456" spans="1:8" hidden="1">
      <c r="A456" s="1" t="s">
        <v>1254</v>
      </c>
      <c r="B456" s="1" t="s">
        <v>1255</v>
      </c>
      <c r="C456" s="1" t="s">
        <v>1249</v>
      </c>
      <c r="D456" s="2">
        <f>SUMIFS(SPDQList,SPDIList,Table_ExternalData_1[[#This Row],[Item Key]],SPSDocList,"OB")</f>
        <v>0</v>
      </c>
      <c r="E456" s="2">
        <f>SUMIFS(SPDQList,SPDIList,Table_ExternalData_1[[#This Row],[Item Key]],SPSDocList,"GRN")</f>
        <v>0</v>
      </c>
      <c r="F456" s="2">
        <f>SUMIFS(SPDQList,SPDIList,Table_ExternalData_1[[#This Row],[Item Key]],SPSDocList,"ST")</f>
        <v>0</v>
      </c>
      <c r="G456" s="2">
        <f>SUMIFS(SPDQList,SPDIList,Table_ExternalData_1[[#This Row],[Item Key]],SPSDocList,"SI")</f>
        <v>0</v>
      </c>
      <c r="H456" s="2">
        <f>(Table_ExternalData_1[[#This Row],[Opening]]+Table_ExternalData_1[[#This Row],[Receipt]])-(Table_ExternalData_1[[#This Row],[Issue]]+Table_ExternalData_1[[#This Row],[Sale]])</f>
        <v>0</v>
      </c>
    </row>
    <row r="457" spans="1:8" hidden="1">
      <c r="A457" s="1" t="s">
        <v>1256</v>
      </c>
      <c r="B457" s="1" t="s">
        <v>1257</v>
      </c>
      <c r="C457" s="1" t="s">
        <v>1249</v>
      </c>
      <c r="D457" s="2">
        <f>SUMIFS(SPDQList,SPDIList,Table_ExternalData_1[[#This Row],[Item Key]],SPSDocList,"OB")</f>
        <v>0</v>
      </c>
      <c r="E457" s="2">
        <f>SUMIFS(SPDQList,SPDIList,Table_ExternalData_1[[#This Row],[Item Key]],SPSDocList,"GRN")</f>
        <v>0</v>
      </c>
      <c r="F457" s="2">
        <f>SUMIFS(SPDQList,SPDIList,Table_ExternalData_1[[#This Row],[Item Key]],SPSDocList,"ST")</f>
        <v>0</v>
      </c>
      <c r="G457" s="2">
        <f>SUMIFS(SPDQList,SPDIList,Table_ExternalData_1[[#This Row],[Item Key]],SPSDocList,"SI")</f>
        <v>0</v>
      </c>
      <c r="H457" s="2">
        <f>(Table_ExternalData_1[[#This Row],[Opening]]+Table_ExternalData_1[[#This Row],[Receipt]])-(Table_ExternalData_1[[#This Row],[Issue]]+Table_ExternalData_1[[#This Row],[Sale]])</f>
        <v>0</v>
      </c>
    </row>
    <row r="458" spans="1:8" hidden="1">
      <c r="A458" s="1" t="s">
        <v>1258</v>
      </c>
      <c r="B458" s="1" t="s">
        <v>1259</v>
      </c>
      <c r="C458" s="1" t="s">
        <v>1260</v>
      </c>
      <c r="D458" s="2">
        <f>SUMIFS(SPDQList,SPDIList,Table_ExternalData_1[[#This Row],[Item Key]],SPSDocList,"OB")</f>
        <v>0</v>
      </c>
      <c r="E458" s="2">
        <f>SUMIFS(SPDQList,SPDIList,Table_ExternalData_1[[#This Row],[Item Key]],SPSDocList,"GRN")</f>
        <v>0</v>
      </c>
      <c r="F458" s="2">
        <f>SUMIFS(SPDQList,SPDIList,Table_ExternalData_1[[#This Row],[Item Key]],SPSDocList,"ST")</f>
        <v>0</v>
      </c>
      <c r="G458" s="2">
        <f>SUMIFS(SPDQList,SPDIList,Table_ExternalData_1[[#This Row],[Item Key]],SPSDocList,"SI")</f>
        <v>0</v>
      </c>
      <c r="H458" s="2">
        <f>(Table_ExternalData_1[[#This Row],[Opening]]+Table_ExternalData_1[[#This Row],[Receipt]])-(Table_ExternalData_1[[#This Row],[Issue]]+Table_ExternalData_1[[#This Row],[Sale]])</f>
        <v>0</v>
      </c>
    </row>
    <row r="459" spans="1:8" hidden="1">
      <c r="A459" s="1" t="s">
        <v>1261</v>
      </c>
      <c r="B459" s="1" t="s">
        <v>1262</v>
      </c>
      <c r="C459" s="1" t="s">
        <v>1263</v>
      </c>
      <c r="D459" s="2">
        <f>SUMIFS(SPDQList,SPDIList,Table_ExternalData_1[[#This Row],[Item Key]],SPSDocList,"OB")</f>
        <v>0</v>
      </c>
      <c r="E459" s="2">
        <f>SUMIFS(SPDQList,SPDIList,Table_ExternalData_1[[#This Row],[Item Key]],SPSDocList,"GRN")</f>
        <v>0</v>
      </c>
      <c r="F459" s="2">
        <f>SUMIFS(SPDQList,SPDIList,Table_ExternalData_1[[#This Row],[Item Key]],SPSDocList,"ST")</f>
        <v>0</v>
      </c>
      <c r="G459" s="2">
        <f>SUMIFS(SPDQList,SPDIList,Table_ExternalData_1[[#This Row],[Item Key]],SPSDocList,"SI")</f>
        <v>0</v>
      </c>
      <c r="H459" s="2">
        <f>(Table_ExternalData_1[[#This Row],[Opening]]+Table_ExternalData_1[[#This Row],[Receipt]])-(Table_ExternalData_1[[#This Row],[Issue]]+Table_ExternalData_1[[#This Row],[Sale]])</f>
        <v>0</v>
      </c>
    </row>
    <row r="460" spans="1:8" hidden="1">
      <c r="A460" s="1" t="s">
        <v>1264</v>
      </c>
      <c r="B460" s="1" t="s">
        <v>1265</v>
      </c>
      <c r="C460" s="1" t="s">
        <v>1266</v>
      </c>
      <c r="D460" s="2">
        <f>SUMIFS(SPDQList,SPDIList,Table_ExternalData_1[[#This Row],[Item Key]],SPSDocList,"OB")</f>
        <v>0</v>
      </c>
      <c r="E460" s="2">
        <f>SUMIFS(SPDQList,SPDIList,Table_ExternalData_1[[#This Row],[Item Key]],SPSDocList,"GRN")</f>
        <v>0</v>
      </c>
      <c r="F460" s="2">
        <f>SUMIFS(SPDQList,SPDIList,Table_ExternalData_1[[#This Row],[Item Key]],SPSDocList,"ST")</f>
        <v>0</v>
      </c>
      <c r="G460" s="2">
        <f>SUMIFS(SPDQList,SPDIList,Table_ExternalData_1[[#This Row],[Item Key]],SPSDocList,"SI")</f>
        <v>0</v>
      </c>
      <c r="H460" s="2">
        <f>(Table_ExternalData_1[[#This Row],[Opening]]+Table_ExternalData_1[[#This Row],[Receipt]])-(Table_ExternalData_1[[#This Row],[Issue]]+Table_ExternalData_1[[#This Row],[Sale]])</f>
        <v>0</v>
      </c>
    </row>
    <row r="461" spans="1:8" hidden="1">
      <c r="A461" s="1" t="s">
        <v>1267</v>
      </c>
      <c r="B461" s="1" t="s">
        <v>1268</v>
      </c>
      <c r="C461" s="1" t="s">
        <v>1269</v>
      </c>
      <c r="D461" s="2">
        <f>SUMIFS(SPDQList,SPDIList,Table_ExternalData_1[[#This Row],[Item Key]],SPSDocList,"OB")</f>
        <v>0</v>
      </c>
      <c r="E461" s="2">
        <f>SUMIFS(SPDQList,SPDIList,Table_ExternalData_1[[#This Row],[Item Key]],SPSDocList,"GRN")</f>
        <v>0</v>
      </c>
      <c r="F461" s="2">
        <f>SUMIFS(SPDQList,SPDIList,Table_ExternalData_1[[#This Row],[Item Key]],SPSDocList,"ST")</f>
        <v>0</v>
      </c>
      <c r="G461" s="2">
        <f>SUMIFS(SPDQList,SPDIList,Table_ExternalData_1[[#This Row],[Item Key]],SPSDocList,"SI")</f>
        <v>0</v>
      </c>
      <c r="H461" s="2">
        <f>(Table_ExternalData_1[[#This Row],[Opening]]+Table_ExternalData_1[[#This Row],[Receipt]])-(Table_ExternalData_1[[#This Row],[Issue]]+Table_ExternalData_1[[#This Row],[Sale]])</f>
        <v>0</v>
      </c>
    </row>
    <row r="462" spans="1:8" hidden="1">
      <c r="A462" s="1" t="s">
        <v>1270</v>
      </c>
      <c r="B462" s="1" t="s">
        <v>1271</v>
      </c>
      <c r="C462" s="1" t="s">
        <v>1272</v>
      </c>
      <c r="D462" s="2">
        <f>SUMIFS(SPDQList,SPDIList,Table_ExternalData_1[[#This Row],[Item Key]],SPSDocList,"OB")</f>
        <v>0</v>
      </c>
      <c r="E462" s="2">
        <f>SUMIFS(SPDQList,SPDIList,Table_ExternalData_1[[#This Row],[Item Key]],SPSDocList,"GRN")</f>
        <v>0</v>
      </c>
      <c r="F462" s="2">
        <f>SUMIFS(SPDQList,SPDIList,Table_ExternalData_1[[#This Row],[Item Key]],SPSDocList,"ST")</f>
        <v>0</v>
      </c>
      <c r="G462" s="2">
        <f>SUMIFS(SPDQList,SPDIList,Table_ExternalData_1[[#This Row],[Item Key]],SPSDocList,"SI")</f>
        <v>0</v>
      </c>
      <c r="H462" s="2">
        <f>(Table_ExternalData_1[[#This Row],[Opening]]+Table_ExternalData_1[[#This Row],[Receipt]])-(Table_ExternalData_1[[#This Row],[Issue]]+Table_ExternalData_1[[#This Row],[Sale]])</f>
        <v>0</v>
      </c>
    </row>
    <row r="463" spans="1:8" hidden="1">
      <c r="A463" s="1" t="s">
        <v>1273</v>
      </c>
      <c r="B463" s="1" t="s">
        <v>1274</v>
      </c>
      <c r="C463" s="1" t="s">
        <v>1275</v>
      </c>
      <c r="D463" s="2">
        <f>SUMIFS(SPDQList,SPDIList,Table_ExternalData_1[[#This Row],[Item Key]],SPSDocList,"OB")</f>
        <v>0</v>
      </c>
      <c r="E463" s="2">
        <f>SUMIFS(SPDQList,SPDIList,Table_ExternalData_1[[#This Row],[Item Key]],SPSDocList,"GRN")</f>
        <v>0</v>
      </c>
      <c r="F463" s="2">
        <f>SUMIFS(SPDQList,SPDIList,Table_ExternalData_1[[#This Row],[Item Key]],SPSDocList,"ST")</f>
        <v>0</v>
      </c>
      <c r="G463" s="2">
        <f>SUMIFS(SPDQList,SPDIList,Table_ExternalData_1[[#This Row],[Item Key]],SPSDocList,"SI")</f>
        <v>0</v>
      </c>
      <c r="H463" s="2">
        <f>(Table_ExternalData_1[[#This Row],[Opening]]+Table_ExternalData_1[[#This Row],[Receipt]])-(Table_ExternalData_1[[#This Row],[Issue]]+Table_ExternalData_1[[#This Row],[Sale]])</f>
        <v>0</v>
      </c>
    </row>
    <row r="464" spans="1:8" hidden="1">
      <c r="A464" s="1" t="s">
        <v>1276</v>
      </c>
      <c r="B464" s="1" t="s">
        <v>1277</v>
      </c>
      <c r="C464" s="1" t="s">
        <v>1275</v>
      </c>
      <c r="D464" s="2">
        <f>SUMIFS(SPDQList,SPDIList,Table_ExternalData_1[[#This Row],[Item Key]],SPSDocList,"OB")</f>
        <v>20</v>
      </c>
      <c r="E464" s="2">
        <f>SUMIFS(SPDQList,SPDIList,Table_ExternalData_1[[#This Row],[Item Key]],SPSDocList,"GRN")</f>
        <v>0</v>
      </c>
      <c r="F464" s="2">
        <f>SUMIFS(SPDQList,SPDIList,Table_ExternalData_1[[#This Row],[Item Key]],SPSDocList,"ST")</f>
        <v>0</v>
      </c>
      <c r="G464" s="2">
        <f>SUMIFS(SPDQList,SPDIList,Table_ExternalData_1[[#This Row],[Item Key]],SPSDocList,"SI")</f>
        <v>0</v>
      </c>
      <c r="H464" s="2">
        <f>(Table_ExternalData_1[[#This Row],[Opening]]+Table_ExternalData_1[[#This Row],[Receipt]])-(Table_ExternalData_1[[#This Row],[Issue]]+Table_ExternalData_1[[#This Row],[Sale]])</f>
        <v>20</v>
      </c>
    </row>
    <row r="465" spans="1:8" hidden="1">
      <c r="A465" s="1" t="s">
        <v>1278</v>
      </c>
      <c r="B465" s="1" t="s">
        <v>1279</v>
      </c>
      <c r="C465" s="1" t="s">
        <v>1275</v>
      </c>
      <c r="D465" s="2">
        <f>SUMIFS(SPDQList,SPDIList,Table_ExternalData_1[[#This Row],[Item Key]],SPSDocList,"OB")</f>
        <v>1</v>
      </c>
      <c r="E465" s="2">
        <f>SUMIFS(SPDQList,SPDIList,Table_ExternalData_1[[#This Row],[Item Key]],SPSDocList,"GRN")</f>
        <v>0</v>
      </c>
      <c r="F465" s="2">
        <f>SUMIFS(SPDQList,SPDIList,Table_ExternalData_1[[#This Row],[Item Key]],SPSDocList,"ST")</f>
        <v>0</v>
      </c>
      <c r="G465" s="2">
        <f>SUMIFS(SPDQList,SPDIList,Table_ExternalData_1[[#This Row],[Item Key]],SPSDocList,"SI")</f>
        <v>0</v>
      </c>
      <c r="H465" s="2">
        <f>(Table_ExternalData_1[[#This Row],[Opening]]+Table_ExternalData_1[[#This Row],[Receipt]])-(Table_ExternalData_1[[#This Row],[Issue]]+Table_ExternalData_1[[#This Row],[Sale]])</f>
        <v>1</v>
      </c>
    </row>
    <row r="466" spans="1:8" hidden="1">
      <c r="A466" s="1" t="s">
        <v>1280</v>
      </c>
      <c r="B466" s="1" t="s">
        <v>1281</v>
      </c>
      <c r="C466" s="1" t="s">
        <v>1275</v>
      </c>
      <c r="D466" s="2">
        <f>SUMIFS(SPDQList,SPDIList,Table_ExternalData_1[[#This Row],[Item Key]],SPSDocList,"OB")</f>
        <v>0</v>
      </c>
      <c r="E466" s="2">
        <f>SUMIFS(SPDQList,SPDIList,Table_ExternalData_1[[#This Row],[Item Key]],SPSDocList,"GRN")</f>
        <v>0</v>
      </c>
      <c r="F466" s="2">
        <f>SUMIFS(SPDQList,SPDIList,Table_ExternalData_1[[#This Row],[Item Key]],SPSDocList,"ST")</f>
        <v>0</v>
      </c>
      <c r="G466" s="2">
        <f>SUMIFS(SPDQList,SPDIList,Table_ExternalData_1[[#This Row],[Item Key]],SPSDocList,"SI")</f>
        <v>0</v>
      </c>
      <c r="H466" s="2">
        <f>(Table_ExternalData_1[[#This Row],[Opening]]+Table_ExternalData_1[[#This Row],[Receipt]])-(Table_ExternalData_1[[#This Row],[Issue]]+Table_ExternalData_1[[#This Row],[Sale]])</f>
        <v>0</v>
      </c>
    </row>
    <row r="467" spans="1:8" hidden="1">
      <c r="A467" s="1" t="s">
        <v>1282</v>
      </c>
      <c r="B467" s="1" t="s">
        <v>1283</v>
      </c>
      <c r="C467" s="1" t="s">
        <v>1275</v>
      </c>
      <c r="D467" s="2">
        <f>SUMIFS(SPDQList,SPDIList,Table_ExternalData_1[[#This Row],[Item Key]],SPSDocList,"OB")</f>
        <v>4</v>
      </c>
      <c r="E467" s="2">
        <f>SUMIFS(SPDQList,SPDIList,Table_ExternalData_1[[#This Row],[Item Key]],SPSDocList,"GRN")</f>
        <v>0</v>
      </c>
      <c r="F467" s="2">
        <f>SUMIFS(SPDQList,SPDIList,Table_ExternalData_1[[#This Row],[Item Key]],SPSDocList,"ST")</f>
        <v>0</v>
      </c>
      <c r="G467" s="2">
        <f>SUMIFS(SPDQList,SPDIList,Table_ExternalData_1[[#This Row],[Item Key]],SPSDocList,"SI")</f>
        <v>0</v>
      </c>
      <c r="H467" s="2">
        <f>(Table_ExternalData_1[[#This Row],[Opening]]+Table_ExternalData_1[[#This Row],[Receipt]])-(Table_ExternalData_1[[#This Row],[Issue]]+Table_ExternalData_1[[#This Row],[Sale]])</f>
        <v>4</v>
      </c>
    </row>
    <row r="468" spans="1:8" hidden="1">
      <c r="A468" s="1" t="s">
        <v>1284</v>
      </c>
      <c r="B468" s="1" t="s">
        <v>1285</v>
      </c>
      <c r="C468" s="1" t="s">
        <v>1275</v>
      </c>
      <c r="D468" s="2">
        <f>SUMIFS(SPDQList,SPDIList,Table_ExternalData_1[[#This Row],[Item Key]],SPSDocList,"OB")</f>
        <v>0</v>
      </c>
      <c r="E468" s="2">
        <f>SUMIFS(SPDQList,SPDIList,Table_ExternalData_1[[#This Row],[Item Key]],SPSDocList,"GRN")</f>
        <v>0</v>
      </c>
      <c r="F468" s="2">
        <f>SUMIFS(SPDQList,SPDIList,Table_ExternalData_1[[#This Row],[Item Key]],SPSDocList,"ST")</f>
        <v>0</v>
      </c>
      <c r="G468" s="2">
        <f>SUMIFS(SPDQList,SPDIList,Table_ExternalData_1[[#This Row],[Item Key]],SPSDocList,"SI")</f>
        <v>0</v>
      </c>
      <c r="H468" s="2">
        <f>(Table_ExternalData_1[[#This Row],[Opening]]+Table_ExternalData_1[[#This Row],[Receipt]])-(Table_ExternalData_1[[#This Row],[Issue]]+Table_ExternalData_1[[#This Row],[Sale]])</f>
        <v>0</v>
      </c>
    </row>
    <row r="469" spans="1:8" hidden="1">
      <c r="A469" s="1" t="s">
        <v>1286</v>
      </c>
      <c r="B469" s="1" t="s">
        <v>1287</v>
      </c>
      <c r="C469" s="1" t="s">
        <v>1288</v>
      </c>
      <c r="D469" s="2">
        <f>SUMIFS(SPDQList,SPDIList,Table_ExternalData_1[[#This Row],[Item Key]],SPSDocList,"OB")</f>
        <v>0</v>
      </c>
      <c r="E469" s="2">
        <f>SUMIFS(SPDQList,SPDIList,Table_ExternalData_1[[#This Row],[Item Key]],SPSDocList,"GRN")</f>
        <v>0</v>
      </c>
      <c r="F469" s="2">
        <f>SUMIFS(SPDQList,SPDIList,Table_ExternalData_1[[#This Row],[Item Key]],SPSDocList,"ST")</f>
        <v>0</v>
      </c>
      <c r="G469" s="2">
        <f>SUMIFS(SPDQList,SPDIList,Table_ExternalData_1[[#This Row],[Item Key]],SPSDocList,"SI")</f>
        <v>0</v>
      </c>
      <c r="H469" s="2">
        <f>(Table_ExternalData_1[[#This Row],[Opening]]+Table_ExternalData_1[[#This Row],[Receipt]])-(Table_ExternalData_1[[#This Row],[Issue]]+Table_ExternalData_1[[#This Row],[Sale]])</f>
        <v>0</v>
      </c>
    </row>
    <row r="470" spans="1:8" hidden="1">
      <c r="A470" s="1" t="s">
        <v>1289</v>
      </c>
      <c r="B470" s="1" t="s">
        <v>1290</v>
      </c>
      <c r="C470" s="1" t="s">
        <v>1291</v>
      </c>
      <c r="D470" s="2">
        <f>SUMIFS(SPDQList,SPDIList,Table_ExternalData_1[[#This Row],[Item Key]],SPSDocList,"OB")</f>
        <v>0</v>
      </c>
      <c r="E470" s="2">
        <f>SUMIFS(SPDQList,SPDIList,Table_ExternalData_1[[#This Row],[Item Key]],SPSDocList,"GRN")</f>
        <v>0</v>
      </c>
      <c r="F470" s="2">
        <f>SUMIFS(SPDQList,SPDIList,Table_ExternalData_1[[#This Row],[Item Key]],SPSDocList,"ST")</f>
        <v>0</v>
      </c>
      <c r="G470" s="2">
        <f>SUMIFS(SPDQList,SPDIList,Table_ExternalData_1[[#This Row],[Item Key]],SPSDocList,"SI")</f>
        <v>0</v>
      </c>
      <c r="H470" s="2">
        <f>(Table_ExternalData_1[[#This Row],[Opening]]+Table_ExternalData_1[[#This Row],[Receipt]])-(Table_ExternalData_1[[#This Row],[Issue]]+Table_ExternalData_1[[#This Row],[Sale]])</f>
        <v>0</v>
      </c>
    </row>
    <row r="471" spans="1:8" hidden="1">
      <c r="A471" s="1" t="s">
        <v>1292</v>
      </c>
      <c r="B471" s="1" t="s">
        <v>1293</v>
      </c>
      <c r="C471" s="1" t="s">
        <v>1294</v>
      </c>
      <c r="D471" s="2">
        <f>SUMIFS(SPDQList,SPDIList,Table_ExternalData_1[[#This Row],[Item Key]],SPSDocList,"OB")</f>
        <v>0</v>
      </c>
      <c r="E471" s="2">
        <f>SUMIFS(SPDQList,SPDIList,Table_ExternalData_1[[#This Row],[Item Key]],SPSDocList,"GRN")</f>
        <v>0</v>
      </c>
      <c r="F471" s="2">
        <f>SUMIFS(SPDQList,SPDIList,Table_ExternalData_1[[#This Row],[Item Key]],SPSDocList,"ST")</f>
        <v>0</v>
      </c>
      <c r="G471" s="2">
        <f>SUMIFS(SPDQList,SPDIList,Table_ExternalData_1[[#This Row],[Item Key]],SPSDocList,"SI")</f>
        <v>0</v>
      </c>
      <c r="H471" s="2">
        <f>(Table_ExternalData_1[[#This Row],[Opening]]+Table_ExternalData_1[[#This Row],[Receipt]])-(Table_ExternalData_1[[#This Row],[Issue]]+Table_ExternalData_1[[#This Row],[Sale]])</f>
        <v>0</v>
      </c>
    </row>
    <row r="472" spans="1:8" hidden="1">
      <c r="A472" s="1" t="s">
        <v>1295</v>
      </c>
      <c r="B472" s="1" t="s">
        <v>1296</v>
      </c>
      <c r="C472" s="1" t="s">
        <v>1294</v>
      </c>
      <c r="D472" s="2">
        <f>SUMIFS(SPDQList,SPDIList,Table_ExternalData_1[[#This Row],[Item Key]],SPSDocList,"OB")</f>
        <v>0</v>
      </c>
      <c r="E472" s="2">
        <f>SUMIFS(SPDQList,SPDIList,Table_ExternalData_1[[#This Row],[Item Key]],SPSDocList,"GRN")</f>
        <v>0</v>
      </c>
      <c r="F472" s="2">
        <f>SUMIFS(SPDQList,SPDIList,Table_ExternalData_1[[#This Row],[Item Key]],SPSDocList,"ST")</f>
        <v>0</v>
      </c>
      <c r="G472" s="2">
        <f>SUMIFS(SPDQList,SPDIList,Table_ExternalData_1[[#This Row],[Item Key]],SPSDocList,"SI")</f>
        <v>0</v>
      </c>
      <c r="H472" s="2">
        <f>(Table_ExternalData_1[[#This Row],[Opening]]+Table_ExternalData_1[[#This Row],[Receipt]])-(Table_ExternalData_1[[#This Row],[Issue]]+Table_ExternalData_1[[#This Row],[Sale]])</f>
        <v>0</v>
      </c>
    </row>
    <row r="473" spans="1:8" hidden="1">
      <c r="A473" s="1" t="s">
        <v>1297</v>
      </c>
      <c r="B473" s="1" t="s">
        <v>1298</v>
      </c>
      <c r="C473" s="1" t="s">
        <v>1294</v>
      </c>
      <c r="D473" s="2">
        <f>SUMIFS(SPDQList,SPDIList,Table_ExternalData_1[[#This Row],[Item Key]],SPSDocList,"OB")</f>
        <v>0</v>
      </c>
      <c r="E473" s="2">
        <f>SUMIFS(SPDQList,SPDIList,Table_ExternalData_1[[#This Row],[Item Key]],SPSDocList,"GRN")</f>
        <v>0</v>
      </c>
      <c r="F473" s="2">
        <f>SUMIFS(SPDQList,SPDIList,Table_ExternalData_1[[#This Row],[Item Key]],SPSDocList,"ST")</f>
        <v>0</v>
      </c>
      <c r="G473" s="2">
        <f>SUMIFS(SPDQList,SPDIList,Table_ExternalData_1[[#This Row],[Item Key]],SPSDocList,"SI")</f>
        <v>0</v>
      </c>
      <c r="H473" s="2">
        <f>(Table_ExternalData_1[[#This Row],[Opening]]+Table_ExternalData_1[[#This Row],[Receipt]])-(Table_ExternalData_1[[#This Row],[Issue]]+Table_ExternalData_1[[#This Row],[Sale]])</f>
        <v>0</v>
      </c>
    </row>
    <row r="474" spans="1:8" hidden="1">
      <c r="A474" s="1" t="s">
        <v>1299</v>
      </c>
      <c r="B474" s="1" t="s">
        <v>1300</v>
      </c>
      <c r="C474" s="1" t="s">
        <v>1294</v>
      </c>
      <c r="D474" s="2">
        <f>SUMIFS(SPDQList,SPDIList,Table_ExternalData_1[[#This Row],[Item Key]],SPSDocList,"OB")</f>
        <v>0</v>
      </c>
      <c r="E474" s="2">
        <f>SUMIFS(SPDQList,SPDIList,Table_ExternalData_1[[#This Row],[Item Key]],SPSDocList,"GRN")</f>
        <v>0</v>
      </c>
      <c r="F474" s="2">
        <f>SUMIFS(SPDQList,SPDIList,Table_ExternalData_1[[#This Row],[Item Key]],SPSDocList,"ST")</f>
        <v>0</v>
      </c>
      <c r="G474" s="2">
        <f>SUMIFS(SPDQList,SPDIList,Table_ExternalData_1[[#This Row],[Item Key]],SPSDocList,"SI")</f>
        <v>0</v>
      </c>
      <c r="H474" s="2">
        <f>(Table_ExternalData_1[[#This Row],[Opening]]+Table_ExternalData_1[[#This Row],[Receipt]])-(Table_ExternalData_1[[#This Row],[Issue]]+Table_ExternalData_1[[#This Row],[Sale]])</f>
        <v>0</v>
      </c>
    </row>
    <row r="475" spans="1:8" hidden="1">
      <c r="A475" s="1" t="s">
        <v>1301</v>
      </c>
      <c r="B475" s="1" t="s">
        <v>1302</v>
      </c>
      <c r="C475" s="1" t="s">
        <v>1294</v>
      </c>
      <c r="D475" s="2">
        <f>SUMIFS(SPDQList,SPDIList,Table_ExternalData_1[[#This Row],[Item Key]],SPSDocList,"OB")</f>
        <v>0</v>
      </c>
      <c r="E475" s="2">
        <f>SUMIFS(SPDQList,SPDIList,Table_ExternalData_1[[#This Row],[Item Key]],SPSDocList,"GRN")</f>
        <v>0</v>
      </c>
      <c r="F475" s="2">
        <f>SUMIFS(SPDQList,SPDIList,Table_ExternalData_1[[#This Row],[Item Key]],SPSDocList,"ST")</f>
        <v>0</v>
      </c>
      <c r="G475" s="2">
        <f>SUMIFS(SPDQList,SPDIList,Table_ExternalData_1[[#This Row],[Item Key]],SPSDocList,"SI")</f>
        <v>0</v>
      </c>
      <c r="H475" s="2">
        <f>(Table_ExternalData_1[[#This Row],[Opening]]+Table_ExternalData_1[[#This Row],[Receipt]])-(Table_ExternalData_1[[#This Row],[Issue]]+Table_ExternalData_1[[#This Row],[Sale]])</f>
        <v>0</v>
      </c>
    </row>
    <row r="476" spans="1:8" hidden="1">
      <c r="A476" s="1" t="s">
        <v>1303</v>
      </c>
      <c r="B476" s="1" t="s">
        <v>1304</v>
      </c>
      <c r="C476" s="1" t="s">
        <v>1294</v>
      </c>
      <c r="D476" s="2">
        <f>SUMIFS(SPDQList,SPDIList,Table_ExternalData_1[[#This Row],[Item Key]],SPSDocList,"OB")</f>
        <v>2</v>
      </c>
      <c r="E476" s="2">
        <f>SUMIFS(SPDQList,SPDIList,Table_ExternalData_1[[#This Row],[Item Key]],SPSDocList,"GRN")</f>
        <v>0</v>
      </c>
      <c r="F476" s="2">
        <f>SUMIFS(SPDQList,SPDIList,Table_ExternalData_1[[#This Row],[Item Key]],SPSDocList,"ST")</f>
        <v>0</v>
      </c>
      <c r="G476" s="2">
        <f>SUMIFS(SPDQList,SPDIList,Table_ExternalData_1[[#This Row],[Item Key]],SPSDocList,"SI")</f>
        <v>0</v>
      </c>
      <c r="H476" s="2">
        <f>(Table_ExternalData_1[[#This Row],[Opening]]+Table_ExternalData_1[[#This Row],[Receipt]])-(Table_ExternalData_1[[#This Row],[Issue]]+Table_ExternalData_1[[#This Row],[Sale]])</f>
        <v>2</v>
      </c>
    </row>
    <row r="477" spans="1:8" hidden="1">
      <c r="A477" s="1" t="s">
        <v>1305</v>
      </c>
      <c r="B477" s="1" t="s">
        <v>1306</v>
      </c>
      <c r="C477" s="1" t="s">
        <v>1307</v>
      </c>
      <c r="D477" s="2">
        <f>SUMIFS(SPDQList,SPDIList,Table_ExternalData_1[[#This Row],[Item Key]],SPSDocList,"OB")</f>
        <v>0</v>
      </c>
      <c r="E477" s="2">
        <f>SUMIFS(SPDQList,SPDIList,Table_ExternalData_1[[#This Row],[Item Key]],SPSDocList,"GRN")</f>
        <v>0</v>
      </c>
      <c r="F477" s="2">
        <f>SUMIFS(SPDQList,SPDIList,Table_ExternalData_1[[#This Row],[Item Key]],SPSDocList,"ST")</f>
        <v>0</v>
      </c>
      <c r="G477" s="2">
        <f>SUMIFS(SPDQList,SPDIList,Table_ExternalData_1[[#This Row],[Item Key]],SPSDocList,"SI")</f>
        <v>0</v>
      </c>
      <c r="H477" s="2">
        <f>(Table_ExternalData_1[[#This Row],[Opening]]+Table_ExternalData_1[[#This Row],[Receipt]])-(Table_ExternalData_1[[#This Row],[Issue]]+Table_ExternalData_1[[#This Row],[Sale]])</f>
        <v>0</v>
      </c>
    </row>
    <row r="478" spans="1:8" hidden="1">
      <c r="A478" s="1" t="s">
        <v>1308</v>
      </c>
      <c r="B478" s="1" t="s">
        <v>1309</v>
      </c>
      <c r="C478" s="1" t="s">
        <v>1310</v>
      </c>
      <c r="D478" s="2">
        <f>SUMIFS(SPDQList,SPDIList,Table_ExternalData_1[[#This Row],[Item Key]],SPSDocList,"OB")</f>
        <v>0</v>
      </c>
      <c r="E478" s="2">
        <f>SUMIFS(SPDQList,SPDIList,Table_ExternalData_1[[#This Row],[Item Key]],SPSDocList,"GRN")</f>
        <v>0</v>
      </c>
      <c r="F478" s="2">
        <f>SUMIFS(SPDQList,SPDIList,Table_ExternalData_1[[#This Row],[Item Key]],SPSDocList,"ST")</f>
        <v>0</v>
      </c>
      <c r="G478" s="2">
        <f>SUMIFS(SPDQList,SPDIList,Table_ExternalData_1[[#This Row],[Item Key]],SPSDocList,"SI")</f>
        <v>0</v>
      </c>
      <c r="H478" s="2">
        <f>(Table_ExternalData_1[[#This Row],[Opening]]+Table_ExternalData_1[[#This Row],[Receipt]])-(Table_ExternalData_1[[#This Row],[Issue]]+Table_ExternalData_1[[#This Row],[Sale]])</f>
        <v>0</v>
      </c>
    </row>
    <row r="479" spans="1:8" hidden="1">
      <c r="A479" s="1" t="s">
        <v>1311</v>
      </c>
      <c r="B479" s="1" t="s">
        <v>1312</v>
      </c>
      <c r="C479" s="1" t="s">
        <v>1313</v>
      </c>
      <c r="D479" s="2">
        <f>SUMIFS(SPDQList,SPDIList,Table_ExternalData_1[[#This Row],[Item Key]],SPSDocList,"OB")</f>
        <v>0</v>
      </c>
      <c r="E479" s="2">
        <f>SUMIFS(SPDQList,SPDIList,Table_ExternalData_1[[#This Row],[Item Key]],SPSDocList,"GRN")</f>
        <v>0</v>
      </c>
      <c r="F479" s="2">
        <f>SUMIFS(SPDQList,SPDIList,Table_ExternalData_1[[#This Row],[Item Key]],SPSDocList,"ST")</f>
        <v>0</v>
      </c>
      <c r="G479" s="2">
        <f>SUMIFS(SPDQList,SPDIList,Table_ExternalData_1[[#This Row],[Item Key]],SPSDocList,"SI")</f>
        <v>0</v>
      </c>
      <c r="H479" s="2">
        <f>(Table_ExternalData_1[[#This Row],[Opening]]+Table_ExternalData_1[[#This Row],[Receipt]])-(Table_ExternalData_1[[#This Row],[Issue]]+Table_ExternalData_1[[#This Row],[Sale]])</f>
        <v>0</v>
      </c>
    </row>
    <row r="480" spans="1:8" hidden="1">
      <c r="A480" s="1" t="s">
        <v>1314</v>
      </c>
      <c r="B480" s="1" t="s">
        <v>1315</v>
      </c>
      <c r="C480" s="1" t="s">
        <v>1313</v>
      </c>
      <c r="D480" s="2">
        <f>SUMIFS(SPDQList,SPDIList,Table_ExternalData_1[[#This Row],[Item Key]],SPSDocList,"OB")</f>
        <v>17</v>
      </c>
      <c r="E480" s="2">
        <f>SUMIFS(SPDQList,SPDIList,Table_ExternalData_1[[#This Row],[Item Key]],SPSDocList,"GRN")</f>
        <v>0</v>
      </c>
      <c r="F480" s="2">
        <f>SUMIFS(SPDQList,SPDIList,Table_ExternalData_1[[#This Row],[Item Key]],SPSDocList,"ST")</f>
        <v>0</v>
      </c>
      <c r="G480" s="2">
        <f>SUMIFS(SPDQList,SPDIList,Table_ExternalData_1[[#This Row],[Item Key]],SPSDocList,"SI")</f>
        <v>0</v>
      </c>
      <c r="H480" s="2">
        <f>(Table_ExternalData_1[[#This Row],[Opening]]+Table_ExternalData_1[[#This Row],[Receipt]])-(Table_ExternalData_1[[#This Row],[Issue]]+Table_ExternalData_1[[#This Row],[Sale]])</f>
        <v>17</v>
      </c>
    </row>
    <row r="481" spans="1:8" hidden="1">
      <c r="A481" s="1" t="s">
        <v>1316</v>
      </c>
      <c r="B481" s="1" t="s">
        <v>1317</v>
      </c>
      <c r="C481" s="1" t="s">
        <v>1318</v>
      </c>
      <c r="D481" s="2">
        <f>SUMIFS(SPDQList,SPDIList,Table_ExternalData_1[[#This Row],[Item Key]],SPSDocList,"OB")</f>
        <v>0</v>
      </c>
      <c r="E481" s="2">
        <f>SUMIFS(SPDQList,SPDIList,Table_ExternalData_1[[#This Row],[Item Key]],SPSDocList,"GRN")</f>
        <v>0</v>
      </c>
      <c r="F481" s="2">
        <f>SUMIFS(SPDQList,SPDIList,Table_ExternalData_1[[#This Row],[Item Key]],SPSDocList,"ST")</f>
        <v>0</v>
      </c>
      <c r="G481" s="2">
        <f>SUMIFS(SPDQList,SPDIList,Table_ExternalData_1[[#This Row],[Item Key]],SPSDocList,"SI")</f>
        <v>0</v>
      </c>
      <c r="H481" s="2">
        <f>(Table_ExternalData_1[[#This Row],[Opening]]+Table_ExternalData_1[[#This Row],[Receipt]])-(Table_ExternalData_1[[#This Row],[Issue]]+Table_ExternalData_1[[#This Row],[Sale]])</f>
        <v>0</v>
      </c>
    </row>
    <row r="482" spans="1:8" hidden="1">
      <c r="A482" s="1" t="s">
        <v>1319</v>
      </c>
      <c r="B482" s="1" t="s">
        <v>1320</v>
      </c>
      <c r="C482" s="1" t="s">
        <v>1321</v>
      </c>
      <c r="D482" s="2">
        <f>SUMIFS(SPDQList,SPDIList,Table_ExternalData_1[[#This Row],[Item Key]],SPSDocList,"OB")</f>
        <v>0</v>
      </c>
      <c r="E482" s="2">
        <f>SUMIFS(SPDQList,SPDIList,Table_ExternalData_1[[#This Row],[Item Key]],SPSDocList,"GRN")</f>
        <v>0</v>
      </c>
      <c r="F482" s="2">
        <f>SUMIFS(SPDQList,SPDIList,Table_ExternalData_1[[#This Row],[Item Key]],SPSDocList,"ST")</f>
        <v>0</v>
      </c>
      <c r="G482" s="2">
        <f>SUMIFS(SPDQList,SPDIList,Table_ExternalData_1[[#This Row],[Item Key]],SPSDocList,"SI")</f>
        <v>0</v>
      </c>
      <c r="H482" s="2">
        <f>(Table_ExternalData_1[[#This Row],[Opening]]+Table_ExternalData_1[[#This Row],[Receipt]])-(Table_ExternalData_1[[#This Row],[Issue]]+Table_ExternalData_1[[#This Row],[Sale]])</f>
        <v>0</v>
      </c>
    </row>
    <row r="483" spans="1:8" hidden="1">
      <c r="A483" s="1" t="s">
        <v>1322</v>
      </c>
      <c r="B483" s="1" t="s">
        <v>1323</v>
      </c>
      <c r="C483" s="1" t="s">
        <v>1324</v>
      </c>
      <c r="D483" s="2">
        <f>SUMIFS(SPDQList,SPDIList,Table_ExternalData_1[[#This Row],[Item Key]],SPSDocList,"OB")</f>
        <v>0</v>
      </c>
      <c r="E483" s="2">
        <f>SUMIFS(SPDQList,SPDIList,Table_ExternalData_1[[#This Row],[Item Key]],SPSDocList,"GRN")</f>
        <v>0</v>
      </c>
      <c r="F483" s="2">
        <f>SUMIFS(SPDQList,SPDIList,Table_ExternalData_1[[#This Row],[Item Key]],SPSDocList,"ST")</f>
        <v>0</v>
      </c>
      <c r="G483" s="2">
        <f>SUMIFS(SPDQList,SPDIList,Table_ExternalData_1[[#This Row],[Item Key]],SPSDocList,"SI")</f>
        <v>0</v>
      </c>
      <c r="H483" s="2">
        <f>(Table_ExternalData_1[[#This Row],[Opening]]+Table_ExternalData_1[[#This Row],[Receipt]])-(Table_ExternalData_1[[#This Row],[Issue]]+Table_ExternalData_1[[#This Row],[Sale]])</f>
        <v>0</v>
      </c>
    </row>
    <row r="484" spans="1:8" hidden="1">
      <c r="A484" s="1" t="s">
        <v>1325</v>
      </c>
      <c r="B484" s="1" t="s">
        <v>1326</v>
      </c>
      <c r="C484" s="1" t="s">
        <v>1327</v>
      </c>
      <c r="D484" s="2">
        <f>SUMIFS(SPDQList,SPDIList,Table_ExternalData_1[[#This Row],[Item Key]],SPSDocList,"OB")</f>
        <v>0</v>
      </c>
      <c r="E484" s="2">
        <f>SUMIFS(SPDQList,SPDIList,Table_ExternalData_1[[#This Row],[Item Key]],SPSDocList,"GRN")</f>
        <v>0</v>
      </c>
      <c r="F484" s="2">
        <f>SUMIFS(SPDQList,SPDIList,Table_ExternalData_1[[#This Row],[Item Key]],SPSDocList,"ST")</f>
        <v>0</v>
      </c>
      <c r="G484" s="2">
        <f>SUMIFS(SPDQList,SPDIList,Table_ExternalData_1[[#This Row],[Item Key]],SPSDocList,"SI")</f>
        <v>0</v>
      </c>
      <c r="H484" s="2">
        <f>(Table_ExternalData_1[[#This Row],[Opening]]+Table_ExternalData_1[[#This Row],[Receipt]])-(Table_ExternalData_1[[#This Row],[Issue]]+Table_ExternalData_1[[#This Row],[Sale]])</f>
        <v>0</v>
      </c>
    </row>
    <row r="485" spans="1:8" hidden="1">
      <c r="A485" s="1" t="s">
        <v>1328</v>
      </c>
      <c r="B485" s="1" t="s">
        <v>1329</v>
      </c>
      <c r="C485" s="1" t="s">
        <v>1330</v>
      </c>
      <c r="D485" s="2">
        <f>SUMIFS(SPDQList,SPDIList,Table_ExternalData_1[[#This Row],[Item Key]],SPSDocList,"OB")</f>
        <v>0</v>
      </c>
      <c r="E485" s="2">
        <f>SUMIFS(SPDQList,SPDIList,Table_ExternalData_1[[#This Row],[Item Key]],SPSDocList,"GRN")</f>
        <v>0</v>
      </c>
      <c r="F485" s="2">
        <f>SUMIFS(SPDQList,SPDIList,Table_ExternalData_1[[#This Row],[Item Key]],SPSDocList,"ST")</f>
        <v>0</v>
      </c>
      <c r="G485" s="2">
        <f>SUMIFS(SPDQList,SPDIList,Table_ExternalData_1[[#This Row],[Item Key]],SPSDocList,"SI")</f>
        <v>0</v>
      </c>
      <c r="H485" s="2">
        <f>(Table_ExternalData_1[[#This Row],[Opening]]+Table_ExternalData_1[[#This Row],[Receipt]])-(Table_ExternalData_1[[#This Row],[Issue]]+Table_ExternalData_1[[#This Row],[Sale]])</f>
        <v>0</v>
      </c>
    </row>
    <row r="486" spans="1:8" hidden="1">
      <c r="A486" s="1" t="s">
        <v>1331</v>
      </c>
      <c r="B486" s="1" t="s">
        <v>1332</v>
      </c>
      <c r="C486" s="1" t="s">
        <v>1333</v>
      </c>
      <c r="D486" s="2">
        <f>SUMIFS(SPDQList,SPDIList,Table_ExternalData_1[[#This Row],[Item Key]],SPSDocList,"OB")</f>
        <v>2</v>
      </c>
      <c r="E486" s="2">
        <f>SUMIFS(SPDQList,SPDIList,Table_ExternalData_1[[#This Row],[Item Key]],SPSDocList,"GRN")</f>
        <v>0</v>
      </c>
      <c r="F486" s="2">
        <f>SUMIFS(SPDQList,SPDIList,Table_ExternalData_1[[#This Row],[Item Key]],SPSDocList,"ST")</f>
        <v>0</v>
      </c>
      <c r="G486" s="2">
        <f>SUMIFS(SPDQList,SPDIList,Table_ExternalData_1[[#This Row],[Item Key]],SPSDocList,"SI")</f>
        <v>0</v>
      </c>
      <c r="H486" s="2">
        <f>(Table_ExternalData_1[[#This Row],[Opening]]+Table_ExternalData_1[[#This Row],[Receipt]])-(Table_ExternalData_1[[#This Row],[Issue]]+Table_ExternalData_1[[#This Row],[Sale]])</f>
        <v>2</v>
      </c>
    </row>
    <row r="487" spans="1:8" hidden="1">
      <c r="A487" s="1" t="s">
        <v>1334</v>
      </c>
      <c r="B487" s="1" t="s">
        <v>1335</v>
      </c>
      <c r="C487" s="1" t="s">
        <v>1336</v>
      </c>
      <c r="D487" s="2">
        <f>SUMIFS(SPDQList,SPDIList,Table_ExternalData_1[[#This Row],[Item Key]],SPSDocList,"OB")</f>
        <v>5</v>
      </c>
      <c r="E487" s="2">
        <f>SUMIFS(SPDQList,SPDIList,Table_ExternalData_1[[#This Row],[Item Key]],SPSDocList,"GRN")</f>
        <v>0</v>
      </c>
      <c r="F487" s="2">
        <f>SUMIFS(SPDQList,SPDIList,Table_ExternalData_1[[#This Row],[Item Key]],SPSDocList,"ST")</f>
        <v>0</v>
      </c>
      <c r="G487" s="2">
        <f>SUMIFS(SPDQList,SPDIList,Table_ExternalData_1[[#This Row],[Item Key]],SPSDocList,"SI")</f>
        <v>0</v>
      </c>
      <c r="H487" s="2">
        <f>(Table_ExternalData_1[[#This Row],[Opening]]+Table_ExternalData_1[[#This Row],[Receipt]])-(Table_ExternalData_1[[#This Row],[Issue]]+Table_ExternalData_1[[#This Row],[Sale]])</f>
        <v>5</v>
      </c>
    </row>
    <row r="488" spans="1:8" hidden="1">
      <c r="A488" s="1" t="s">
        <v>1337</v>
      </c>
      <c r="B488" s="1" t="s">
        <v>1338</v>
      </c>
      <c r="C488" s="1" t="s">
        <v>1339</v>
      </c>
      <c r="D488" s="2">
        <f>SUMIFS(SPDQList,SPDIList,Table_ExternalData_1[[#This Row],[Item Key]],SPSDocList,"OB")</f>
        <v>2</v>
      </c>
      <c r="E488" s="2">
        <f>SUMIFS(SPDQList,SPDIList,Table_ExternalData_1[[#This Row],[Item Key]],SPSDocList,"GRN")</f>
        <v>0</v>
      </c>
      <c r="F488" s="2">
        <f>SUMIFS(SPDQList,SPDIList,Table_ExternalData_1[[#This Row],[Item Key]],SPSDocList,"ST")</f>
        <v>0</v>
      </c>
      <c r="G488" s="2">
        <f>SUMIFS(SPDQList,SPDIList,Table_ExternalData_1[[#This Row],[Item Key]],SPSDocList,"SI")</f>
        <v>0</v>
      </c>
      <c r="H488" s="2">
        <f>(Table_ExternalData_1[[#This Row],[Opening]]+Table_ExternalData_1[[#This Row],[Receipt]])-(Table_ExternalData_1[[#This Row],[Issue]]+Table_ExternalData_1[[#This Row],[Sale]])</f>
        <v>2</v>
      </c>
    </row>
    <row r="489" spans="1:8" hidden="1">
      <c r="A489" s="1" t="s">
        <v>1340</v>
      </c>
      <c r="B489" s="1" t="s">
        <v>1341</v>
      </c>
      <c r="C489" s="1" t="s">
        <v>1342</v>
      </c>
      <c r="D489" s="2">
        <f>SUMIFS(SPDQList,SPDIList,Table_ExternalData_1[[#This Row],[Item Key]],SPSDocList,"OB")</f>
        <v>1</v>
      </c>
      <c r="E489" s="2">
        <f>SUMIFS(SPDQList,SPDIList,Table_ExternalData_1[[#This Row],[Item Key]],SPSDocList,"GRN")</f>
        <v>0</v>
      </c>
      <c r="F489" s="2">
        <f>SUMIFS(SPDQList,SPDIList,Table_ExternalData_1[[#This Row],[Item Key]],SPSDocList,"ST")</f>
        <v>0</v>
      </c>
      <c r="G489" s="2">
        <f>SUMIFS(SPDQList,SPDIList,Table_ExternalData_1[[#This Row],[Item Key]],SPSDocList,"SI")</f>
        <v>0</v>
      </c>
      <c r="H489" s="2">
        <f>(Table_ExternalData_1[[#This Row],[Opening]]+Table_ExternalData_1[[#This Row],[Receipt]])-(Table_ExternalData_1[[#This Row],[Issue]]+Table_ExternalData_1[[#This Row],[Sale]])</f>
        <v>1</v>
      </c>
    </row>
    <row r="490" spans="1:8" hidden="1">
      <c r="A490" s="1" t="s">
        <v>1343</v>
      </c>
      <c r="B490" s="1" t="s">
        <v>1344</v>
      </c>
      <c r="C490" s="1" t="s">
        <v>1339</v>
      </c>
      <c r="D490" s="2">
        <f>SUMIFS(SPDQList,SPDIList,Table_ExternalData_1[[#This Row],[Item Key]],SPSDocList,"OB")</f>
        <v>39</v>
      </c>
      <c r="E490" s="2">
        <f>SUMIFS(SPDQList,SPDIList,Table_ExternalData_1[[#This Row],[Item Key]],SPSDocList,"GRN")</f>
        <v>0</v>
      </c>
      <c r="F490" s="2">
        <f>SUMIFS(SPDQList,SPDIList,Table_ExternalData_1[[#This Row],[Item Key]],SPSDocList,"ST")</f>
        <v>0</v>
      </c>
      <c r="G490" s="2">
        <f>SUMIFS(SPDQList,SPDIList,Table_ExternalData_1[[#This Row],[Item Key]],SPSDocList,"SI")</f>
        <v>0</v>
      </c>
      <c r="H490" s="2">
        <f>(Table_ExternalData_1[[#This Row],[Opening]]+Table_ExternalData_1[[#This Row],[Receipt]])-(Table_ExternalData_1[[#This Row],[Issue]]+Table_ExternalData_1[[#This Row],[Sale]])</f>
        <v>39</v>
      </c>
    </row>
    <row r="491" spans="1:8" hidden="1">
      <c r="A491" s="1" t="s">
        <v>1345</v>
      </c>
      <c r="B491" s="1" t="s">
        <v>1346</v>
      </c>
      <c r="C491" s="1" t="s">
        <v>1342</v>
      </c>
      <c r="D491" s="2">
        <f>SUMIFS(SPDQList,SPDIList,Table_ExternalData_1[[#This Row],[Item Key]],SPSDocList,"OB")</f>
        <v>0</v>
      </c>
      <c r="E491" s="2">
        <f>SUMIFS(SPDQList,SPDIList,Table_ExternalData_1[[#This Row],[Item Key]],SPSDocList,"GRN")</f>
        <v>0</v>
      </c>
      <c r="F491" s="2">
        <f>SUMIFS(SPDQList,SPDIList,Table_ExternalData_1[[#This Row],[Item Key]],SPSDocList,"ST")</f>
        <v>0</v>
      </c>
      <c r="G491" s="2">
        <f>SUMIFS(SPDQList,SPDIList,Table_ExternalData_1[[#This Row],[Item Key]],SPSDocList,"SI")</f>
        <v>0</v>
      </c>
      <c r="H491" s="2">
        <f>(Table_ExternalData_1[[#This Row],[Opening]]+Table_ExternalData_1[[#This Row],[Receipt]])-(Table_ExternalData_1[[#This Row],[Issue]]+Table_ExternalData_1[[#This Row],[Sale]])</f>
        <v>0</v>
      </c>
    </row>
    <row r="492" spans="1:8" hidden="1">
      <c r="A492" s="1" t="s">
        <v>1347</v>
      </c>
      <c r="B492" s="1" t="s">
        <v>1348</v>
      </c>
      <c r="C492" s="1" t="s">
        <v>1349</v>
      </c>
      <c r="D492" s="2">
        <f>SUMIFS(SPDQList,SPDIList,Table_ExternalData_1[[#This Row],[Item Key]],SPSDocList,"OB")</f>
        <v>39</v>
      </c>
      <c r="E492" s="2">
        <f>SUMIFS(SPDQList,SPDIList,Table_ExternalData_1[[#This Row],[Item Key]],SPSDocList,"GRN")</f>
        <v>0</v>
      </c>
      <c r="F492" s="2">
        <f>SUMIFS(SPDQList,SPDIList,Table_ExternalData_1[[#This Row],[Item Key]],SPSDocList,"ST")</f>
        <v>0</v>
      </c>
      <c r="G492" s="2">
        <f>SUMIFS(SPDQList,SPDIList,Table_ExternalData_1[[#This Row],[Item Key]],SPSDocList,"SI")</f>
        <v>0</v>
      </c>
      <c r="H492" s="2">
        <f>(Table_ExternalData_1[[#This Row],[Opening]]+Table_ExternalData_1[[#This Row],[Receipt]])-(Table_ExternalData_1[[#This Row],[Issue]]+Table_ExternalData_1[[#This Row],[Sale]])</f>
        <v>39</v>
      </c>
    </row>
    <row r="493" spans="1:8" hidden="1">
      <c r="A493" s="1" t="s">
        <v>1350</v>
      </c>
      <c r="B493" s="1" t="s">
        <v>1351</v>
      </c>
      <c r="C493" s="1" t="s">
        <v>1349</v>
      </c>
      <c r="D493" s="2">
        <f>SUMIFS(SPDQList,SPDIList,Table_ExternalData_1[[#This Row],[Item Key]],SPSDocList,"OB")</f>
        <v>2</v>
      </c>
      <c r="E493" s="2">
        <f>SUMIFS(SPDQList,SPDIList,Table_ExternalData_1[[#This Row],[Item Key]],SPSDocList,"GRN")</f>
        <v>0</v>
      </c>
      <c r="F493" s="2">
        <f>SUMIFS(SPDQList,SPDIList,Table_ExternalData_1[[#This Row],[Item Key]],SPSDocList,"ST")</f>
        <v>0</v>
      </c>
      <c r="G493" s="2">
        <f>SUMIFS(SPDQList,SPDIList,Table_ExternalData_1[[#This Row],[Item Key]],SPSDocList,"SI")</f>
        <v>0</v>
      </c>
      <c r="H493" s="2">
        <f>(Table_ExternalData_1[[#This Row],[Opening]]+Table_ExternalData_1[[#This Row],[Receipt]])-(Table_ExternalData_1[[#This Row],[Issue]]+Table_ExternalData_1[[#This Row],[Sale]])</f>
        <v>2</v>
      </c>
    </row>
    <row r="494" spans="1:8" hidden="1">
      <c r="A494" s="1" t="s">
        <v>1352</v>
      </c>
      <c r="B494" s="1" t="s">
        <v>1353</v>
      </c>
      <c r="C494" s="1" t="s">
        <v>1354</v>
      </c>
      <c r="D494" s="2">
        <f>SUMIFS(SPDQList,SPDIList,Table_ExternalData_1[[#This Row],[Item Key]],SPSDocList,"OB")</f>
        <v>2</v>
      </c>
      <c r="E494" s="2">
        <f>SUMIFS(SPDQList,SPDIList,Table_ExternalData_1[[#This Row],[Item Key]],SPSDocList,"GRN")</f>
        <v>0</v>
      </c>
      <c r="F494" s="2">
        <f>SUMIFS(SPDQList,SPDIList,Table_ExternalData_1[[#This Row],[Item Key]],SPSDocList,"ST")</f>
        <v>0</v>
      </c>
      <c r="G494" s="2">
        <f>SUMIFS(SPDQList,SPDIList,Table_ExternalData_1[[#This Row],[Item Key]],SPSDocList,"SI")</f>
        <v>0</v>
      </c>
      <c r="H494" s="2">
        <f>(Table_ExternalData_1[[#This Row],[Opening]]+Table_ExternalData_1[[#This Row],[Receipt]])-(Table_ExternalData_1[[#This Row],[Issue]]+Table_ExternalData_1[[#This Row],[Sale]])</f>
        <v>2</v>
      </c>
    </row>
    <row r="495" spans="1:8" hidden="1">
      <c r="A495" s="1" t="s">
        <v>1355</v>
      </c>
      <c r="B495" s="1" t="s">
        <v>1356</v>
      </c>
      <c r="C495" s="1" t="s">
        <v>1357</v>
      </c>
      <c r="D495" s="2">
        <f>SUMIFS(SPDQList,SPDIList,Table_ExternalData_1[[#This Row],[Item Key]],SPSDocList,"OB")</f>
        <v>0</v>
      </c>
      <c r="E495" s="2">
        <f>SUMIFS(SPDQList,SPDIList,Table_ExternalData_1[[#This Row],[Item Key]],SPSDocList,"GRN")</f>
        <v>0</v>
      </c>
      <c r="F495" s="2">
        <f>SUMIFS(SPDQList,SPDIList,Table_ExternalData_1[[#This Row],[Item Key]],SPSDocList,"ST")</f>
        <v>0</v>
      </c>
      <c r="G495" s="2">
        <f>SUMIFS(SPDQList,SPDIList,Table_ExternalData_1[[#This Row],[Item Key]],SPSDocList,"SI")</f>
        <v>0</v>
      </c>
      <c r="H495" s="2">
        <f>(Table_ExternalData_1[[#This Row],[Opening]]+Table_ExternalData_1[[#This Row],[Receipt]])-(Table_ExternalData_1[[#This Row],[Issue]]+Table_ExternalData_1[[#This Row],[Sale]])</f>
        <v>0</v>
      </c>
    </row>
    <row r="496" spans="1:8" hidden="1">
      <c r="A496" s="1" t="s">
        <v>1358</v>
      </c>
      <c r="B496" s="1" t="s">
        <v>1359</v>
      </c>
      <c r="C496" s="1" t="s">
        <v>1360</v>
      </c>
      <c r="D496" s="2">
        <f>SUMIFS(SPDQList,SPDIList,Table_ExternalData_1[[#This Row],[Item Key]],SPSDocList,"OB")</f>
        <v>0</v>
      </c>
      <c r="E496" s="2">
        <f>SUMIFS(SPDQList,SPDIList,Table_ExternalData_1[[#This Row],[Item Key]],SPSDocList,"GRN")</f>
        <v>0</v>
      </c>
      <c r="F496" s="2">
        <f>SUMIFS(SPDQList,SPDIList,Table_ExternalData_1[[#This Row],[Item Key]],SPSDocList,"ST")</f>
        <v>0</v>
      </c>
      <c r="G496" s="2">
        <f>SUMIFS(SPDQList,SPDIList,Table_ExternalData_1[[#This Row],[Item Key]],SPSDocList,"SI")</f>
        <v>0</v>
      </c>
      <c r="H496" s="2">
        <f>(Table_ExternalData_1[[#This Row],[Opening]]+Table_ExternalData_1[[#This Row],[Receipt]])-(Table_ExternalData_1[[#This Row],[Issue]]+Table_ExternalData_1[[#This Row],[Sale]])</f>
        <v>0</v>
      </c>
    </row>
    <row r="497" spans="1:8" hidden="1">
      <c r="A497" s="1" t="s">
        <v>1361</v>
      </c>
      <c r="B497" s="1" t="s">
        <v>1362</v>
      </c>
      <c r="C497" s="1" t="s">
        <v>1363</v>
      </c>
      <c r="D497" s="2">
        <f>SUMIFS(SPDQList,SPDIList,Table_ExternalData_1[[#This Row],[Item Key]],SPSDocList,"OB")</f>
        <v>0</v>
      </c>
      <c r="E497" s="2">
        <f>SUMIFS(SPDQList,SPDIList,Table_ExternalData_1[[#This Row],[Item Key]],SPSDocList,"GRN")</f>
        <v>0</v>
      </c>
      <c r="F497" s="2">
        <f>SUMIFS(SPDQList,SPDIList,Table_ExternalData_1[[#This Row],[Item Key]],SPSDocList,"ST")</f>
        <v>0</v>
      </c>
      <c r="G497" s="2">
        <f>SUMIFS(SPDQList,SPDIList,Table_ExternalData_1[[#This Row],[Item Key]],SPSDocList,"SI")</f>
        <v>0</v>
      </c>
      <c r="H497" s="2">
        <f>(Table_ExternalData_1[[#This Row],[Opening]]+Table_ExternalData_1[[#This Row],[Receipt]])-(Table_ExternalData_1[[#This Row],[Issue]]+Table_ExternalData_1[[#This Row],[Sale]])</f>
        <v>0</v>
      </c>
    </row>
    <row r="498" spans="1:8" hidden="1">
      <c r="A498" s="1" t="s">
        <v>1364</v>
      </c>
      <c r="B498" s="1" t="s">
        <v>1365</v>
      </c>
      <c r="C498" s="1" t="s">
        <v>1366</v>
      </c>
      <c r="D498" s="2">
        <f>SUMIFS(SPDQList,SPDIList,Table_ExternalData_1[[#This Row],[Item Key]],SPSDocList,"OB")</f>
        <v>0</v>
      </c>
      <c r="E498" s="2">
        <f>SUMIFS(SPDQList,SPDIList,Table_ExternalData_1[[#This Row],[Item Key]],SPSDocList,"GRN")</f>
        <v>0</v>
      </c>
      <c r="F498" s="2">
        <f>SUMIFS(SPDQList,SPDIList,Table_ExternalData_1[[#This Row],[Item Key]],SPSDocList,"ST")</f>
        <v>0</v>
      </c>
      <c r="G498" s="2">
        <f>SUMIFS(SPDQList,SPDIList,Table_ExternalData_1[[#This Row],[Item Key]],SPSDocList,"SI")</f>
        <v>0</v>
      </c>
      <c r="H498" s="2">
        <f>(Table_ExternalData_1[[#This Row],[Opening]]+Table_ExternalData_1[[#This Row],[Receipt]])-(Table_ExternalData_1[[#This Row],[Issue]]+Table_ExternalData_1[[#This Row],[Sale]])</f>
        <v>0</v>
      </c>
    </row>
    <row r="499" spans="1:8" hidden="1">
      <c r="A499" s="1" t="s">
        <v>1367</v>
      </c>
      <c r="B499" s="1" t="s">
        <v>1368</v>
      </c>
      <c r="C499" s="1" t="s">
        <v>1369</v>
      </c>
      <c r="D499" s="2">
        <f>SUMIFS(SPDQList,SPDIList,Table_ExternalData_1[[#This Row],[Item Key]],SPSDocList,"OB")</f>
        <v>140</v>
      </c>
      <c r="E499" s="2">
        <f>SUMIFS(SPDQList,SPDIList,Table_ExternalData_1[[#This Row],[Item Key]],SPSDocList,"GRN")</f>
        <v>0</v>
      </c>
      <c r="F499" s="2">
        <f>SUMIFS(SPDQList,SPDIList,Table_ExternalData_1[[#This Row],[Item Key]],SPSDocList,"ST")</f>
        <v>0</v>
      </c>
      <c r="G499" s="2">
        <f>SUMIFS(SPDQList,SPDIList,Table_ExternalData_1[[#This Row],[Item Key]],SPSDocList,"SI")</f>
        <v>115</v>
      </c>
      <c r="H499" s="2">
        <f>(Table_ExternalData_1[[#This Row],[Opening]]+Table_ExternalData_1[[#This Row],[Receipt]])-(Table_ExternalData_1[[#This Row],[Issue]]+Table_ExternalData_1[[#This Row],[Sale]])</f>
        <v>25</v>
      </c>
    </row>
    <row r="500" spans="1:8" hidden="1">
      <c r="A500" s="1" t="s">
        <v>1370</v>
      </c>
      <c r="B500" s="1" t="s">
        <v>1371</v>
      </c>
      <c r="C500" s="1" t="s">
        <v>1372</v>
      </c>
      <c r="D500" s="2">
        <f>SUMIFS(SPDQList,SPDIList,Table_ExternalData_1[[#This Row],[Item Key]],SPSDocList,"OB")</f>
        <v>13</v>
      </c>
      <c r="E500" s="2">
        <f>SUMIFS(SPDQList,SPDIList,Table_ExternalData_1[[#This Row],[Item Key]],SPSDocList,"GRN")</f>
        <v>15</v>
      </c>
      <c r="F500" s="2">
        <f>SUMIFS(SPDQList,SPDIList,Table_ExternalData_1[[#This Row],[Item Key]],SPSDocList,"ST")</f>
        <v>0</v>
      </c>
      <c r="G500" s="2">
        <f>SUMIFS(SPDQList,SPDIList,Table_ExternalData_1[[#This Row],[Item Key]],SPSDocList,"SI")</f>
        <v>25</v>
      </c>
      <c r="H500" s="2">
        <f>(Table_ExternalData_1[[#This Row],[Opening]]+Table_ExternalData_1[[#This Row],[Receipt]])-(Table_ExternalData_1[[#This Row],[Issue]]+Table_ExternalData_1[[#This Row],[Sale]])</f>
        <v>3</v>
      </c>
    </row>
    <row r="501" spans="1:8" hidden="1">
      <c r="A501" s="1" t="s">
        <v>1373</v>
      </c>
      <c r="B501" s="1" t="s">
        <v>1374</v>
      </c>
      <c r="C501" s="1" t="s">
        <v>1375</v>
      </c>
      <c r="D501" s="2">
        <f>SUMIFS(SPDQList,SPDIList,Table_ExternalData_1[[#This Row],[Item Key]],SPSDocList,"OB")</f>
        <v>9</v>
      </c>
      <c r="E501" s="2">
        <f>SUMIFS(SPDQList,SPDIList,Table_ExternalData_1[[#This Row],[Item Key]],SPSDocList,"GRN")</f>
        <v>17</v>
      </c>
      <c r="F501" s="2">
        <f>SUMIFS(SPDQList,SPDIList,Table_ExternalData_1[[#This Row],[Item Key]],SPSDocList,"ST")</f>
        <v>0</v>
      </c>
      <c r="G501" s="2">
        <f>SUMIFS(SPDQList,SPDIList,Table_ExternalData_1[[#This Row],[Item Key]],SPSDocList,"SI")</f>
        <v>26</v>
      </c>
      <c r="H501" s="2">
        <f>(Table_ExternalData_1[[#This Row],[Opening]]+Table_ExternalData_1[[#This Row],[Receipt]])-(Table_ExternalData_1[[#This Row],[Issue]]+Table_ExternalData_1[[#This Row],[Sale]])</f>
        <v>0</v>
      </c>
    </row>
    <row r="502" spans="1:8" hidden="1">
      <c r="A502" s="1" t="s">
        <v>1376</v>
      </c>
      <c r="B502" s="1" t="s">
        <v>1377</v>
      </c>
      <c r="C502" s="1" t="s">
        <v>1378</v>
      </c>
      <c r="D502" s="2">
        <f>SUMIFS(SPDQList,SPDIList,Table_ExternalData_1[[#This Row],[Item Key]],SPSDocList,"OB")</f>
        <v>1</v>
      </c>
      <c r="E502" s="2">
        <f>SUMIFS(SPDQList,SPDIList,Table_ExternalData_1[[#This Row],[Item Key]],SPSDocList,"GRN")</f>
        <v>20</v>
      </c>
      <c r="F502" s="2">
        <f>SUMIFS(SPDQList,SPDIList,Table_ExternalData_1[[#This Row],[Item Key]],SPSDocList,"ST")</f>
        <v>0</v>
      </c>
      <c r="G502" s="2">
        <f>SUMIFS(SPDQList,SPDIList,Table_ExternalData_1[[#This Row],[Item Key]],SPSDocList,"SI")</f>
        <v>11</v>
      </c>
      <c r="H502" s="2">
        <f>(Table_ExternalData_1[[#This Row],[Opening]]+Table_ExternalData_1[[#This Row],[Receipt]])-(Table_ExternalData_1[[#This Row],[Issue]]+Table_ExternalData_1[[#This Row],[Sale]])</f>
        <v>10</v>
      </c>
    </row>
    <row r="503" spans="1:8" hidden="1">
      <c r="A503" s="1" t="s">
        <v>1379</v>
      </c>
      <c r="B503" s="1" t="s">
        <v>1380</v>
      </c>
      <c r="C503" s="1" t="s">
        <v>1378</v>
      </c>
      <c r="D503" s="2">
        <f>SUMIFS(SPDQList,SPDIList,Table_ExternalData_1[[#This Row],[Item Key]],SPSDocList,"OB")</f>
        <v>134</v>
      </c>
      <c r="E503" s="2">
        <f>SUMIFS(SPDQList,SPDIList,Table_ExternalData_1[[#This Row],[Item Key]],SPSDocList,"GRN")</f>
        <v>32</v>
      </c>
      <c r="F503" s="2">
        <f>SUMIFS(SPDQList,SPDIList,Table_ExternalData_1[[#This Row],[Item Key]],SPSDocList,"ST")</f>
        <v>0</v>
      </c>
      <c r="G503" s="2">
        <f>SUMIFS(SPDQList,SPDIList,Table_ExternalData_1[[#This Row],[Item Key]],SPSDocList,"SI")</f>
        <v>12</v>
      </c>
      <c r="H503" s="2">
        <f>(Table_ExternalData_1[[#This Row],[Opening]]+Table_ExternalData_1[[#This Row],[Receipt]])-(Table_ExternalData_1[[#This Row],[Issue]]+Table_ExternalData_1[[#This Row],[Sale]])</f>
        <v>154</v>
      </c>
    </row>
    <row r="504" spans="1:8" hidden="1">
      <c r="A504" s="1" t="s">
        <v>1381</v>
      </c>
      <c r="B504" s="1" t="s">
        <v>1382</v>
      </c>
      <c r="C504" s="1" t="s">
        <v>1378</v>
      </c>
      <c r="D504" s="2">
        <f>SUMIFS(SPDQList,SPDIList,Table_ExternalData_1[[#This Row],[Item Key]],SPSDocList,"OB")</f>
        <v>0</v>
      </c>
      <c r="E504" s="2">
        <f>SUMIFS(SPDQList,SPDIList,Table_ExternalData_1[[#This Row],[Item Key]],SPSDocList,"GRN")</f>
        <v>0</v>
      </c>
      <c r="F504" s="2">
        <f>SUMIFS(SPDQList,SPDIList,Table_ExternalData_1[[#This Row],[Item Key]],SPSDocList,"ST")</f>
        <v>0</v>
      </c>
      <c r="G504" s="2">
        <f>SUMIFS(SPDQList,SPDIList,Table_ExternalData_1[[#This Row],[Item Key]],SPSDocList,"SI")</f>
        <v>0</v>
      </c>
      <c r="H504" s="2">
        <f>(Table_ExternalData_1[[#This Row],[Opening]]+Table_ExternalData_1[[#This Row],[Receipt]])-(Table_ExternalData_1[[#This Row],[Issue]]+Table_ExternalData_1[[#This Row],[Sale]])</f>
        <v>0</v>
      </c>
    </row>
    <row r="505" spans="1:8" hidden="1">
      <c r="A505" s="1" t="s">
        <v>1383</v>
      </c>
      <c r="B505" s="1" t="s">
        <v>1384</v>
      </c>
      <c r="C505" s="1" t="s">
        <v>1385</v>
      </c>
      <c r="D505" s="2">
        <f>SUMIFS(SPDQList,SPDIList,Table_ExternalData_1[[#This Row],[Item Key]],SPSDocList,"OB")</f>
        <v>3</v>
      </c>
      <c r="E505" s="2">
        <f>SUMIFS(SPDQList,SPDIList,Table_ExternalData_1[[#This Row],[Item Key]],SPSDocList,"GRN")</f>
        <v>0</v>
      </c>
      <c r="F505" s="2">
        <f>SUMIFS(SPDQList,SPDIList,Table_ExternalData_1[[#This Row],[Item Key]],SPSDocList,"ST")</f>
        <v>0</v>
      </c>
      <c r="G505" s="2">
        <f>SUMIFS(SPDQList,SPDIList,Table_ExternalData_1[[#This Row],[Item Key]],SPSDocList,"SI")</f>
        <v>1</v>
      </c>
      <c r="H505" s="2">
        <f>(Table_ExternalData_1[[#This Row],[Opening]]+Table_ExternalData_1[[#This Row],[Receipt]])-(Table_ExternalData_1[[#This Row],[Issue]]+Table_ExternalData_1[[#This Row],[Sale]])</f>
        <v>2</v>
      </c>
    </row>
    <row r="506" spans="1:8" hidden="1">
      <c r="A506" s="1" t="s">
        <v>1386</v>
      </c>
      <c r="B506" s="1" t="s">
        <v>1387</v>
      </c>
      <c r="C506" s="1" t="s">
        <v>1388</v>
      </c>
      <c r="D506" s="2">
        <f>SUMIFS(SPDQList,SPDIList,Table_ExternalData_1[[#This Row],[Item Key]],SPSDocList,"OB")</f>
        <v>51</v>
      </c>
      <c r="E506" s="2">
        <f>SUMIFS(SPDQList,SPDIList,Table_ExternalData_1[[#This Row],[Item Key]],SPSDocList,"GRN")</f>
        <v>0</v>
      </c>
      <c r="F506" s="2">
        <f>SUMIFS(SPDQList,SPDIList,Table_ExternalData_1[[#This Row],[Item Key]],SPSDocList,"ST")</f>
        <v>0</v>
      </c>
      <c r="G506" s="2">
        <f>SUMIFS(SPDQList,SPDIList,Table_ExternalData_1[[#This Row],[Item Key]],SPSDocList,"SI")</f>
        <v>0</v>
      </c>
      <c r="H506" s="2">
        <f>(Table_ExternalData_1[[#This Row],[Opening]]+Table_ExternalData_1[[#This Row],[Receipt]])-(Table_ExternalData_1[[#This Row],[Issue]]+Table_ExternalData_1[[#This Row],[Sale]])</f>
        <v>51</v>
      </c>
    </row>
    <row r="507" spans="1:8" hidden="1">
      <c r="A507" s="1" t="s">
        <v>1389</v>
      </c>
      <c r="B507" s="1" t="s">
        <v>1390</v>
      </c>
      <c r="C507" s="1" t="s">
        <v>1391</v>
      </c>
      <c r="D507" s="2">
        <f>SUMIFS(SPDQList,SPDIList,Table_ExternalData_1[[#This Row],[Item Key]],SPSDocList,"OB")</f>
        <v>0</v>
      </c>
      <c r="E507" s="2">
        <f>SUMIFS(SPDQList,SPDIList,Table_ExternalData_1[[#This Row],[Item Key]],SPSDocList,"GRN")</f>
        <v>0</v>
      </c>
      <c r="F507" s="2">
        <f>SUMIFS(SPDQList,SPDIList,Table_ExternalData_1[[#This Row],[Item Key]],SPSDocList,"ST")</f>
        <v>0</v>
      </c>
      <c r="G507" s="2">
        <f>SUMIFS(SPDQList,SPDIList,Table_ExternalData_1[[#This Row],[Item Key]],SPSDocList,"SI")</f>
        <v>0</v>
      </c>
      <c r="H507" s="2">
        <f>(Table_ExternalData_1[[#This Row],[Opening]]+Table_ExternalData_1[[#This Row],[Receipt]])-(Table_ExternalData_1[[#This Row],[Issue]]+Table_ExternalData_1[[#This Row],[Sale]])</f>
        <v>0</v>
      </c>
    </row>
    <row r="508" spans="1:8" hidden="1">
      <c r="A508" s="1" t="s">
        <v>1392</v>
      </c>
      <c r="B508" s="1" t="s">
        <v>1393</v>
      </c>
      <c r="C508" s="1" t="s">
        <v>1394</v>
      </c>
      <c r="D508" s="2">
        <f>SUMIFS(SPDQList,SPDIList,Table_ExternalData_1[[#This Row],[Item Key]],SPSDocList,"OB")</f>
        <v>4</v>
      </c>
      <c r="E508" s="2">
        <f>SUMIFS(SPDQList,SPDIList,Table_ExternalData_1[[#This Row],[Item Key]],SPSDocList,"GRN")</f>
        <v>0</v>
      </c>
      <c r="F508" s="2">
        <f>SUMIFS(SPDQList,SPDIList,Table_ExternalData_1[[#This Row],[Item Key]],SPSDocList,"ST")</f>
        <v>0</v>
      </c>
      <c r="G508" s="2">
        <f>SUMIFS(SPDQList,SPDIList,Table_ExternalData_1[[#This Row],[Item Key]],SPSDocList,"SI")</f>
        <v>4</v>
      </c>
      <c r="H508" s="2">
        <f>(Table_ExternalData_1[[#This Row],[Opening]]+Table_ExternalData_1[[#This Row],[Receipt]])-(Table_ExternalData_1[[#This Row],[Issue]]+Table_ExternalData_1[[#This Row],[Sale]])</f>
        <v>0</v>
      </c>
    </row>
    <row r="509" spans="1:8" hidden="1">
      <c r="A509" s="1" t="s">
        <v>1395</v>
      </c>
      <c r="B509" s="1" t="s">
        <v>1396</v>
      </c>
      <c r="C509" s="1" t="s">
        <v>1397</v>
      </c>
      <c r="D509" s="2">
        <f>SUMIFS(SPDQList,SPDIList,Table_ExternalData_1[[#This Row],[Item Key]],SPSDocList,"OB")</f>
        <v>42</v>
      </c>
      <c r="E509" s="2">
        <f>SUMIFS(SPDQList,SPDIList,Table_ExternalData_1[[#This Row],[Item Key]],SPSDocList,"GRN")</f>
        <v>0</v>
      </c>
      <c r="F509" s="2">
        <f>SUMIFS(SPDQList,SPDIList,Table_ExternalData_1[[#This Row],[Item Key]],SPSDocList,"ST")</f>
        <v>0</v>
      </c>
      <c r="G509" s="2">
        <f>SUMIFS(SPDQList,SPDIList,Table_ExternalData_1[[#This Row],[Item Key]],SPSDocList,"SI")</f>
        <v>10</v>
      </c>
      <c r="H509" s="2">
        <f>(Table_ExternalData_1[[#This Row],[Opening]]+Table_ExternalData_1[[#This Row],[Receipt]])-(Table_ExternalData_1[[#This Row],[Issue]]+Table_ExternalData_1[[#This Row],[Sale]])</f>
        <v>32</v>
      </c>
    </row>
    <row r="510" spans="1:8" hidden="1">
      <c r="A510" s="1" t="s">
        <v>1398</v>
      </c>
      <c r="B510" s="1" t="s">
        <v>1399</v>
      </c>
      <c r="C510" s="1" t="s">
        <v>1400</v>
      </c>
      <c r="D510" s="2">
        <f>SUMIFS(SPDQList,SPDIList,Table_ExternalData_1[[#This Row],[Item Key]],SPSDocList,"OB")</f>
        <v>141</v>
      </c>
      <c r="E510" s="2">
        <f>SUMIFS(SPDQList,SPDIList,Table_ExternalData_1[[#This Row],[Item Key]],SPSDocList,"GRN")</f>
        <v>0</v>
      </c>
      <c r="F510" s="2">
        <f>SUMIFS(SPDQList,SPDIList,Table_ExternalData_1[[#This Row],[Item Key]],SPSDocList,"ST")</f>
        <v>0</v>
      </c>
      <c r="G510" s="2">
        <f>SUMIFS(SPDQList,SPDIList,Table_ExternalData_1[[#This Row],[Item Key]],SPSDocList,"SI")</f>
        <v>51</v>
      </c>
      <c r="H510" s="2">
        <f>(Table_ExternalData_1[[#This Row],[Opening]]+Table_ExternalData_1[[#This Row],[Receipt]])-(Table_ExternalData_1[[#This Row],[Issue]]+Table_ExternalData_1[[#This Row],[Sale]])</f>
        <v>90</v>
      </c>
    </row>
    <row r="511" spans="1:8" hidden="1">
      <c r="A511" s="1" t="s">
        <v>1401</v>
      </c>
      <c r="B511" s="1" t="s">
        <v>1402</v>
      </c>
      <c r="C511" s="1" t="s">
        <v>1403</v>
      </c>
      <c r="D511" s="2">
        <f>SUMIFS(SPDQList,SPDIList,Table_ExternalData_1[[#This Row],[Item Key]],SPSDocList,"OB")</f>
        <v>7610</v>
      </c>
      <c r="E511" s="2">
        <f>SUMIFS(SPDQList,SPDIList,Table_ExternalData_1[[#This Row],[Item Key]],SPSDocList,"GRN")</f>
        <v>0</v>
      </c>
      <c r="F511" s="2">
        <f>SUMIFS(SPDQList,SPDIList,Table_ExternalData_1[[#This Row],[Item Key]],SPSDocList,"ST")</f>
        <v>0</v>
      </c>
      <c r="G511" s="2">
        <f>SUMIFS(SPDQList,SPDIList,Table_ExternalData_1[[#This Row],[Item Key]],SPSDocList,"SI")</f>
        <v>10</v>
      </c>
      <c r="H511" s="2">
        <f>(Table_ExternalData_1[[#This Row],[Opening]]+Table_ExternalData_1[[#This Row],[Receipt]])-(Table_ExternalData_1[[#This Row],[Issue]]+Table_ExternalData_1[[#This Row],[Sale]])</f>
        <v>7600</v>
      </c>
    </row>
    <row r="512" spans="1:8" hidden="1">
      <c r="A512" s="1" t="s">
        <v>1404</v>
      </c>
      <c r="B512" s="1" t="s">
        <v>1405</v>
      </c>
      <c r="C512" s="1" t="s">
        <v>1406</v>
      </c>
      <c r="D512" s="2">
        <f>SUMIFS(SPDQList,SPDIList,Table_ExternalData_1[[#This Row],[Item Key]],SPSDocList,"OB")</f>
        <v>521</v>
      </c>
      <c r="E512" s="2">
        <f>SUMIFS(SPDQList,SPDIList,Table_ExternalData_1[[#This Row],[Item Key]],SPSDocList,"GRN")</f>
        <v>0</v>
      </c>
      <c r="F512" s="2">
        <f>SUMIFS(SPDQList,SPDIList,Table_ExternalData_1[[#This Row],[Item Key]],SPSDocList,"ST")</f>
        <v>0</v>
      </c>
      <c r="G512" s="2">
        <f>SUMIFS(SPDQList,SPDIList,Table_ExternalData_1[[#This Row],[Item Key]],SPSDocList,"SI")</f>
        <v>0</v>
      </c>
      <c r="H512" s="2">
        <f>(Table_ExternalData_1[[#This Row],[Opening]]+Table_ExternalData_1[[#This Row],[Receipt]])-(Table_ExternalData_1[[#This Row],[Issue]]+Table_ExternalData_1[[#This Row],[Sale]])</f>
        <v>521</v>
      </c>
    </row>
    <row r="513" spans="1:8" hidden="1">
      <c r="A513" s="1" t="s">
        <v>1407</v>
      </c>
      <c r="B513" s="1" t="s">
        <v>1408</v>
      </c>
      <c r="C513" s="1" t="s">
        <v>1406</v>
      </c>
      <c r="D513" s="2">
        <f>SUMIFS(SPDQList,SPDIList,Table_ExternalData_1[[#This Row],[Item Key]],SPSDocList,"OB")</f>
        <v>310</v>
      </c>
      <c r="E513" s="2">
        <f>SUMIFS(SPDQList,SPDIList,Table_ExternalData_1[[#This Row],[Item Key]],SPSDocList,"GRN")</f>
        <v>0</v>
      </c>
      <c r="F513" s="2">
        <f>SUMIFS(SPDQList,SPDIList,Table_ExternalData_1[[#This Row],[Item Key]],SPSDocList,"ST")</f>
        <v>0</v>
      </c>
      <c r="G513" s="2">
        <f>SUMIFS(SPDQList,SPDIList,Table_ExternalData_1[[#This Row],[Item Key]],SPSDocList,"SI")</f>
        <v>0</v>
      </c>
      <c r="H513" s="2">
        <f>(Table_ExternalData_1[[#This Row],[Opening]]+Table_ExternalData_1[[#This Row],[Receipt]])-(Table_ExternalData_1[[#This Row],[Issue]]+Table_ExternalData_1[[#This Row],[Sale]])</f>
        <v>310</v>
      </c>
    </row>
    <row r="514" spans="1:8" hidden="1">
      <c r="A514" s="1" t="s">
        <v>1409</v>
      </c>
      <c r="B514" s="1" t="s">
        <v>1410</v>
      </c>
      <c r="C514" s="1" t="s">
        <v>1411</v>
      </c>
      <c r="D514" s="2">
        <f>SUMIFS(SPDQList,SPDIList,Table_ExternalData_1[[#This Row],[Item Key]],SPSDocList,"OB")</f>
        <v>0</v>
      </c>
      <c r="E514" s="2">
        <f>SUMIFS(SPDQList,SPDIList,Table_ExternalData_1[[#This Row],[Item Key]],SPSDocList,"GRN")</f>
        <v>1700</v>
      </c>
      <c r="F514" s="2">
        <f>SUMIFS(SPDQList,SPDIList,Table_ExternalData_1[[#This Row],[Item Key]],SPSDocList,"ST")</f>
        <v>0</v>
      </c>
      <c r="G514" s="2">
        <f>SUMIFS(SPDQList,SPDIList,Table_ExternalData_1[[#This Row],[Item Key]],SPSDocList,"SI")</f>
        <v>1700</v>
      </c>
      <c r="H514" s="2">
        <f>(Table_ExternalData_1[[#This Row],[Opening]]+Table_ExternalData_1[[#This Row],[Receipt]])-(Table_ExternalData_1[[#This Row],[Issue]]+Table_ExternalData_1[[#This Row],[Sale]])</f>
        <v>0</v>
      </c>
    </row>
    <row r="515" spans="1:8" hidden="1">
      <c r="A515" s="1" t="s">
        <v>1412</v>
      </c>
      <c r="B515" s="1" t="s">
        <v>1413</v>
      </c>
      <c r="C515" s="1" t="s">
        <v>1406</v>
      </c>
      <c r="D515" s="2">
        <f>SUMIFS(SPDQList,SPDIList,Table_ExternalData_1[[#This Row],[Item Key]],SPSDocList,"OB")</f>
        <v>2000</v>
      </c>
      <c r="E515" s="2">
        <f>SUMIFS(SPDQList,SPDIList,Table_ExternalData_1[[#This Row],[Item Key]],SPSDocList,"GRN")</f>
        <v>0</v>
      </c>
      <c r="F515" s="2">
        <f>SUMIFS(SPDQList,SPDIList,Table_ExternalData_1[[#This Row],[Item Key]],SPSDocList,"ST")</f>
        <v>0</v>
      </c>
      <c r="G515" s="2">
        <f>SUMIFS(SPDQList,SPDIList,Table_ExternalData_1[[#This Row],[Item Key]],SPSDocList,"SI")</f>
        <v>0</v>
      </c>
      <c r="H515" s="2">
        <f>(Table_ExternalData_1[[#This Row],[Opening]]+Table_ExternalData_1[[#This Row],[Receipt]])-(Table_ExternalData_1[[#This Row],[Issue]]+Table_ExternalData_1[[#This Row],[Sale]])</f>
        <v>2000</v>
      </c>
    </row>
    <row r="516" spans="1:8" hidden="1">
      <c r="A516" s="1" t="s">
        <v>1414</v>
      </c>
      <c r="B516" s="1" t="s">
        <v>1415</v>
      </c>
      <c r="C516" s="1" t="s">
        <v>1406</v>
      </c>
      <c r="D516" s="2">
        <f>SUMIFS(SPDQList,SPDIList,Table_ExternalData_1[[#This Row],[Item Key]],SPSDocList,"OB")</f>
        <v>823</v>
      </c>
      <c r="E516" s="2">
        <f>SUMIFS(SPDQList,SPDIList,Table_ExternalData_1[[#This Row],[Item Key]],SPSDocList,"GRN")</f>
        <v>0</v>
      </c>
      <c r="F516" s="2">
        <f>SUMIFS(SPDQList,SPDIList,Table_ExternalData_1[[#This Row],[Item Key]],SPSDocList,"ST")</f>
        <v>0</v>
      </c>
      <c r="G516" s="2">
        <f>SUMIFS(SPDQList,SPDIList,Table_ExternalData_1[[#This Row],[Item Key]],SPSDocList,"SI")</f>
        <v>0</v>
      </c>
      <c r="H516" s="2">
        <f>(Table_ExternalData_1[[#This Row],[Opening]]+Table_ExternalData_1[[#This Row],[Receipt]])-(Table_ExternalData_1[[#This Row],[Issue]]+Table_ExternalData_1[[#This Row],[Sale]])</f>
        <v>823</v>
      </c>
    </row>
    <row r="517" spans="1:8" hidden="1">
      <c r="A517" s="1" t="s">
        <v>1416</v>
      </c>
      <c r="B517" s="1" t="s">
        <v>1417</v>
      </c>
      <c r="C517" s="1" t="s">
        <v>1411</v>
      </c>
      <c r="D517" s="2">
        <f>SUMIFS(SPDQList,SPDIList,Table_ExternalData_1[[#This Row],[Item Key]],SPSDocList,"OB")</f>
        <v>0</v>
      </c>
      <c r="E517" s="2">
        <f>SUMIFS(SPDQList,SPDIList,Table_ExternalData_1[[#This Row],[Item Key]],SPSDocList,"GRN")</f>
        <v>0</v>
      </c>
      <c r="F517" s="2">
        <f>SUMIFS(SPDQList,SPDIList,Table_ExternalData_1[[#This Row],[Item Key]],SPSDocList,"ST")</f>
        <v>0</v>
      </c>
      <c r="G517" s="2">
        <f>SUMIFS(SPDQList,SPDIList,Table_ExternalData_1[[#This Row],[Item Key]],SPSDocList,"SI")</f>
        <v>0</v>
      </c>
      <c r="H517" s="2">
        <f>(Table_ExternalData_1[[#This Row],[Opening]]+Table_ExternalData_1[[#This Row],[Receipt]])-(Table_ExternalData_1[[#This Row],[Issue]]+Table_ExternalData_1[[#This Row],[Sale]])</f>
        <v>0</v>
      </c>
    </row>
    <row r="518" spans="1:8" hidden="1">
      <c r="A518" s="1" t="s">
        <v>1418</v>
      </c>
      <c r="B518" s="1" t="s">
        <v>1419</v>
      </c>
      <c r="C518" s="1" t="s">
        <v>1411</v>
      </c>
      <c r="D518" s="2">
        <f>SUMIFS(SPDQList,SPDIList,Table_ExternalData_1[[#This Row],[Item Key]],SPSDocList,"OB")</f>
        <v>0</v>
      </c>
      <c r="E518" s="2">
        <f>SUMIFS(SPDQList,SPDIList,Table_ExternalData_1[[#This Row],[Item Key]],SPSDocList,"GRN")</f>
        <v>0</v>
      </c>
      <c r="F518" s="2">
        <f>SUMIFS(SPDQList,SPDIList,Table_ExternalData_1[[#This Row],[Item Key]],SPSDocList,"ST")</f>
        <v>0</v>
      </c>
      <c r="G518" s="2">
        <f>SUMIFS(SPDQList,SPDIList,Table_ExternalData_1[[#This Row],[Item Key]],SPSDocList,"SI")</f>
        <v>0</v>
      </c>
      <c r="H518" s="2">
        <f>(Table_ExternalData_1[[#This Row],[Opening]]+Table_ExternalData_1[[#This Row],[Receipt]])-(Table_ExternalData_1[[#This Row],[Issue]]+Table_ExternalData_1[[#This Row],[Sale]])</f>
        <v>0</v>
      </c>
    </row>
    <row r="519" spans="1:8" hidden="1">
      <c r="A519" s="1" t="s">
        <v>1420</v>
      </c>
      <c r="B519" s="1" t="s">
        <v>1421</v>
      </c>
      <c r="C519" s="1" t="s">
        <v>1422</v>
      </c>
      <c r="D519" s="2">
        <f>SUMIFS(SPDQList,SPDIList,Table_ExternalData_1[[#This Row],[Item Key]],SPSDocList,"OB")</f>
        <v>22</v>
      </c>
      <c r="E519" s="2">
        <f>SUMIFS(SPDQList,SPDIList,Table_ExternalData_1[[#This Row],[Item Key]],SPSDocList,"GRN")</f>
        <v>0</v>
      </c>
      <c r="F519" s="2">
        <f>SUMIFS(SPDQList,SPDIList,Table_ExternalData_1[[#This Row],[Item Key]],SPSDocList,"ST")</f>
        <v>0</v>
      </c>
      <c r="G519" s="2">
        <f>SUMIFS(SPDQList,SPDIList,Table_ExternalData_1[[#This Row],[Item Key]],SPSDocList,"SI")</f>
        <v>10</v>
      </c>
      <c r="H519" s="2">
        <f>(Table_ExternalData_1[[#This Row],[Opening]]+Table_ExternalData_1[[#This Row],[Receipt]])-(Table_ExternalData_1[[#This Row],[Issue]]+Table_ExternalData_1[[#This Row],[Sale]])</f>
        <v>12</v>
      </c>
    </row>
    <row r="520" spans="1:8" hidden="1">
      <c r="A520" s="1" t="s">
        <v>1423</v>
      </c>
      <c r="B520" s="1" t="s">
        <v>1424</v>
      </c>
      <c r="C520" s="1" t="s">
        <v>1425</v>
      </c>
      <c r="D520" s="2">
        <f>SUMIFS(SPDQList,SPDIList,Table_ExternalData_1[[#This Row],[Item Key]],SPSDocList,"OB")</f>
        <v>0</v>
      </c>
      <c r="E520" s="2">
        <f>SUMIFS(SPDQList,SPDIList,Table_ExternalData_1[[#This Row],[Item Key]],SPSDocList,"GRN")</f>
        <v>26</v>
      </c>
      <c r="F520" s="2">
        <f>SUMIFS(SPDQList,SPDIList,Table_ExternalData_1[[#This Row],[Item Key]],SPSDocList,"ST")</f>
        <v>0</v>
      </c>
      <c r="G520" s="2">
        <f>SUMIFS(SPDQList,SPDIList,Table_ExternalData_1[[#This Row],[Item Key]],SPSDocList,"SI")</f>
        <v>26</v>
      </c>
      <c r="H520" s="2">
        <f>(Table_ExternalData_1[[#This Row],[Opening]]+Table_ExternalData_1[[#This Row],[Receipt]])-(Table_ExternalData_1[[#This Row],[Issue]]+Table_ExternalData_1[[#This Row],[Sale]])</f>
        <v>0</v>
      </c>
    </row>
    <row r="521" spans="1:8" hidden="1">
      <c r="A521" s="1" t="s">
        <v>1426</v>
      </c>
      <c r="B521" s="1" t="s">
        <v>1427</v>
      </c>
      <c r="C521" s="1" t="s">
        <v>1428</v>
      </c>
      <c r="D521" s="2">
        <f>SUMIFS(SPDQList,SPDIList,Table_ExternalData_1[[#This Row],[Item Key]],SPSDocList,"OB")</f>
        <v>0</v>
      </c>
      <c r="E521" s="2">
        <f>SUMIFS(SPDQList,SPDIList,Table_ExternalData_1[[#This Row],[Item Key]],SPSDocList,"GRN")</f>
        <v>0</v>
      </c>
      <c r="F521" s="2">
        <f>SUMIFS(SPDQList,SPDIList,Table_ExternalData_1[[#This Row],[Item Key]],SPSDocList,"ST")</f>
        <v>0</v>
      </c>
      <c r="G521" s="2">
        <f>SUMIFS(SPDQList,SPDIList,Table_ExternalData_1[[#This Row],[Item Key]],SPSDocList,"SI")</f>
        <v>0</v>
      </c>
      <c r="H521" s="2">
        <f>(Table_ExternalData_1[[#This Row],[Opening]]+Table_ExternalData_1[[#This Row],[Receipt]])-(Table_ExternalData_1[[#This Row],[Issue]]+Table_ExternalData_1[[#This Row],[Sale]])</f>
        <v>0</v>
      </c>
    </row>
    <row r="522" spans="1:8" hidden="1">
      <c r="A522" s="1" t="s">
        <v>1429</v>
      </c>
      <c r="B522" s="1" t="s">
        <v>1430</v>
      </c>
      <c r="C522" s="1" t="s">
        <v>1431</v>
      </c>
      <c r="D522" s="2">
        <f>SUMIFS(SPDQList,SPDIList,Table_ExternalData_1[[#This Row],[Item Key]],SPSDocList,"OB")</f>
        <v>0</v>
      </c>
      <c r="E522" s="2">
        <f>SUMIFS(SPDQList,SPDIList,Table_ExternalData_1[[#This Row],[Item Key]],SPSDocList,"GRN")</f>
        <v>38</v>
      </c>
      <c r="F522" s="2">
        <f>SUMIFS(SPDQList,SPDIList,Table_ExternalData_1[[#This Row],[Item Key]],SPSDocList,"ST")</f>
        <v>0</v>
      </c>
      <c r="G522" s="2">
        <f>SUMIFS(SPDQList,SPDIList,Table_ExternalData_1[[#This Row],[Item Key]],SPSDocList,"SI")</f>
        <v>38</v>
      </c>
      <c r="H522" s="2">
        <f>(Table_ExternalData_1[[#This Row],[Opening]]+Table_ExternalData_1[[#This Row],[Receipt]])-(Table_ExternalData_1[[#This Row],[Issue]]+Table_ExternalData_1[[#This Row],[Sale]])</f>
        <v>0</v>
      </c>
    </row>
    <row r="523" spans="1:8" hidden="1">
      <c r="A523" s="1" t="s">
        <v>1432</v>
      </c>
      <c r="B523" s="1" t="s">
        <v>1433</v>
      </c>
      <c r="C523" s="1" t="s">
        <v>1434</v>
      </c>
      <c r="D523" s="2">
        <f>SUMIFS(SPDQList,SPDIList,Table_ExternalData_1[[#This Row],[Item Key]],SPSDocList,"OB")</f>
        <v>3</v>
      </c>
      <c r="E523" s="2">
        <f>SUMIFS(SPDQList,SPDIList,Table_ExternalData_1[[#This Row],[Item Key]],SPSDocList,"GRN")</f>
        <v>0</v>
      </c>
      <c r="F523" s="2">
        <f>SUMIFS(SPDQList,SPDIList,Table_ExternalData_1[[#This Row],[Item Key]],SPSDocList,"ST")</f>
        <v>0</v>
      </c>
      <c r="G523" s="2">
        <f>SUMIFS(SPDQList,SPDIList,Table_ExternalData_1[[#This Row],[Item Key]],SPSDocList,"SI")</f>
        <v>0</v>
      </c>
      <c r="H523" s="2">
        <f>(Table_ExternalData_1[[#This Row],[Opening]]+Table_ExternalData_1[[#This Row],[Receipt]])-(Table_ExternalData_1[[#This Row],[Issue]]+Table_ExternalData_1[[#This Row],[Sale]])</f>
        <v>3</v>
      </c>
    </row>
    <row r="524" spans="1:8" hidden="1">
      <c r="A524" s="1" t="s">
        <v>1435</v>
      </c>
      <c r="B524" s="1" t="s">
        <v>1436</v>
      </c>
      <c r="C524" s="1" t="s">
        <v>1437</v>
      </c>
      <c r="D524" s="2">
        <f>SUMIFS(SPDQList,SPDIList,Table_ExternalData_1[[#This Row],[Item Key]],SPSDocList,"OB")</f>
        <v>915</v>
      </c>
      <c r="E524" s="2">
        <f>SUMIFS(SPDQList,SPDIList,Table_ExternalData_1[[#This Row],[Item Key]],SPSDocList,"GRN")</f>
        <v>0</v>
      </c>
      <c r="F524" s="2">
        <f>SUMIFS(SPDQList,SPDIList,Table_ExternalData_1[[#This Row],[Item Key]],SPSDocList,"ST")</f>
        <v>0</v>
      </c>
      <c r="G524" s="2">
        <f>SUMIFS(SPDQList,SPDIList,Table_ExternalData_1[[#This Row],[Item Key]],SPSDocList,"SI")</f>
        <v>915</v>
      </c>
      <c r="H524" s="2">
        <f>(Table_ExternalData_1[[#This Row],[Opening]]+Table_ExternalData_1[[#This Row],[Receipt]])-(Table_ExternalData_1[[#This Row],[Issue]]+Table_ExternalData_1[[#This Row],[Sale]])</f>
        <v>0</v>
      </c>
    </row>
    <row r="525" spans="1:8" hidden="1">
      <c r="A525" s="1" t="s">
        <v>1438</v>
      </c>
      <c r="B525" s="1" t="s">
        <v>1439</v>
      </c>
      <c r="C525" s="1" t="s">
        <v>1440</v>
      </c>
      <c r="D525" s="2">
        <f>SUMIFS(SPDQList,SPDIList,Table_ExternalData_1[[#This Row],[Item Key]],SPSDocList,"OB")</f>
        <v>0</v>
      </c>
      <c r="E525" s="2">
        <f>SUMIFS(SPDQList,SPDIList,Table_ExternalData_1[[#This Row],[Item Key]],SPSDocList,"GRN")</f>
        <v>0</v>
      </c>
      <c r="F525" s="2">
        <f>SUMIFS(SPDQList,SPDIList,Table_ExternalData_1[[#This Row],[Item Key]],SPSDocList,"ST")</f>
        <v>0</v>
      </c>
      <c r="G525" s="2">
        <f>SUMIFS(SPDQList,SPDIList,Table_ExternalData_1[[#This Row],[Item Key]],SPSDocList,"SI")</f>
        <v>0</v>
      </c>
      <c r="H525" s="2">
        <f>(Table_ExternalData_1[[#This Row],[Opening]]+Table_ExternalData_1[[#This Row],[Receipt]])-(Table_ExternalData_1[[#This Row],[Issue]]+Table_ExternalData_1[[#This Row],[Sale]])</f>
        <v>0</v>
      </c>
    </row>
    <row r="526" spans="1:8" hidden="1">
      <c r="A526" s="1" t="s">
        <v>1441</v>
      </c>
      <c r="B526" s="1" t="s">
        <v>1442</v>
      </c>
      <c r="C526" s="1" t="s">
        <v>1443</v>
      </c>
      <c r="D526" s="2">
        <f>SUMIFS(SPDQList,SPDIList,Table_ExternalData_1[[#This Row],[Item Key]],SPSDocList,"OB")</f>
        <v>1385</v>
      </c>
      <c r="E526" s="2">
        <f>SUMIFS(SPDQList,SPDIList,Table_ExternalData_1[[#This Row],[Item Key]],SPSDocList,"GRN")</f>
        <v>0</v>
      </c>
      <c r="F526" s="2">
        <f>SUMIFS(SPDQList,SPDIList,Table_ExternalData_1[[#This Row],[Item Key]],SPSDocList,"ST")</f>
        <v>0</v>
      </c>
      <c r="G526" s="2">
        <f>SUMIFS(SPDQList,SPDIList,Table_ExternalData_1[[#This Row],[Item Key]],SPSDocList,"SI")</f>
        <v>0</v>
      </c>
      <c r="H526" s="2">
        <f>(Table_ExternalData_1[[#This Row],[Opening]]+Table_ExternalData_1[[#This Row],[Receipt]])-(Table_ExternalData_1[[#This Row],[Issue]]+Table_ExternalData_1[[#This Row],[Sale]])</f>
        <v>1385</v>
      </c>
    </row>
    <row r="527" spans="1:8" hidden="1">
      <c r="A527" s="1" t="s">
        <v>1444</v>
      </c>
      <c r="B527" s="1" t="s">
        <v>1445</v>
      </c>
      <c r="C527" s="1" t="s">
        <v>1446</v>
      </c>
      <c r="D527" s="2">
        <f>SUMIFS(SPDQList,SPDIList,Table_ExternalData_1[[#This Row],[Item Key]],SPSDocList,"OB")</f>
        <v>579</v>
      </c>
      <c r="E527" s="2">
        <f>SUMIFS(SPDQList,SPDIList,Table_ExternalData_1[[#This Row],[Item Key]],SPSDocList,"GRN")</f>
        <v>0</v>
      </c>
      <c r="F527" s="2">
        <f>SUMIFS(SPDQList,SPDIList,Table_ExternalData_1[[#This Row],[Item Key]],SPSDocList,"ST")</f>
        <v>0</v>
      </c>
      <c r="G527" s="2">
        <f>SUMIFS(SPDQList,SPDIList,Table_ExternalData_1[[#This Row],[Item Key]],SPSDocList,"SI")</f>
        <v>0</v>
      </c>
      <c r="H527" s="2">
        <f>(Table_ExternalData_1[[#This Row],[Opening]]+Table_ExternalData_1[[#This Row],[Receipt]])-(Table_ExternalData_1[[#This Row],[Issue]]+Table_ExternalData_1[[#This Row],[Sale]])</f>
        <v>579</v>
      </c>
    </row>
    <row r="528" spans="1:8" hidden="1">
      <c r="A528" s="1" t="s">
        <v>1447</v>
      </c>
      <c r="B528" s="1" t="s">
        <v>1448</v>
      </c>
      <c r="C528" s="1" t="s">
        <v>1446</v>
      </c>
      <c r="D528" s="2">
        <f>SUMIFS(SPDQList,SPDIList,Table_ExternalData_1[[#This Row],[Item Key]],SPSDocList,"OB")</f>
        <v>0</v>
      </c>
      <c r="E528" s="2">
        <f>SUMIFS(SPDQList,SPDIList,Table_ExternalData_1[[#This Row],[Item Key]],SPSDocList,"GRN")</f>
        <v>0</v>
      </c>
      <c r="F528" s="2">
        <f>SUMIFS(SPDQList,SPDIList,Table_ExternalData_1[[#This Row],[Item Key]],SPSDocList,"ST")</f>
        <v>0</v>
      </c>
      <c r="G528" s="2">
        <f>SUMIFS(SPDQList,SPDIList,Table_ExternalData_1[[#This Row],[Item Key]],SPSDocList,"SI")</f>
        <v>0</v>
      </c>
      <c r="H528" s="2">
        <f>(Table_ExternalData_1[[#This Row],[Opening]]+Table_ExternalData_1[[#This Row],[Receipt]])-(Table_ExternalData_1[[#This Row],[Issue]]+Table_ExternalData_1[[#This Row],[Sale]])</f>
        <v>0</v>
      </c>
    </row>
    <row r="529" spans="1:8" hidden="1">
      <c r="A529" s="1" t="s">
        <v>1449</v>
      </c>
      <c r="B529" s="1" t="s">
        <v>1450</v>
      </c>
      <c r="C529" s="1" t="s">
        <v>1451</v>
      </c>
      <c r="D529" s="2">
        <f>SUMIFS(SPDQList,SPDIList,Table_ExternalData_1[[#This Row],[Item Key]],SPSDocList,"OB")</f>
        <v>0</v>
      </c>
      <c r="E529" s="2">
        <f>SUMIFS(SPDQList,SPDIList,Table_ExternalData_1[[#This Row],[Item Key]],SPSDocList,"GRN")</f>
        <v>0</v>
      </c>
      <c r="F529" s="2">
        <f>SUMIFS(SPDQList,SPDIList,Table_ExternalData_1[[#This Row],[Item Key]],SPSDocList,"ST")</f>
        <v>0</v>
      </c>
      <c r="G529" s="2">
        <f>SUMIFS(SPDQList,SPDIList,Table_ExternalData_1[[#This Row],[Item Key]],SPSDocList,"SI")</f>
        <v>0</v>
      </c>
      <c r="H529" s="2">
        <f>(Table_ExternalData_1[[#This Row],[Opening]]+Table_ExternalData_1[[#This Row],[Receipt]])-(Table_ExternalData_1[[#This Row],[Issue]]+Table_ExternalData_1[[#This Row],[Sale]])</f>
        <v>0</v>
      </c>
    </row>
    <row r="530" spans="1:8" hidden="1">
      <c r="A530" s="1" t="s">
        <v>1452</v>
      </c>
      <c r="B530" s="1" t="s">
        <v>1453</v>
      </c>
      <c r="C530" s="1" t="s">
        <v>1454</v>
      </c>
      <c r="D530" s="2">
        <f>SUMIFS(SPDQList,SPDIList,Table_ExternalData_1[[#This Row],[Item Key]],SPSDocList,"OB")</f>
        <v>0</v>
      </c>
      <c r="E530" s="2">
        <f>SUMIFS(SPDQList,SPDIList,Table_ExternalData_1[[#This Row],[Item Key]],SPSDocList,"GRN")</f>
        <v>0</v>
      </c>
      <c r="F530" s="2">
        <f>SUMIFS(SPDQList,SPDIList,Table_ExternalData_1[[#This Row],[Item Key]],SPSDocList,"ST")</f>
        <v>0</v>
      </c>
      <c r="G530" s="2">
        <f>SUMIFS(SPDQList,SPDIList,Table_ExternalData_1[[#This Row],[Item Key]],SPSDocList,"SI")</f>
        <v>0</v>
      </c>
      <c r="H530" s="2">
        <f>(Table_ExternalData_1[[#This Row],[Opening]]+Table_ExternalData_1[[#This Row],[Receipt]])-(Table_ExternalData_1[[#This Row],[Issue]]+Table_ExternalData_1[[#This Row],[Sale]])</f>
        <v>0</v>
      </c>
    </row>
    <row r="531" spans="1:8" hidden="1">
      <c r="A531" s="1" t="s">
        <v>1455</v>
      </c>
      <c r="B531" s="1" t="s">
        <v>1456</v>
      </c>
      <c r="C531" s="1" t="s">
        <v>1457</v>
      </c>
      <c r="D531" s="2">
        <f>SUMIFS(SPDQList,SPDIList,Table_ExternalData_1[[#This Row],[Item Key]],SPSDocList,"OB")</f>
        <v>0</v>
      </c>
      <c r="E531" s="2">
        <f>SUMIFS(SPDQList,SPDIList,Table_ExternalData_1[[#This Row],[Item Key]],SPSDocList,"GRN")</f>
        <v>0</v>
      </c>
      <c r="F531" s="2">
        <f>SUMIFS(SPDQList,SPDIList,Table_ExternalData_1[[#This Row],[Item Key]],SPSDocList,"ST")</f>
        <v>0</v>
      </c>
      <c r="G531" s="2">
        <f>SUMIFS(SPDQList,SPDIList,Table_ExternalData_1[[#This Row],[Item Key]],SPSDocList,"SI")</f>
        <v>0</v>
      </c>
      <c r="H531" s="2">
        <f>(Table_ExternalData_1[[#This Row],[Opening]]+Table_ExternalData_1[[#This Row],[Receipt]])-(Table_ExternalData_1[[#This Row],[Issue]]+Table_ExternalData_1[[#This Row],[Sale]])</f>
        <v>0</v>
      </c>
    </row>
    <row r="532" spans="1:8" hidden="1">
      <c r="A532" s="1" t="s">
        <v>1458</v>
      </c>
      <c r="B532" s="1" t="s">
        <v>1459</v>
      </c>
      <c r="C532" s="1" t="s">
        <v>1460</v>
      </c>
      <c r="D532" s="2">
        <f>SUMIFS(SPDQList,SPDIList,Table_ExternalData_1[[#This Row],[Item Key]],SPSDocList,"OB")</f>
        <v>0</v>
      </c>
      <c r="E532" s="2">
        <f>SUMIFS(SPDQList,SPDIList,Table_ExternalData_1[[#This Row],[Item Key]],SPSDocList,"GRN")</f>
        <v>0</v>
      </c>
      <c r="F532" s="2">
        <f>SUMIFS(SPDQList,SPDIList,Table_ExternalData_1[[#This Row],[Item Key]],SPSDocList,"ST")</f>
        <v>0</v>
      </c>
      <c r="G532" s="2">
        <f>SUMIFS(SPDQList,SPDIList,Table_ExternalData_1[[#This Row],[Item Key]],SPSDocList,"SI")</f>
        <v>0</v>
      </c>
      <c r="H532" s="2">
        <f>(Table_ExternalData_1[[#This Row],[Opening]]+Table_ExternalData_1[[#This Row],[Receipt]])-(Table_ExternalData_1[[#This Row],[Issue]]+Table_ExternalData_1[[#This Row],[Sale]])</f>
        <v>0</v>
      </c>
    </row>
    <row r="533" spans="1:8" hidden="1">
      <c r="A533" s="1" t="s">
        <v>1461</v>
      </c>
      <c r="B533" s="1" t="s">
        <v>1462</v>
      </c>
      <c r="C533" s="1" t="s">
        <v>1463</v>
      </c>
      <c r="D533" s="2">
        <f>SUMIFS(SPDQList,SPDIList,Table_ExternalData_1[[#This Row],[Item Key]],SPSDocList,"OB")</f>
        <v>0</v>
      </c>
      <c r="E533" s="2">
        <f>SUMIFS(SPDQList,SPDIList,Table_ExternalData_1[[#This Row],[Item Key]],SPSDocList,"GRN")</f>
        <v>0</v>
      </c>
      <c r="F533" s="2">
        <f>SUMIFS(SPDQList,SPDIList,Table_ExternalData_1[[#This Row],[Item Key]],SPSDocList,"ST")</f>
        <v>0</v>
      </c>
      <c r="G533" s="2">
        <f>SUMIFS(SPDQList,SPDIList,Table_ExternalData_1[[#This Row],[Item Key]],SPSDocList,"SI")</f>
        <v>0</v>
      </c>
      <c r="H533" s="2">
        <f>(Table_ExternalData_1[[#This Row],[Opening]]+Table_ExternalData_1[[#This Row],[Receipt]])-(Table_ExternalData_1[[#This Row],[Issue]]+Table_ExternalData_1[[#This Row],[Sale]])</f>
        <v>0</v>
      </c>
    </row>
    <row r="534" spans="1:8" hidden="1">
      <c r="A534" s="1" t="s">
        <v>1464</v>
      </c>
      <c r="B534" s="1" t="s">
        <v>1465</v>
      </c>
      <c r="C534" s="1" t="s">
        <v>1466</v>
      </c>
      <c r="D534" s="2">
        <f>SUMIFS(SPDQList,SPDIList,Table_ExternalData_1[[#This Row],[Item Key]],SPSDocList,"OB")</f>
        <v>0</v>
      </c>
      <c r="E534" s="2">
        <f>SUMIFS(SPDQList,SPDIList,Table_ExternalData_1[[#This Row],[Item Key]],SPSDocList,"GRN")</f>
        <v>0</v>
      </c>
      <c r="F534" s="2">
        <f>SUMIFS(SPDQList,SPDIList,Table_ExternalData_1[[#This Row],[Item Key]],SPSDocList,"ST")</f>
        <v>0</v>
      </c>
      <c r="G534" s="2">
        <f>SUMIFS(SPDQList,SPDIList,Table_ExternalData_1[[#This Row],[Item Key]],SPSDocList,"SI")</f>
        <v>0</v>
      </c>
      <c r="H534" s="2">
        <f>(Table_ExternalData_1[[#This Row],[Opening]]+Table_ExternalData_1[[#This Row],[Receipt]])-(Table_ExternalData_1[[#This Row],[Issue]]+Table_ExternalData_1[[#This Row],[Sale]])</f>
        <v>0</v>
      </c>
    </row>
    <row r="535" spans="1:8" hidden="1">
      <c r="A535" s="1" t="s">
        <v>1467</v>
      </c>
      <c r="B535" s="1" t="s">
        <v>1468</v>
      </c>
      <c r="C535" s="1" t="s">
        <v>1469</v>
      </c>
      <c r="D535" s="2">
        <f>SUMIFS(SPDQList,SPDIList,Table_ExternalData_1[[#This Row],[Item Key]],SPSDocList,"OB")</f>
        <v>0</v>
      </c>
      <c r="E535" s="2">
        <f>SUMIFS(SPDQList,SPDIList,Table_ExternalData_1[[#This Row],[Item Key]],SPSDocList,"GRN")</f>
        <v>0</v>
      </c>
      <c r="F535" s="2">
        <f>SUMIFS(SPDQList,SPDIList,Table_ExternalData_1[[#This Row],[Item Key]],SPSDocList,"ST")</f>
        <v>0</v>
      </c>
      <c r="G535" s="2">
        <f>SUMIFS(SPDQList,SPDIList,Table_ExternalData_1[[#This Row],[Item Key]],SPSDocList,"SI")</f>
        <v>0</v>
      </c>
      <c r="H535" s="2">
        <f>(Table_ExternalData_1[[#This Row],[Opening]]+Table_ExternalData_1[[#This Row],[Receipt]])-(Table_ExternalData_1[[#This Row],[Issue]]+Table_ExternalData_1[[#This Row],[Sale]])</f>
        <v>0</v>
      </c>
    </row>
    <row r="536" spans="1:8" hidden="1">
      <c r="A536" s="1" t="s">
        <v>1470</v>
      </c>
      <c r="B536" s="1" t="s">
        <v>1471</v>
      </c>
      <c r="C536" s="1" t="s">
        <v>1472</v>
      </c>
      <c r="D536" s="2">
        <f>SUMIFS(SPDQList,SPDIList,Table_ExternalData_1[[#This Row],[Item Key]],SPSDocList,"OB")</f>
        <v>10</v>
      </c>
      <c r="E536" s="2">
        <f>SUMIFS(SPDQList,SPDIList,Table_ExternalData_1[[#This Row],[Item Key]],SPSDocList,"GRN")</f>
        <v>20</v>
      </c>
      <c r="F536" s="2">
        <f>SUMIFS(SPDQList,SPDIList,Table_ExternalData_1[[#This Row],[Item Key]],SPSDocList,"ST")</f>
        <v>0</v>
      </c>
      <c r="G536" s="2">
        <f>SUMIFS(SPDQList,SPDIList,Table_ExternalData_1[[#This Row],[Item Key]],SPSDocList,"SI")</f>
        <v>30</v>
      </c>
      <c r="H536" s="2">
        <f>(Table_ExternalData_1[[#This Row],[Opening]]+Table_ExternalData_1[[#This Row],[Receipt]])-(Table_ExternalData_1[[#This Row],[Issue]]+Table_ExternalData_1[[#This Row],[Sale]])</f>
        <v>0</v>
      </c>
    </row>
    <row r="537" spans="1:8" hidden="1">
      <c r="A537" s="1" t="s">
        <v>1473</v>
      </c>
      <c r="B537" s="1" t="s">
        <v>1474</v>
      </c>
      <c r="C537" s="1" t="s">
        <v>1472</v>
      </c>
      <c r="D537" s="2">
        <f>SUMIFS(SPDQList,SPDIList,Table_ExternalData_1[[#This Row],[Item Key]],SPSDocList,"OB")</f>
        <v>0</v>
      </c>
      <c r="E537" s="2">
        <f>SUMIFS(SPDQList,SPDIList,Table_ExternalData_1[[#This Row],[Item Key]],SPSDocList,"GRN")</f>
        <v>200</v>
      </c>
      <c r="F537" s="2">
        <f>SUMIFS(SPDQList,SPDIList,Table_ExternalData_1[[#This Row],[Item Key]],SPSDocList,"ST")</f>
        <v>0</v>
      </c>
      <c r="G537" s="2">
        <f>SUMIFS(SPDQList,SPDIList,Table_ExternalData_1[[#This Row],[Item Key]],SPSDocList,"SI")</f>
        <v>200</v>
      </c>
      <c r="H537" s="2">
        <f>(Table_ExternalData_1[[#This Row],[Opening]]+Table_ExternalData_1[[#This Row],[Receipt]])-(Table_ExternalData_1[[#This Row],[Issue]]+Table_ExternalData_1[[#This Row],[Sale]])</f>
        <v>0</v>
      </c>
    </row>
    <row r="538" spans="1:8" hidden="1">
      <c r="A538" s="1" t="s">
        <v>1475</v>
      </c>
      <c r="B538" s="1" t="s">
        <v>1476</v>
      </c>
      <c r="C538" s="1" t="s">
        <v>1477</v>
      </c>
      <c r="D538" s="2">
        <f>SUMIFS(SPDQList,SPDIList,Table_ExternalData_1[[#This Row],[Item Key]],SPSDocList,"OB")</f>
        <v>0</v>
      </c>
      <c r="E538" s="2">
        <f>SUMIFS(SPDQList,SPDIList,Table_ExternalData_1[[#This Row],[Item Key]],SPSDocList,"GRN")</f>
        <v>0</v>
      </c>
      <c r="F538" s="2">
        <f>SUMIFS(SPDQList,SPDIList,Table_ExternalData_1[[#This Row],[Item Key]],SPSDocList,"ST")</f>
        <v>0</v>
      </c>
      <c r="G538" s="2">
        <f>SUMIFS(SPDQList,SPDIList,Table_ExternalData_1[[#This Row],[Item Key]],SPSDocList,"SI")</f>
        <v>0</v>
      </c>
      <c r="H538" s="2">
        <f>(Table_ExternalData_1[[#This Row],[Opening]]+Table_ExternalData_1[[#This Row],[Receipt]])-(Table_ExternalData_1[[#This Row],[Issue]]+Table_ExternalData_1[[#This Row],[Sale]])</f>
        <v>0</v>
      </c>
    </row>
    <row r="539" spans="1:8" hidden="1">
      <c r="A539" s="1" t="s">
        <v>1478</v>
      </c>
      <c r="B539" s="1" t="s">
        <v>1479</v>
      </c>
      <c r="C539" s="1" t="s">
        <v>1480</v>
      </c>
      <c r="D539" s="2">
        <f>SUMIFS(SPDQList,SPDIList,Table_ExternalData_1[[#This Row],[Item Key]],SPSDocList,"OB")</f>
        <v>0</v>
      </c>
      <c r="E539" s="2">
        <f>SUMIFS(SPDQList,SPDIList,Table_ExternalData_1[[#This Row],[Item Key]],SPSDocList,"GRN")</f>
        <v>0</v>
      </c>
      <c r="F539" s="2">
        <f>SUMIFS(SPDQList,SPDIList,Table_ExternalData_1[[#This Row],[Item Key]],SPSDocList,"ST")</f>
        <v>0</v>
      </c>
      <c r="G539" s="2">
        <f>SUMIFS(SPDQList,SPDIList,Table_ExternalData_1[[#This Row],[Item Key]],SPSDocList,"SI")</f>
        <v>0</v>
      </c>
      <c r="H539" s="2">
        <f>(Table_ExternalData_1[[#This Row],[Opening]]+Table_ExternalData_1[[#This Row],[Receipt]])-(Table_ExternalData_1[[#This Row],[Issue]]+Table_ExternalData_1[[#This Row],[Sale]])</f>
        <v>0</v>
      </c>
    </row>
    <row r="540" spans="1:8" hidden="1">
      <c r="A540" s="1" t="s">
        <v>1481</v>
      </c>
      <c r="B540" s="1" t="s">
        <v>1482</v>
      </c>
      <c r="C540" s="1" t="s">
        <v>1483</v>
      </c>
      <c r="D540" s="2">
        <f>SUMIFS(SPDQList,SPDIList,Table_ExternalData_1[[#This Row],[Item Key]],SPSDocList,"OB")</f>
        <v>0</v>
      </c>
      <c r="E540" s="2">
        <f>SUMIFS(SPDQList,SPDIList,Table_ExternalData_1[[#This Row],[Item Key]],SPSDocList,"GRN")</f>
        <v>0</v>
      </c>
      <c r="F540" s="2">
        <f>SUMIFS(SPDQList,SPDIList,Table_ExternalData_1[[#This Row],[Item Key]],SPSDocList,"ST")</f>
        <v>0</v>
      </c>
      <c r="G540" s="2">
        <f>SUMIFS(SPDQList,SPDIList,Table_ExternalData_1[[#This Row],[Item Key]],SPSDocList,"SI")</f>
        <v>0</v>
      </c>
      <c r="H540" s="2">
        <f>(Table_ExternalData_1[[#This Row],[Opening]]+Table_ExternalData_1[[#This Row],[Receipt]])-(Table_ExternalData_1[[#This Row],[Issue]]+Table_ExternalData_1[[#This Row],[Sale]])</f>
        <v>0</v>
      </c>
    </row>
    <row r="541" spans="1:8" hidden="1">
      <c r="A541" s="1" t="s">
        <v>1484</v>
      </c>
      <c r="B541" s="1" t="s">
        <v>1485</v>
      </c>
      <c r="C541" s="1" t="s">
        <v>1486</v>
      </c>
      <c r="D541" s="2">
        <f>SUMIFS(SPDQList,SPDIList,Table_ExternalData_1[[#This Row],[Item Key]],SPSDocList,"OB")</f>
        <v>0</v>
      </c>
      <c r="E541" s="2">
        <f>SUMIFS(SPDQList,SPDIList,Table_ExternalData_1[[#This Row],[Item Key]],SPSDocList,"GRN")</f>
        <v>0</v>
      </c>
      <c r="F541" s="2">
        <f>SUMIFS(SPDQList,SPDIList,Table_ExternalData_1[[#This Row],[Item Key]],SPSDocList,"ST")</f>
        <v>0</v>
      </c>
      <c r="G541" s="2">
        <f>SUMIFS(SPDQList,SPDIList,Table_ExternalData_1[[#This Row],[Item Key]],SPSDocList,"SI")</f>
        <v>0</v>
      </c>
      <c r="H541" s="2">
        <f>(Table_ExternalData_1[[#This Row],[Opening]]+Table_ExternalData_1[[#This Row],[Receipt]])-(Table_ExternalData_1[[#This Row],[Issue]]+Table_ExternalData_1[[#This Row],[Sale]])</f>
        <v>0</v>
      </c>
    </row>
    <row r="542" spans="1:8" hidden="1">
      <c r="A542" s="1" t="s">
        <v>1487</v>
      </c>
      <c r="B542" s="1" t="s">
        <v>1488</v>
      </c>
      <c r="C542" s="1" t="s">
        <v>1489</v>
      </c>
      <c r="D542" s="2">
        <f>SUMIFS(SPDQList,SPDIList,Table_ExternalData_1[[#This Row],[Item Key]],SPSDocList,"OB")</f>
        <v>0</v>
      </c>
      <c r="E542" s="2">
        <f>SUMIFS(SPDQList,SPDIList,Table_ExternalData_1[[#This Row],[Item Key]],SPSDocList,"GRN")</f>
        <v>0</v>
      </c>
      <c r="F542" s="2">
        <f>SUMIFS(SPDQList,SPDIList,Table_ExternalData_1[[#This Row],[Item Key]],SPSDocList,"ST")</f>
        <v>0</v>
      </c>
      <c r="G542" s="2">
        <f>SUMIFS(SPDQList,SPDIList,Table_ExternalData_1[[#This Row],[Item Key]],SPSDocList,"SI")</f>
        <v>0</v>
      </c>
      <c r="H542" s="2">
        <f>(Table_ExternalData_1[[#This Row],[Opening]]+Table_ExternalData_1[[#This Row],[Receipt]])-(Table_ExternalData_1[[#This Row],[Issue]]+Table_ExternalData_1[[#This Row],[Sale]])</f>
        <v>0</v>
      </c>
    </row>
    <row r="543" spans="1:8" hidden="1">
      <c r="A543" s="1" t="s">
        <v>1490</v>
      </c>
      <c r="B543" s="1" t="s">
        <v>1491</v>
      </c>
      <c r="C543" s="1" t="s">
        <v>1492</v>
      </c>
      <c r="D543" s="2">
        <f>SUMIFS(SPDQList,SPDIList,Table_ExternalData_1[[#This Row],[Item Key]],SPSDocList,"OB")</f>
        <v>0</v>
      </c>
      <c r="E543" s="2">
        <f>SUMIFS(SPDQList,SPDIList,Table_ExternalData_1[[#This Row],[Item Key]],SPSDocList,"GRN")</f>
        <v>0</v>
      </c>
      <c r="F543" s="2">
        <f>SUMIFS(SPDQList,SPDIList,Table_ExternalData_1[[#This Row],[Item Key]],SPSDocList,"ST")</f>
        <v>0</v>
      </c>
      <c r="G543" s="2">
        <f>SUMIFS(SPDQList,SPDIList,Table_ExternalData_1[[#This Row],[Item Key]],SPSDocList,"SI")</f>
        <v>0</v>
      </c>
      <c r="H543" s="2">
        <f>(Table_ExternalData_1[[#This Row],[Opening]]+Table_ExternalData_1[[#This Row],[Receipt]])-(Table_ExternalData_1[[#This Row],[Issue]]+Table_ExternalData_1[[#This Row],[Sale]])</f>
        <v>0</v>
      </c>
    </row>
    <row r="544" spans="1:8" hidden="1">
      <c r="A544" s="1" t="s">
        <v>1493</v>
      </c>
      <c r="B544" s="1" t="s">
        <v>1494</v>
      </c>
      <c r="C544" s="1" t="s">
        <v>1495</v>
      </c>
      <c r="D544" s="2">
        <f>SUMIFS(SPDQList,SPDIList,Table_ExternalData_1[[#This Row],[Item Key]],SPSDocList,"OB")</f>
        <v>140</v>
      </c>
      <c r="E544" s="2">
        <f>SUMIFS(SPDQList,SPDIList,Table_ExternalData_1[[#This Row],[Item Key]],SPSDocList,"GRN")</f>
        <v>0</v>
      </c>
      <c r="F544" s="2">
        <f>SUMIFS(SPDQList,SPDIList,Table_ExternalData_1[[#This Row],[Item Key]],SPSDocList,"ST")</f>
        <v>0</v>
      </c>
      <c r="G544" s="2">
        <f>SUMIFS(SPDQList,SPDIList,Table_ExternalData_1[[#This Row],[Item Key]],SPSDocList,"SI")</f>
        <v>140</v>
      </c>
      <c r="H544" s="2">
        <f>(Table_ExternalData_1[[#This Row],[Opening]]+Table_ExternalData_1[[#This Row],[Receipt]])-(Table_ExternalData_1[[#This Row],[Issue]]+Table_ExternalData_1[[#This Row],[Sale]])</f>
        <v>0</v>
      </c>
    </row>
    <row r="545" spans="1:8" hidden="1">
      <c r="A545" s="1" t="s">
        <v>1496</v>
      </c>
      <c r="B545" s="1" t="s">
        <v>1497</v>
      </c>
      <c r="C545" s="1" t="s">
        <v>1498</v>
      </c>
      <c r="D545" s="2">
        <f>SUMIFS(SPDQList,SPDIList,Table_ExternalData_1[[#This Row],[Item Key]],SPSDocList,"OB")</f>
        <v>9</v>
      </c>
      <c r="E545" s="2">
        <f>SUMIFS(SPDQList,SPDIList,Table_ExternalData_1[[#This Row],[Item Key]],SPSDocList,"GRN")</f>
        <v>0</v>
      </c>
      <c r="F545" s="2">
        <f>SUMIFS(SPDQList,SPDIList,Table_ExternalData_1[[#This Row],[Item Key]],SPSDocList,"ST")</f>
        <v>0</v>
      </c>
      <c r="G545" s="2">
        <f>SUMIFS(SPDQList,SPDIList,Table_ExternalData_1[[#This Row],[Item Key]],SPSDocList,"SI")</f>
        <v>0</v>
      </c>
      <c r="H545" s="2">
        <f>(Table_ExternalData_1[[#This Row],[Opening]]+Table_ExternalData_1[[#This Row],[Receipt]])-(Table_ExternalData_1[[#This Row],[Issue]]+Table_ExternalData_1[[#This Row],[Sale]])</f>
        <v>9</v>
      </c>
    </row>
    <row r="546" spans="1:8" hidden="1">
      <c r="A546" s="1" t="s">
        <v>1499</v>
      </c>
      <c r="B546" s="1" t="s">
        <v>1500</v>
      </c>
      <c r="C546" s="1" t="s">
        <v>1501</v>
      </c>
      <c r="D546" s="2">
        <f>SUMIFS(SPDQList,SPDIList,Table_ExternalData_1[[#This Row],[Item Key]],SPSDocList,"OB")</f>
        <v>0</v>
      </c>
      <c r="E546" s="2">
        <f>SUMIFS(SPDQList,SPDIList,Table_ExternalData_1[[#This Row],[Item Key]],SPSDocList,"GRN")</f>
        <v>0</v>
      </c>
      <c r="F546" s="2">
        <f>SUMIFS(SPDQList,SPDIList,Table_ExternalData_1[[#This Row],[Item Key]],SPSDocList,"ST")</f>
        <v>0</v>
      </c>
      <c r="G546" s="2">
        <f>SUMIFS(SPDQList,SPDIList,Table_ExternalData_1[[#This Row],[Item Key]],SPSDocList,"SI")</f>
        <v>0</v>
      </c>
      <c r="H546" s="2">
        <f>(Table_ExternalData_1[[#This Row],[Opening]]+Table_ExternalData_1[[#This Row],[Receipt]])-(Table_ExternalData_1[[#This Row],[Issue]]+Table_ExternalData_1[[#This Row],[Sale]])</f>
        <v>0</v>
      </c>
    </row>
    <row r="547" spans="1:8" hidden="1">
      <c r="A547" s="1" t="s">
        <v>1502</v>
      </c>
      <c r="B547" s="1" t="s">
        <v>1503</v>
      </c>
      <c r="C547" s="1" t="s">
        <v>1504</v>
      </c>
      <c r="D547" s="2">
        <f>SUMIFS(SPDQList,SPDIList,Table_ExternalData_1[[#This Row],[Item Key]],SPSDocList,"OB")</f>
        <v>7</v>
      </c>
      <c r="E547" s="2">
        <f>SUMIFS(SPDQList,SPDIList,Table_ExternalData_1[[#This Row],[Item Key]],SPSDocList,"GRN")</f>
        <v>0</v>
      </c>
      <c r="F547" s="2">
        <f>SUMIFS(SPDQList,SPDIList,Table_ExternalData_1[[#This Row],[Item Key]],SPSDocList,"ST")</f>
        <v>0</v>
      </c>
      <c r="G547" s="2">
        <f>SUMIFS(SPDQList,SPDIList,Table_ExternalData_1[[#This Row],[Item Key]],SPSDocList,"SI")</f>
        <v>7</v>
      </c>
      <c r="H547" s="2">
        <f>(Table_ExternalData_1[[#This Row],[Opening]]+Table_ExternalData_1[[#This Row],[Receipt]])-(Table_ExternalData_1[[#This Row],[Issue]]+Table_ExternalData_1[[#This Row],[Sale]])</f>
        <v>0</v>
      </c>
    </row>
    <row r="548" spans="1:8" hidden="1">
      <c r="A548" s="1" t="s">
        <v>1505</v>
      </c>
      <c r="B548" s="1" t="s">
        <v>1506</v>
      </c>
      <c r="C548" s="1" t="s">
        <v>1507</v>
      </c>
      <c r="D548" s="2">
        <f>SUMIFS(SPDQList,SPDIList,Table_ExternalData_1[[#This Row],[Item Key]],SPSDocList,"OB")</f>
        <v>0</v>
      </c>
      <c r="E548" s="2">
        <f>SUMIFS(SPDQList,SPDIList,Table_ExternalData_1[[#This Row],[Item Key]],SPSDocList,"GRN")</f>
        <v>0</v>
      </c>
      <c r="F548" s="2">
        <f>SUMIFS(SPDQList,SPDIList,Table_ExternalData_1[[#This Row],[Item Key]],SPSDocList,"ST")</f>
        <v>0</v>
      </c>
      <c r="G548" s="2">
        <f>SUMIFS(SPDQList,SPDIList,Table_ExternalData_1[[#This Row],[Item Key]],SPSDocList,"SI")</f>
        <v>0</v>
      </c>
      <c r="H548" s="2">
        <f>(Table_ExternalData_1[[#This Row],[Opening]]+Table_ExternalData_1[[#This Row],[Receipt]])-(Table_ExternalData_1[[#This Row],[Issue]]+Table_ExternalData_1[[#This Row],[Sale]])</f>
        <v>0</v>
      </c>
    </row>
    <row r="549" spans="1:8" hidden="1">
      <c r="A549" s="1" t="s">
        <v>1508</v>
      </c>
      <c r="B549" s="1" t="s">
        <v>1509</v>
      </c>
      <c r="C549" s="1" t="s">
        <v>1510</v>
      </c>
      <c r="D549" s="2">
        <f>SUMIFS(SPDQList,SPDIList,Table_ExternalData_1[[#This Row],[Item Key]],SPSDocList,"OB")</f>
        <v>0</v>
      </c>
      <c r="E549" s="2">
        <f>SUMIFS(SPDQList,SPDIList,Table_ExternalData_1[[#This Row],[Item Key]],SPSDocList,"GRN")</f>
        <v>0</v>
      </c>
      <c r="F549" s="2">
        <f>SUMIFS(SPDQList,SPDIList,Table_ExternalData_1[[#This Row],[Item Key]],SPSDocList,"ST")</f>
        <v>0</v>
      </c>
      <c r="G549" s="2">
        <f>SUMIFS(SPDQList,SPDIList,Table_ExternalData_1[[#This Row],[Item Key]],SPSDocList,"SI")</f>
        <v>0</v>
      </c>
      <c r="H549" s="2">
        <f>(Table_ExternalData_1[[#This Row],[Opening]]+Table_ExternalData_1[[#This Row],[Receipt]])-(Table_ExternalData_1[[#This Row],[Issue]]+Table_ExternalData_1[[#This Row],[Sale]])</f>
        <v>0</v>
      </c>
    </row>
    <row r="550" spans="1:8" hidden="1">
      <c r="A550" s="1" t="s">
        <v>1511</v>
      </c>
      <c r="B550" s="1" t="s">
        <v>1512</v>
      </c>
      <c r="C550" s="1" t="s">
        <v>1513</v>
      </c>
      <c r="D550" s="2">
        <f>SUMIFS(SPDQList,SPDIList,Table_ExternalData_1[[#This Row],[Item Key]],SPSDocList,"OB")</f>
        <v>43</v>
      </c>
      <c r="E550" s="2">
        <f>SUMIFS(SPDQList,SPDIList,Table_ExternalData_1[[#This Row],[Item Key]],SPSDocList,"GRN")</f>
        <v>0</v>
      </c>
      <c r="F550" s="2">
        <f>SUMIFS(SPDQList,SPDIList,Table_ExternalData_1[[#This Row],[Item Key]],SPSDocList,"ST")</f>
        <v>0</v>
      </c>
      <c r="G550" s="2">
        <f>SUMIFS(SPDQList,SPDIList,Table_ExternalData_1[[#This Row],[Item Key]],SPSDocList,"SI")</f>
        <v>0</v>
      </c>
      <c r="H550" s="2">
        <f>(Table_ExternalData_1[[#This Row],[Opening]]+Table_ExternalData_1[[#This Row],[Receipt]])-(Table_ExternalData_1[[#This Row],[Issue]]+Table_ExternalData_1[[#This Row],[Sale]])</f>
        <v>43</v>
      </c>
    </row>
    <row r="551" spans="1:8" hidden="1">
      <c r="A551" s="1" t="s">
        <v>1514</v>
      </c>
      <c r="B551" s="1" t="s">
        <v>1515</v>
      </c>
      <c r="C551" s="1" t="s">
        <v>1516</v>
      </c>
      <c r="D551" s="2">
        <f>SUMIFS(SPDQList,SPDIList,Table_ExternalData_1[[#This Row],[Item Key]],SPSDocList,"OB")</f>
        <v>3</v>
      </c>
      <c r="E551" s="2">
        <f>SUMIFS(SPDQList,SPDIList,Table_ExternalData_1[[#This Row],[Item Key]],SPSDocList,"GRN")</f>
        <v>0</v>
      </c>
      <c r="F551" s="2">
        <f>SUMIFS(SPDQList,SPDIList,Table_ExternalData_1[[#This Row],[Item Key]],SPSDocList,"ST")</f>
        <v>0</v>
      </c>
      <c r="G551" s="2">
        <f>SUMIFS(SPDQList,SPDIList,Table_ExternalData_1[[#This Row],[Item Key]],SPSDocList,"SI")</f>
        <v>3</v>
      </c>
      <c r="H551" s="2">
        <f>(Table_ExternalData_1[[#This Row],[Opening]]+Table_ExternalData_1[[#This Row],[Receipt]])-(Table_ExternalData_1[[#This Row],[Issue]]+Table_ExternalData_1[[#This Row],[Sale]])</f>
        <v>0</v>
      </c>
    </row>
    <row r="552" spans="1:8" hidden="1">
      <c r="A552" s="1" t="s">
        <v>1517</v>
      </c>
      <c r="B552" s="1" t="s">
        <v>1518</v>
      </c>
      <c r="C552" s="1" t="s">
        <v>1519</v>
      </c>
      <c r="D552" s="2">
        <f>SUMIFS(SPDQList,SPDIList,Table_ExternalData_1[[#This Row],[Item Key]],SPSDocList,"OB")</f>
        <v>4268</v>
      </c>
      <c r="E552" s="2">
        <f>SUMIFS(SPDQList,SPDIList,Table_ExternalData_1[[#This Row],[Item Key]],SPSDocList,"GRN")</f>
        <v>0</v>
      </c>
      <c r="F552" s="2">
        <f>SUMIFS(SPDQList,SPDIList,Table_ExternalData_1[[#This Row],[Item Key]],SPSDocList,"ST")</f>
        <v>0</v>
      </c>
      <c r="G552" s="2">
        <f>SUMIFS(SPDQList,SPDIList,Table_ExternalData_1[[#This Row],[Item Key]],SPSDocList,"SI")</f>
        <v>75</v>
      </c>
      <c r="H552" s="2">
        <f>(Table_ExternalData_1[[#This Row],[Opening]]+Table_ExternalData_1[[#This Row],[Receipt]])-(Table_ExternalData_1[[#This Row],[Issue]]+Table_ExternalData_1[[#This Row],[Sale]])</f>
        <v>4193</v>
      </c>
    </row>
    <row r="553" spans="1:8" hidden="1">
      <c r="A553" s="1" t="s">
        <v>1520</v>
      </c>
      <c r="B553" s="1" t="s">
        <v>1521</v>
      </c>
      <c r="C553" s="1" t="s">
        <v>1522</v>
      </c>
      <c r="D553" s="2">
        <f>SUMIFS(SPDQList,SPDIList,Table_ExternalData_1[[#This Row],[Item Key]],SPSDocList,"OB")</f>
        <v>16</v>
      </c>
      <c r="E553" s="2">
        <f>SUMIFS(SPDQList,SPDIList,Table_ExternalData_1[[#This Row],[Item Key]],SPSDocList,"GRN")</f>
        <v>0</v>
      </c>
      <c r="F553" s="2">
        <f>SUMIFS(SPDQList,SPDIList,Table_ExternalData_1[[#This Row],[Item Key]],SPSDocList,"ST")</f>
        <v>0</v>
      </c>
      <c r="G553" s="2">
        <f>SUMIFS(SPDQList,SPDIList,Table_ExternalData_1[[#This Row],[Item Key]],SPSDocList,"SI")</f>
        <v>5</v>
      </c>
      <c r="H553" s="2">
        <f>(Table_ExternalData_1[[#This Row],[Opening]]+Table_ExternalData_1[[#This Row],[Receipt]])-(Table_ExternalData_1[[#This Row],[Issue]]+Table_ExternalData_1[[#This Row],[Sale]])</f>
        <v>11</v>
      </c>
    </row>
    <row r="554" spans="1:8" hidden="1">
      <c r="A554" s="1" t="s">
        <v>1523</v>
      </c>
      <c r="B554" s="1" t="s">
        <v>1524</v>
      </c>
      <c r="C554" s="1" t="s">
        <v>1525</v>
      </c>
      <c r="D554" s="2">
        <f>SUMIFS(SPDQList,SPDIList,Table_ExternalData_1[[#This Row],[Item Key]],SPSDocList,"OB")</f>
        <v>720</v>
      </c>
      <c r="E554" s="2">
        <f>SUMIFS(SPDQList,SPDIList,Table_ExternalData_1[[#This Row],[Item Key]],SPSDocList,"GRN")</f>
        <v>131520</v>
      </c>
      <c r="F554" s="2">
        <f>SUMIFS(SPDQList,SPDIList,Table_ExternalData_1[[#This Row],[Item Key]],SPSDocList,"ST")</f>
        <v>0</v>
      </c>
      <c r="G554" s="2">
        <f>SUMIFS(SPDQList,SPDIList,Table_ExternalData_1[[#This Row],[Item Key]],SPSDocList,"SI")</f>
        <v>111865</v>
      </c>
      <c r="H554" s="2">
        <f>(Table_ExternalData_1[[#This Row],[Opening]]+Table_ExternalData_1[[#This Row],[Receipt]])-(Table_ExternalData_1[[#This Row],[Issue]]+Table_ExternalData_1[[#This Row],[Sale]])</f>
        <v>20375</v>
      </c>
    </row>
    <row r="555" spans="1:8" hidden="1">
      <c r="A555" s="1" t="s">
        <v>1526</v>
      </c>
      <c r="B555" s="1" t="s">
        <v>1527</v>
      </c>
      <c r="C555" s="1" t="s">
        <v>1528</v>
      </c>
      <c r="D555" s="2">
        <f>SUMIFS(SPDQList,SPDIList,Table_ExternalData_1[[#This Row],[Item Key]],SPSDocList,"OB")</f>
        <v>1440</v>
      </c>
      <c r="E555" s="2">
        <f>SUMIFS(SPDQList,SPDIList,Table_ExternalData_1[[#This Row],[Item Key]],SPSDocList,"GRN")</f>
        <v>82560</v>
      </c>
      <c r="F555" s="2">
        <f>SUMIFS(SPDQList,SPDIList,Table_ExternalData_1[[#This Row],[Item Key]],SPSDocList,"ST")</f>
        <v>0</v>
      </c>
      <c r="G555" s="2">
        <f>SUMIFS(SPDQList,SPDIList,Table_ExternalData_1[[#This Row],[Item Key]],SPSDocList,"SI")</f>
        <v>72384</v>
      </c>
      <c r="H555" s="2">
        <f>(Table_ExternalData_1[[#This Row],[Opening]]+Table_ExternalData_1[[#This Row],[Receipt]])-(Table_ExternalData_1[[#This Row],[Issue]]+Table_ExternalData_1[[#This Row],[Sale]])</f>
        <v>11616</v>
      </c>
    </row>
    <row r="556" spans="1:8" hidden="1">
      <c r="A556" s="1" t="s">
        <v>1529</v>
      </c>
      <c r="B556" s="1" t="s">
        <v>1530</v>
      </c>
      <c r="C556" s="1" t="s">
        <v>1531</v>
      </c>
      <c r="D556" s="2">
        <f>SUMIFS(SPDQList,SPDIList,Table_ExternalData_1[[#This Row],[Item Key]],SPSDocList,"OB")</f>
        <v>2280</v>
      </c>
      <c r="E556" s="2">
        <f>SUMIFS(SPDQList,SPDIList,Table_ExternalData_1[[#This Row],[Item Key]],SPSDocList,"GRN")</f>
        <v>13560</v>
      </c>
      <c r="F556" s="2">
        <f>SUMIFS(SPDQList,SPDIList,Table_ExternalData_1[[#This Row],[Item Key]],SPSDocList,"ST")</f>
        <v>0</v>
      </c>
      <c r="G556" s="2">
        <f>SUMIFS(SPDQList,SPDIList,Table_ExternalData_1[[#This Row],[Item Key]],SPSDocList,"SI")</f>
        <v>10261</v>
      </c>
      <c r="H556" s="2">
        <f>(Table_ExternalData_1[[#This Row],[Opening]]+Table_ExternalData_1[[#This Row],[Receipt]])-(Table_ExternalData_1[[#This Row],[Issue]]+Table_ExternalData_1[[#This Row],[Sale]])</f>
        <v>5579</v>
      </c>
    </row>
    <row r="557" spans="1:8" hidden="1">
      <c r="A557" s="1" t="s">
        <v>1532</v>
      </c>
      <c r="B557" s="1" t="s">
        <v>1533</v>
      </c>
      <c r="C557" s="1" t="s">
        <v>1534</v>
      </c>
      <c r="D557" s="2">
        <f>SUMIFS(SPDQList,SPDIList,Table_ExternalData_1[[#This Row],[Item Key]],SPSDocList,"OB")</f>
        <v>0</v>
      </c>
      <c r="E557" s="2">
        <f>SUMIFS(SPDQList,SPDIList,Table_ExternalData_1[[#This Row],[Item Key]],SPSDocList,"GRN")</f>
        <v>0</v>
      </c>
      <c r="F557" s="2">
        <f>SUMIFS(SPDQList,SPDIList,Table_ExternalData_1[[#This Row],[Item Key]],SPSDocList,"ST")</f>
        <v>0</v>
      </c>
      <c r="G557" s="2">
        <f>SUMIFS(SPDQList,SPDIList,Table_ExternalData_1[[#This Row],[Item Key]],SPSDocList,"SI")</f>
        <v>0</v>
      </c>
      <c r="H557" s="2">
        <f>(Table_ExternalData_1[[#This Row],[Opening]]+Table_ExternalData_1[[#This Row],[Receipt]])-(Table_ExternalData_1[[#This Row],[Issue]]+Table_ExternalData_1[[#This Row],[Sale]])</f>
        <v>0</v>
      </c>
    </row>
    <row r="558" spans="1:8" hidden="1">
      <c r="A558" s="1" t="s">
        <v>1535</v>
      </c>
      <c r="B558" s="1" t="s">
        <v>1536</v>
      </c>
      <c r="C558" s="1" t="s">
        <v>1537</v>
      </c>
      <c r="D558" s="2">
        <f>SUMIFS(SPDQList,SPDIList,Table_ExternalData_1[[#This Row],[Item Key]],SPSDocList,"OB")</f>
        <v>118</v>
      </c>
      <c r="E558" s="2">
        <f>SUMIFS(SPDQList,SPDIList,Table_ExternalData_1[[#This Row],[Item Key]],SPSDocList,"GRN")</f>
        <v>0</v>
      </c>
      <c r="F558" s="2">
        <f>SUMIFS(SPDQList,SPDIList,Table_ExternalData_1[[#This Row],[Item Key]],SPSDocList,"ST")</f>
        <v>0</v>
      </c>
      <c r="G558" s="2">
        <f>SUMIFS(SPDQList,SPDIList,Table_ExternalData_1[[#This Row],[Item Key]],SPSDocList,"SI")</f>
        <v>0</v>
      </c>
      <c r="H558" s="2">
        <f>(Table_ExternalData_1[[#This Row],[Opening]]+Table_ExternalData_1[[#This Row],[Receipt]])-(Table_ExternalData_1[[#This Row],[Issue]]+Table_ExternalData_1[[#This Row],[Sale]])</f>
        <v>118</v>
      </c>
    </row>
    <row r="559" spans="1:8" hidden="1">
      <c r="A559" s="1" t="s">
        <v>1538</v>
      </c>
      <c r="B559" s="1" t="s">
        <v>1539</v>
      </c>
      <c r="C559" s="1" t="s">
        <v>1537</v>
      </c>
      <c r="D559" s="2">
        <f>SUMIFS(SPDQList,SPDIList,Table_ExternalData_1[[#This Row],[Item Key]],SPSDocList,"OB")</f>
        <v>12</v>
      </c>
      <c r="E559" s="2">
        <f>SUMIFS(SPDQList,SPDIList,Table_ExternalData_1[[#This Row],[Item Key]],SPSDocList,"GRN")</f>
        <v>0</v>
      </c>
      <c r="F559" s="2">
        <f>SUMIFS(SPDQList,SPDIList,Table_ExternalData_1[[#This Row],[Item Key]],SPSDocList,"ST")</f>
        <v>0</v>
      </c>
      <c r="G559" s="2">
        <f>SUMIFS(SPDQList,SPDIList,Table_ExternalData_1[[#This Row],[Item Key]],SPSDocList,"SI")</f>
        <v>0</v>
      </c>
      <c r="H559" s="2">
        <f>(Table_ExternalData_1[[#This Row],[Opening]]+Table_ExternalData_1[[#This Row],[Receipt]])-(Table_ExternalData_1[[#This Row],[Issue]]+Table_ExternalData_1[[#This Row],[Sale]])</f>
        <v>12</v>
      </c>
    </row>
    <row r="560" spans="1:8" hidden="1">
      <c r="A560" s="1" t="s">
        <v>1540</v>
      </c>
      <c r="B560" s="1" t="s">
        <v>1541</v>
      </c>
      <c r="C560" s="1" t="s">
        <v>1542</v>
      </c>
      <c r="D560" s="2">
        <f>SUMIFS(SPDQList,SPDIList,Table_ExternalData_1[[#This Row],[Item Key]],SPSDocList,"OB")</f>
        <v>0</v>
      </c>
      <c r="E560" s="2">
        <f>SUMIFS(SPDQList,SPDIList,Table_ExternalData_1[[#This Row],[Item Key]],SPSDocList,"GRN")</f>
        <v>0</v>
      </c>
      <c r="F560" s="2">
        <f>SUMIFS(SPDQList,SPDIList,Table_ExternalData_1[[#This Row],[Item Key]],SPSDocList,"ST")</f>
        <v>0</v>
      </c>
      <c r="G560" s="2">
        <f>SUMIFS(SPDQList,SPDIList,Table_ExternalData_1[[#This Row],[Item Key]],SPSDocList,"SI")</f>
        <v>0</v>
      </c>
      <c r="H560" s="2">
        <f>(Table_ExternalData_1[[#This Row],[Opening]]+Table_ExternalData_1[[#This Row],[Receipt]])-(Table_ExternalData_1[[#This Row],[Issue]]+Table_ExternalData_1[[#This Row],[Sale]])</f>
        <v>0</v>
      </c>
    </row>
    <row r="561" spans="1:8" hidden="1">
      <c r="A561" s="1" t="s">
        <v>1543</v>
      </c>
      <c r="B561" s="1" t="s">
        <v>1544</v>
      </c>
      <c r="C561" s="1" t="s">
        <v>1545</v>
      </c>
      <c r="D561" s="2">
        <f>SUMIFS(SPDQList,SPDIList,Table_ExternalData_1[[#This Row],[Item Key]],SPSDocList,"OB")</f>
        <v>9000</v>
      </c>
      <c r="E561" s="2">
        <f>SUMIFS(SPDQList,SPDIList,Table_ExternalData_1[[#This Row],[Item Key]],SPSDocList,"GRN")</f>
        <v>48900</v>
      </c>
      <c r="F561" s="2">
        <f>SUMIFS(SPDQList,SPDIList,Table_ExternalData_1[[#This Row],[Item Key]],SPSDocList,"ST")</f>
        <v>0</v>
      </c>
      <c r="G561" s="2">
        <f>SUMIFS(SPDQList,SPDIList,Table_ExternalData_1[[#This Row],[Item Key]],SPSDocList,"SI")</f>
        <v>58100</v>
      </c>
      <c r="H561" s="2">
        <f>(Table_ExternalData_1[[#This Row],[Opening]]+Table_ExternalData_1[[#This Row],[Receipt]])-(Table_ExternalData_1[[#This Row],[Issue]]+Table_ExternalData_1[[#This Row],[Sale]])</f>
        <v>-200</v>
      </c>
    </row>
    <row r="562" spans="1:8" hidden="1">
      <c r="A562" s="1" t="s">
        <v>1546</v>
      </c>
      <c r="B562" s="1" t="s">
        <v>1547</v>
      </c>
      <c r="C562" s="1" t="s">
        <v>1548</v>
      </c>
      <c r="D562" s="2">
        <f>SUMIFS(SPDQList,SPDIList,Table_ExternalData_1[[#This Row],[Item Key]],SPSDocList,"OB")</f>
        <v>538</v>
      </c>
      <c r="E562" s="2">
        <f>SUMIFS(SPDQList,SPDIList,Table_ExternalData_1[[#This Row],[Item Key]],SPSDocList,"GRN")</f>
        <v>0</v>
      </c>
      <c r="F562" s="2">
        <f>SUMIFS(SPDQList,SPDIList,Table_ExternalData_1[[#This Row],[Item Key]],SPSDocList,"ST")</f>
        <v>0</v>
      </c>
      <c r="G562" s="2">
        <f>SUMIFS(SPDQList,SPDIList,Table_ExternalData_1[[#This Row],[Item Key]],SPSDocList,"SI")</f>
        <v>0</v>
      </c>
      <c r="H562" s="2">
        <f>(Table_ExternalData_1[[#This Row],[Opening]]+Table_ExternalData_1[[#This Row],[Receipt]])-(Table_ExternalData_1[[#This Row],[Issue]]+Table_ExternalData_1[[#This Row],[Sale]])</f>
        <v>538</v>
      </c>
    </row>
    <row r="563" spans="1:8" hidden="1">
      <c r="A563" s="1" t="s">
        <v>1549</v>
      </c>
      <c r="B563" s="1" t="s">
        <v>1550</v>
      </c>
      <c r="C563" s="1" t="s">
        <v>1551</v>
      </c>
      <c r="D563" s="2">
        <f>SUMIFS(SPDQList,SPDIList,Table_ExternalData_1[[#This Row],[Item Key]],SPSDocList,"OB")</f>
        <v>0</v>
      </c>
      <c r="E563" s="2">
        <f>SUMIFS(SPDQList,SPDIList,Table_ExternalData_1[[#This Row],[Item Key]],SPSDocList,"GRN")</f>
        <v>0</v>
      </c>
      <c r="F563" s="2">
        <f>SUMIFS(SPDQList,SPDIList,Table_ExternalData_1[[#This Row],[Item Key]],SPSDocList,"ST")</f>
        <v>0</v>
      </c>
      <c r="G563" s="2">
        <f>SUMIFS(SPDQList,SPDIList,Table_ExternalData_1[[#This Row],[Item Key]],SPSDocList,"SI")</f>
        <v>0</v>
      </c>
      <c r="H563" s="2">
        <f>(Table_ExternalData_1[[#This Row],[Opening]]+Table_ExternalData_1[[#This Row],[Receipt]])-(Table_ExternalData_1[[#This Row],[Issue]]+Table_ExternalData_1[[#This Row],[Sale]])</f>
        <v>0</v>
      </c>
    </row>
    <row r="564" spans="1:8" hidden="1">
      <c r="A564" s="1" t="s">
        <v>1552</v>
      </c>
      <c r="B564" s="1" t="s">
        <v>1553</v>
      </c>
      <c r="C564" s="1" t="s">
        <v>1554</v>
      </c>
      <c r="D564" s="2">
        <f>SUMIFS(SPDQList,SPDIList,Table_ExternalData_1[[#This Row],[Item Key]],SPSDocList,"OB")</f>
        <v>323</v>
      </c>
      <c r="E564" s="2">
        <f>SUMIFS(SPDQList,SPDIList,Table_ExternalData_1[[#This Row],[Item Key]],SPSDocList,"GRN")</f>
        <v>0</v>
      </c>
      <c r="F564" s="2">
        <f>SUMIFS(SPDQList,SPDIList,Table_ExternalData_1[[#This Row],[Item Key]],SPSDocList,"ST")</f>
        <v>0</v>
      </c>
      <c r="G564" s="2">
        <f>SUMIFS(SPDQList,SPDIList,Table_ExternalData_1[[#This Row],[Item Key]],SPSDocList,"SI")</f>
        <v>240</v>
      </c>
      <c r="H564" s="2">
        <f>(Table_ExternalData_1[[#This Row],[Opening]]+Table_ExternalData_1[[#This Row],[Receipt]])-(Table_ExternalData_1[[#This Row],[Issue]]+Table_ExternalData_1[[#This Row],[Sale]])</f>
        <v>83</v>
      </c>
    </row>
    <row r="565" spans="1:8" hidden="1">
      <c r="A565" s="1" t="s">
        <v>1555</v>
      </c>
      <c r="B565" s="1" t="s">
        <v>1556</v>
      </c>
      <c r="C565" s="1" t="s">
        <v>1554</v>
      </c>
      <c r="D565" s="2">
        <f>SUMIFS(SPDQList,SPDIList,Table_ExternalData_1[[#This Row],[Item Key]],SPSDocList,"OB")</f>
        <v>1045</v>
      </c>
      <c r="E565" s="2">
        <f>SUMIFS(SPDQList,SPDIList,Table_ExternalData_1[[#This Row],[Item Key]],SPSDocList,"GRN")</f>
        <v>0</v>
      </c>
      <c r="F565" s="2">
        <f>SUMIFS(SPDQList,SPDIList,Table_ExternalData_1[[#This Row],[Item Key]],SPSDocList,"ST")</f>
        <v>0</v>
      </c>
      <c r="G565" s="2">
        <f>SUMIFS(SPDQList,SPDIList,Table_ExternalData_1[[#This Row],[Item Key]],SPSDocList,"SI")</f>
        <v>205</v>
      </c>
      <c r="H565" s="2">
        <f>(Table_ExternalData_1[[#This Row],[Opening]]+Table_ExternalData_1[[#This Row],[Receipt]])-(Table_ExternalData_1[[#This Row],[Issue]]+Table_ExternalData_1[[#This Row],[Sale]])</f>
        <v>840</v>
      </c>
    </row>
    <row r="566" spans="1:8" hidden="1">
      <c r="A566" s="1" t="s">
        <v>1557</v>
      </c>
      <c r="B566" s="1" t="s">
        <v>1558</v>
      </c>
      <c r="C566" s="1" t="s">
        <v>1559</v>
      </c>
      <c r="D566" s="2">
        <f>SUMIFS(SPDQList,SPDIList,Table_ExternalData_1[[#This Row],[Item Key]],SPSDocList,"OB")</f>
        <v>902</v>
      </c>
      <c r="E566" s="2">
        <f>SUMIFS(SPDQList,SPDIList,Table_ExternalData_1[[#This Row],[Item Key]],SPSDocList,"GRN")</f>
        <v>0</v>
      </c>
      <c r="F566" s="2">
        <f>SUMIFS(SPDQList,SPDIList,Table_ExternalData_1[[#This Row],[Item Key]],SPSDocList,"ST")</f>
        <v>0</v>
      </c>
      <c r="G566" s="2">
        <f>SUMIFS(SPDQList,SPDIList,Table_ExternalData_1[[#This Row],[Item Key]],SPSDocList,"SI")</f>
        <v>10</v>
      </c>
      <c r="H566" s="2">
        <f>(Table_ExternalData_1[[#This Row],[Opening]]+Table_ExternalData_1[[#This Row],[Receipt]])-(Table_ExternalData_1[[#This Row],[Issue]]+Table_ExternalData_1[[#This Row],[Sale]])</f>
        <v>892</v>
      </c>
    </row>
    <row r="567" spans="1:8" hidden="1">
      <c r="A567" s="1" t="s">
        <v>1560</v>
      </c>
      <c r="B567" s="1" t="s">
        <v>1561</v>
      </c>
      <c r="C567" s="1" t="s">
        <v>1562</v>
      </c>
      <c r="D567" s="2">
        <f>SUMIFS(SPDQList,SPDIList,Table_ExternalData_1[[#This Row],[Item Key]],SPSDocList,"OB")</f>
        <v>0</v>
      </c>
      <c r="E567" s="2">
        <f>SUMIFS(SPDQList,SPDIList,Table_ExternalData_1[[#This Row],[Item Key]],SPSDocList,"GRN")</f>
        <v>0</v>
      </c>
      <c r="F567" s="2">
        <f>SUMIFS(SPDQList,SPDIList,Table_ExternalData_1[[#This Row],[Item Key]],SPSDocList,"ST")</f>
        <v>0</v>
      </c>
      <c r="G567" s="2">
        <f>SUMIFS(SPDQList,SPDIList,Table_ExternalData_1[[#This Row],[Item Key]],SPSDocList,"SI")</f>
        <v>0</v>
      </c>
      <c r="H567" s="2">
        <f>(Table_ExternalData_1[[#This Row],[Opening]]+Table_ExternalData_1[[#This Row],[Receipt]])-(Table_ExternalData_1[[#This Row],[Issue]]+Table_ExternalData_1[[#This Row],[Sale]])</f>
        <v>0</v>
      </c>
    </row>
    <row r="568" spans="1:8" hidden="1">
      <c r="A568" s="1" t="s">
        <v>1563</v>
      </c>
      <c r="B568" s="1" t="s">
        <v>1564</v>
      </c>
      <c r="C568" s="1" t="s">
        <v>1565</v>
      </c>
      <c r="D568" s="2">
        <f>SUMIFS(SPDQList,SPDIList,Table_ExternalData_1[[#This Row],[Item Key]],SPSDocList,"OB")</f>
        <v>0</v>
      </c>
      <c r="E568" s="2">
        <f>SUMIFS(SPDQList,SPDIList,Table_ExternalData_1[[#This Row],[Item Key]],SPSDocList,"GRN")</f>
        <v>0</v>
      </c>
      <c r="F568" s="2">
        <f>SUMIFS(SPDQList,SPDIList,Table_ExternalData_1[[#This Row],[Item Key]],SPSDocList,"ST")</f>
        <v>0</v>
      </c>
      <c r="G568" s="2">
        <f>SUMIFS(SPDQList,SPDIList,Table_ExternalData_1[[#This Row],[Item Key]],SPSDocList,"SI")</f>
        <v>0</v>
      </c>
      <c r="H568" s="2">
        <f>(Table_ExternalData_1[[#This Row],[Opening]]+Table_ExternalData_1[[#This Row],[Receipt]])-(Table_ExternalData_1[[#This Row],[Issue]]+Table_ExternalData_1[[#This Row],[Sale]])</f>
        <v>0</v>
      </c>
    </row>
    <row r="569" spans="1:8" hidden="1">
      <c r="A569" s="1" t="s">
        <v>1566</v>
      </c>
      <c r="B569" s="1" t="s">
        <v>1567</v>
      </c>
      <c r="C569" s="1" t="s">
        <v>1568</v>
      </c>
      <c r="D569" s="2">
        <f>SUMIFS(SPDQList,SPDIList,Table_ExternalData_1[[#This Row],[Item Key]],SPSDocList,"OB")</f>
        <v>0</v>
      </c>
      <c r="E569" s="2">
        <f>SUMIFS(SPDQList,SPDIList,Table_ExternalData_1[[#This Row],[Item Key]],SPSDocList,"GRN")</f>
        <v>0</v>
      </c>
      <c r="F569" s="2">
        <f>SUMIFS(SPDQList,SPDIList,Table_ExternalData_1[[#This Row],[Item Key]],SPSDocList,"ST")</f>
        <v>0</v>
      </c>
      <c r="G569" s="2">
        <f>SUMIFS(SPDQList,SPDIList,Table_ExternalData_1[[#This Row],[Item Key]],SPSDocList,"SI")</f>
        <v>0</v>
      </c>
      <c r="H569" s="2">
        <f>(Table_ExternalData_1[[#This Row],[Opening]]+Table_ExternalData_1[[#This Row],[Receipt]])-(Table_ExternalData_1[[#This Row],[Issue]]+Table_ExternalData_1[[#This Row],[Sale]])</f>
        <v>0</v>
      </c>
    </row>
    <row r="570" spans="1:8" hidden="1">
      <c r="A570" s="1" t="s">
        <v>1569</v>
      </c>
      <c r="B570" s="1" t="s">
        <v>1570</v>
      </c>
      <c r="C570" s="1" t="s">
        <v>1571</v>
      </c>
      <c r="D570" s="2">
        <f>SUMIFS(SPDQList,SPDIList,Table_ExternalData_1[[#This Row],[Item Key]],SPSDocList,"OB")</f>
        <v>0</v>
      </c>
      <c r="E570" s="2">
        <f>SUMIFS(SPDQList,SPDIList,Table_ExternalData_1[[#This Row],[Item Key]],SPSDocList,"GRN")</f>
        <v>0</v>
      </c>
      <c r="F570" s="2">
        <f>SUMIFS(SPDQList,SPDIList,Table_ExternalData_1[[#This Row],[Item Key]],SPSDocList,"ST")</f>
        <v>0</v>
      </c>
      <c r="G570" s="2">
        <f>SUMIFS(SPDQList,SPDIList,Table_ExternalData_1[[#This Row],[Item Key]],SPSDocList,"SI")</f>
        <v>0</v>
      </c>
      <c r="H570" s="2">
        <f>(Table_ExternalData_1[[#This Row],[Opening]]+Table_ExternalData_1[[#This Row],[Receipt]])-(Table_ExternalData_1[[#This Row],[Issue]]+Table_ExternalData_1[[#This Row],[Sale]])</f>
        <v>0</v>
      </c>
    </row>
    <row r="571" spans="1:8" hidden="1">
      <c r="A571" s="1" t="s">
        <v>1572</v>
      </c>
      <c r="B571" s="1" t="s">
        <v>1573</v>
      </c>
      <c r="C571" s="1" t="s">
        <v>1574</v>
      </c>
      <c r="D571" s="2">
        <f>SUMIFS(SPDQList,SPDIList,Table_ExternalData_1[[#This Row],[Item Key]],SPSDocList,"OB")</f>
        <v>0</v>
      </c>
      <c r="E571" s="2">
        <f>SUMIFS(SPDQList,SPDIList,Table_ExternalData_1[[#This Row],[Item Key]],SPSDocList,"GRN")</f>
        <v>0</v>
      </c>
      <c r="F571" s="2">
        <f>SUMIFS(SPDQList,SPDIList,Table_ExternalData_1[[#This Row],[Item Key]],SPSDocList,"ST")</f>
        <v>0</v>
      </c>
      <c r="G571" s="2">
        <f>SUMIFS(SPDQList,SPDIList,Table_ExternalData_1[[#This Row],[Item Key]],SPSDocList,"SI")</f>
        <v>0</v>
      </c>
      <c r="H571" s="2">
        <f>(Table_ExternalData_1[[#This Row],[Opening]]+Table_ExternalData_1[[#This Row],[Receipt]])-(Table_ExternalData_1[[#This Row],[Issue]]+Table_ExternalData_1[[#This Row],[Sale]])</f>
        <v>0</v>
      </c>
    </row>
    <row r="572" spans="1:8" hidden="1">
      <c r="A572" s="1" t="s">
        <v>1575</v>
      </c>
      <c r="B572" s="1" t="s">
        <v>1576</v>
      </c>
      <c r="C572" s="1" t="s">
        <v>1577</v>
      </c>
      <c r="D572" s="2">
        <f>SUMIFS(SPDQList,SPDIList,Table_ExternalData_1[[#This Row],[Item Key]],SPSDocList,"OB")</f>
        <v>0</v>
      </c>
      <c r="E572" s="2">
        <f>SUMIFS(SPDQList,SPDIList,Table_ExternalData_1[[#This Row],[Item Key]],SPSDocList,"GRN")</f>
        <v>0</v>
      </c>
      <c r="F572" s="2">
        <f>SUMIFS(SPDQList,SPDIList,Table_ExternalData_1[[#This Row],[Item Key]],SPSDocList,"ST")</f>
        <v>0</v>
      </c>
      <c r="G572" s="2">
        <f>SUMIFS(SPDQList,SPDIList,Table_ExternalData_1[[#This Row],[Item Key]],SPSDocList,"SI")</f>
        <v>0</v>
      </c>
      <c r="H572" s="2">
        <f>(Table_ExternalData_1[[#This Row],[Opening]]+Table_ExternalData_1[[#This Row],[Receipt]])-(Table_ExternalData_1[[#This Row],[Issue]]+Table_ExternalData_1[[#This Row],[Sale]])</f>
        <v>0</v>
      </c>
    </row>
    <row r="573" spans="1:8" hidden="1">
      <c r="A573" s="1" t="s">
        <v>1578</v>
      </c>
      <c r="B573" s="1" t="s">
        <v>1579</v>
      </c>
      <c r="C573" s="1" t="s">
        <v>1580</v>
      </c>
      <c r="D573" s="2">
        <f>SUMIFS(SPDQList,SPDIList,Table_ExternalData_1[[#This Row],[Item Key]],SPSDocList,"OB")</f>
        <v>24</v>
      </c>
      <c r="E573" s="2">
        <f>SUMIFS(SPDQList,SPDIList,Table_ExternalData_1[[#This Row],[Item Key]],SPSDocList,"GRN")</f>
        <v>0</v>
      </c>
      <c r="F573" s="2">
        <f>SUMIFS(SPDQList,SPDIList,Table_ExternalData_1[[#This Row],[Item Key]],SPSDocList,"ST")</f>
        <v>0</v>
      </c>
      <c r="G573" s="2">
        <f>SUMIFS(SPDQList,SPDIList,Table_ExternalData_1[[#This Row],[Item Key]],SPSDocList,"SI")</f>
        <v>0</v>
      </c>
      <c r="H573" s="2">
        <f>(Table_ExternalData_1[[#This Row],[Opening]]+Table_ExternalData_1[[#This Row],[Receipt]])-(Table_ExternalData_1[[#This Row],[Issue]]+Table_ExternalData_1[[#This Row],[Sale]])</f>
        <v>24</v>
      </c>
    </row>
    <row r="574" spans="1:8" hidden="1">
      <c r="A574" s="1" t="s">
        <v>1581</v>
      </c>
      <c r="B574" s="1" t="s">
        <v>1582</v>
      </c>
      <c r="C574" s="1" t="s">
        <v>1583</v>
      </c>
      <c r="D574" s="2">
        <f>SUMIFS(SPDQList,SPDIList,Table_ExternalData_1[[#This Row],[Item Key]],SPSDocList,"OB")</f>
        <v>24</v>
      </c>
      <c r="E574" s="2">
        <f>SUMIFS(SPDQList,SPDIList,Table_ExternalData_1[[#This Row],[Item Key]],SPSDocList,"GRN")</f>
        <v>0</v>
      </c>
      <c r="F574" s="2">
        <f>SUMIFS(SPDQList,SPDIList,Table_ExternalData_1[[#This Row],[Item Key]],SPSDocList,"ST")</f>
        <v>0</v>
      </c>
      <c r="G574" s="2">
        <f>SUMIFS(SPDQList,SPDIList,Table_ExternalData_1[[#This Row],[Item Key]],SPSDocList,"SI")</f>
        <v>0</v>
      </c>
      <c r="H574" s="2">
        <f>(Table_ExternalData_1[[#This Row],[Opening]]+Table_ExternalData_1[[#This Row],[Receipt]])-(Table_ExternalData_1[[#This Row],[Issue]]+Table_ExternalData_1[[#This Row],[Sale]])</f>
        <v>24</v>
      </c>
    </row>
    <row r="575" spans="1:8" hidden="1">
      <c r="A575" s="1" t="s">
        <v>1584</v>
      </c>
      <c r="B575" s="1" t="s">
        <v>1585</v>
      </c>
      <c r="C575" s="1" t="s">
        <v>1586</v>
      </c>
      <c r="D575" s="2">
        <f>SUMIFS(SPDQList,SPDIList,Table_ExternalData_1[[#This Row],[Item Key]],SPSDocList,"OB")</f>
        <v>425</v>
      </c>
      <c r="E575" s="2">
        <f>SUMIFS(SPDQList,SPDIList,Table_ExternalData_1[[#This Row],[Item Key]],SPSDocList,"GRN")</f>
        <v>0</v>
      </c>
      <c r="F575" s="2">
        <f>SUMIFS(SPDQList,SPDIList,Table_ExternalData_1[[#This Row],[Item Key]],SPSDocList,"ST")</f>
        <v>0</v>
      </c>
      <c r="G575" s="2">
        <f>SUMIFS(SPDQList,SPDIList,Table_ExternalData_1[[#This Row],[Item Key]],SPSDocList,"SI")</f>
        <v>0</v>
      </c>
      <c r="H575" s="2">
        <f>(Table_ExternalData_1[[#This Row],[Opening]]+Table_ExternalData_1[[#This Row],[Receipt]])-(Table_ExternalData_1[[#This Row],[Issue]]+Table_ExternalData_1[[#This Row],[Sale]])</f>
        <v>425</v>
      </c>
    </row>
    <row r="576" spans="1:8" hidden="1">
      <c r="A576" s="1" t="s">
        <v>1587</v>
      </c>
      <c r="B576" s="1" t="s">
        <v>1588</v>
      </c>
      <c r="C576" s="1" t="s">
        <v>1586</v>
      </c>
      <c r="D576" s="2">
        <f>SUMIFS(SPDQList,SPDIList,Table_ExternalData_1[[#This Row],[Item Key]],SPSDocList,"OB")</f>
        <v>67</v>
      </c>
      <c r="E576" s="2">
        <f>SUMIFS(SPDQList,SPDIList,Table_ExternalData_1[[#This Row],[Item Key]],SPSDocList,"GRN")</f>
        <v>0</v>
      </c>
      <c r="F576" s="2">
        <f>SUMIFS(SPDQList,SPDIList,Table_ExternalData_1[[#This Row],[Item Key]],SPSDocList,"ST")</f>
        <v>0</v>
      </c>
      <c r="G576" s="2">
        <f>SUMIFS(SPDQList,SPDIList,Table_ExternalData_1[[#This Row],[Item Key]],SPSDocList,"SI")</f>
        <v>0</v>
      </c>
      <c r="H576" s="2">
        <f>(Table_ExternalData_1[[#This Row],[Opening]]+Table_ExternalData_1[[#This Row],[Receipt]])-(Table_ExternalData_1[[#This Row],[Issue]]+Table_ExternalData_1[[#This Row],[Sale]])</f>
        <v>67</v>
      </c>
    </row>
    <row r="577" spans="1:8" hidden="1">
      <c r="A577" s="1" t="s">
        <v>1589</v>
      </c>
      <c r="B577" s="1" t="s">
        <v>1590</v>
      </c>
      <c r="C577" s="1" t="s">
        <v>1586</v>
      </c>
      <c r="D577" s="2">
        <f>SUMIFS(SPDQList,SPDIList,Table_ExternalData_1[[#This Row],[Item Key]],SPSDocList,"OB")</f>
        <v>1200</v>
      </c>
      <c r="E577" s="2">
        <f>SUMIFS(SPDQList,SPDIList,Table_ExternalData_1[[#This Row],[Item Key]],SPSDocList,"GRN")</f>
        <v>0</v>
      </c>
      <c r="F577" s="2">
        <f>SUMIFS(SPDQList,SPDIList,Table_ExternalData_1[[#This Row],[Item Key]],SPSDocList,"ST")</f>
        <v>0</v>
      </c>
      <c r="G577" s="2">
        <f>SUMIFS(SPDQList,SPDIList,Table_ExternalData_1[[#This Row],[Item Key]],SPSDocList,"SI")</f>
        <v>15</v>
      </c>
      <c r="H577" s="2">
        <f>(Table_ExternalData_1[[#This Row],[Opening]]+Table_ExternalData_1[[#This Row],[Receipt]])-(Table_ExternalData_1[[#This Row],[Issue]]+Table_ExternalData_1[[#This Row],[Sale]])</f>
        <v>1185</v>
      </c>
    </row>
    <row r="578" spans="1:8" hidden="1">
      <c r="A578" s="1" t="s">
        <v>1591</v>
      </c>
      <c r="B578" s="1" t="s">
        <v>1592</v>
      </c>
      <c r="C578" s="1" t="s">
        <v>1586</v>
      </c>
      <c r="D578" s="2">
        <f>SUMIFS(SPDQList,SPDIList,Table_ExternalData_1[[#This Row],[Item Key]],SPSDocList,"OB")</f>
        <v>119</v>
      </c>
      <c r="E578" s="2">
        <f>SUMIFS(SPDQList,SPDIList,Table_ExternalData_1[[#This Row],[Item Key]],SPSDocList,"GRN")</f>
        <v>0</v>
      </c>
      <c r="F578" s="2">
        <f>SUMIFS(SPDQList,SPDIList,Table_ExternalData_1[[#This Row],[Item Key]],SPSDocList,"ST")</f>
        <v>0</v>
      </c>
      <c r="G578" s="2">
        <f>SUMIFS(SPDQList,SPDIList,Table_ExternalData_1[[#This Row],[Item Key]],SPSDocList,"SI")</f>
        <v>53</v>
      </c>
      <c r="H578" s="2">
        <f>(Table_ExternalData_1[[#This Row],[Opening]]+Table_ExternalData_1[[#This Row],[Receipt]])-(Table_ExternalData_1[[#This Row],[Issue]]+Table_ExternalData_1[[#This Row],[Sale]])</f>
        <v>66</v>
      </c>
    </row>
    <row r="579" spans="1:8" hidden="1">
      <c r="A579" s="1" t="s">
        <v>1593</v>
      </c>
      <c r="B579" s="1" t="s">
        <v>1590</v>
      </c>
      <c r="C579" s="1" t="s">
        <v>1586</v>
      </c>
      <c r="D579" s="2">
        <f>SUMIFS(SPDQList,SPDIList,Table_ExternalData_1[[#This Row],[Item Key]],SPSDocList,"OB")</f>
        <v>5</v>
      </c>
      <c r="E579" s="2">
        <f>SUMIFS(SPDQList,SPDIList,Table_ExternalData_1[[#This Row],[Item Key]],SPSDocList,"GRN")</f>
        <v>0</v>
      </c>
      <c r="F579" s="2">
        <f>SUMIFS(SPDQList,SPDIList,Table_ExternalData_1[[#This Row],[Item Key]],SPSDocList,"ST")</f>
        <v>0</v>
      </c>
      <c r="G579" s="2">
        <f>SUMIFS(SPDQList,SPDIList,Table_ExternalData_1[[#This Row],[Item Key]],SPSDocList,"SI")</f>
        <v>0</v>
      </c>
      <c r="H579" s="2">
        <f>(Table_ExternalData_1[[#This Row],[Opening]]+Table_ExternalData_1[[#This Row],[Receipt]])-(Table_ExternalData_1[[#This Row],[Issue]]+Table_ExternalData_1[[#This Row],[Sale]])</f>
        <v>5</v>
      </c>
    </row>
    <row r="580" spans="1:8" hidden="1">
      <c r="A580" s="1" t="s">
        <v>1594</v>
      </c>
      <c r="B580" s="1" t="s">
        <v>1595</v>
      </c>
      <c r="C580" s="1" t="s">
        <v>1586</v>
      </c>
      <c r="D580" s="2">
        <f>SUMIFS(SPDQList,SPDIList,Table_ExternalData_1[[#This Row],[Item Key]],SPSDocList,"OB")</f>
        <v>0</v>
      </c>
      <c r="E580" s="2">
        <f>SUMIFS(SPDQList,SPDIList,Table_ExternalData_1[[#This Row],[Item Key]],SPSDocList,"GRN")</f>
        <v>0</v>
      </c>
      <c r="F580" s="2">
        <f>SUMIFS(SPDQList,SPDIList,Table_ExternalData_1[[#This Row],[Item Key]],SPSDocList,"ST")</f>
        <v>0</v>
      </c>
      <c r="G580" s="2">
        <f>SUMIFS(SPDQList,SPDIList,Table_ExternalData_1[[#This Row],[Item Key]],SPSDocList,"SI")</f>
        <v>0</v>
      </c>
      <c r="H580" s="2">
        <f>(Table_ExternalData_1[[#This Row],[Opening]]+Table_ExternalData_1[[#This Row],[Receipt]])-(Table_ExternalData_1[[#This Row],[Issue]]+Table_ExternalData_1[[#This Row],[Sale]])</f>
        <v>0</v>
      </c>
    </row>
    <row r="581" spans="1:8" hidden="1">
      <c r="A581" s="1" t="s">
        <v>1596</v>
      </c>
      <c r="B581" s="1" t="s">
        <v>1597</v>
      </c>
      <c r="C581" s="1" t="s">
        <v>1598</v>
      </c>
      <c r="D581" s="2">
        <f>SUMIFS(SPDQList,SPDIList,Table_ExternalData_1[[#This Row],[Item Key]],SPSDocList,"OB")</f>
        <v>106</v>
      </c>
      <c r="E581" s="2">
        <f>SUMIFS(SPDQList,SPDIList,Table_ExternalData_1[[#This Row],[Item Key]],SPSDocList,"GRN")</f>
        <v>0</v>
      </c>
      <c r="F581" s="2">
        <f>SUMIFS(SPDQList,SPDIList,Table_ExternalData_1[[#This Row],[Item Key]],SPSDocList,"ST")</f>
        <v>0</v>
      </c>
      <c r="G581" s="2">
        <f>SUMIFS(SPDQList,SPDIList,Table_ExternalData_1[[#This Row],[Item Key]],SPSDocList,"SI")</f>
        <v>1</v>
      </c>
      <c r="H581" s="2">
        <f>(Table_ExternalData_1[[#This Row],[Opening]]+Table_ExternalData_1[[#This Row],[Receipt]])-(Table_ExternalData_1[[#This Row],[Issue]]+Table_ExternalData_1[[#This Row],[Sale]])</f>
        <v>105</v>
      </c>
    </row>
    <row r="582" spans="1:8" hidden="1">
      <c r="A582" s="1" t="s">
        <v>1599</v>
      </c>
      <c r="B582" s="1" t="s">
        <v>1600</v>
      </c>
      <c r="C582" s="1" t="s">
        <v>1601</v>
      </c>
      <c r="D582" s="2">
        <f>SUMIFS(SPDQList,SPDIList,Table_ExternalData_1[[#This Row],[Item Key]],SPSDocList,"OB")</f>
        <v>425</v>
      </c>
      <c r="E582" s="2">
        <f>SUMIFS(SPDQList,SPDIList,Table_ExternalData_1[[#This Row],[Item Key]],SPSDocList,"GRN")</f>
        <v>0</v>
      </c>
      <c r="F582" s="2">
        <f>SUMIFS(SPDQList,SPDIList,Table_ExternalData_1[[#This Row],[Item Key]],SPSDocList,"ST")</f>
        <v>0</v>
      </c>
      <c r="G582" s="2">
        <f>SUMIFS(SPDQList,SPDIList,Table_ExternalData_1[[#This Row],[Item Key]],SPSDocList,"SI")</f>
        <v>0</v>
      </c>
      <c r="H582" s="2">
        <f>(Table_ExternalData_1[[#This Row],[Opening]]+Table_ExternalData_1[[#This Row],[Receipt]])-(Table_ExternalData_1[[#This Row],[Issue]]+Table_ExternalData_1[[#This Row],[Sale]])</f>
        <v>425</v>
      </c>
    </row>
    <row r="583" spans="1:8" hidden="1">
      <c r="A583" s="1" t="s">
        <v>1602</v>
      </c>
      <c r="B583" s="1" t="s">
        <v>1603</v>
      </c>
      <c r="C583" s="1" t="s">
        <v>1601</v>
      </c>
      <c r="D583" s="2">
        <f>SUMIFS(SPDQList,SPDIList,Table_ExternalData_1[[#This Row],[Item Key]],SPSDocList,"OB")</f>
        <v>0</v>
      </c>
      <c r="E583" s="2">
        <f>SUMIFS(SPDQList,SPDIList,Table_ExternalData_1[[#This Row],[Item Key]],SPSDocList,"GRN")</f>
        <v>0</v>
      </c>
      <c r="F583" s="2">
        <f>SUMIFS(SPDQList,SPDIList,Table_ExternalData_1[[#This Row],[Item Key]],SPSDocList,"ST")</f>
        <v>0</v>
      </c>
      <c r="G583" s="2">
        <f>SUMIFS(SPDQList,SPDIList,Table_ExternalData_1[[#This Row],[Item Key]],SPSDocList,"SI")</f>
        <v>0</v>
      </c>
      <c r="H583" s="2">
        <f>(Table_ExternalData_1[[#This Row],[Opening]]+Table_ExternalData_1[[#This Row],[Receipt]])-(Table_ExternalData_1[[#This Row],[Issue]]+Table_ExternalData_1[[#This Row],[Sale]])</f>
        <v>0</v>
      </c>
    </row>
    <row r="584" spans="1:8" hidden="1">
      <c r="A584" s="1" t="s">
        <v>1604</v>
      </c>
      <c r="B584" s="1" t="s">
        <v>1605</v>
      </c>
      <c r="C584" s="1" t="s">
        <v>1601</v>
      </c>
      <c r="D584" s="2">
        <f>SUMIFS(SPDQList,SPDIList,Table_ExternalData_1[[#This Row],[Item Key]],SPSDocList,"OB")</f>
        <v>0</v>
      </c>
      <c r="E584" s="2">
        <f>SUMIFS(SPDQList,SPDIList,Table_ExternalData_1[[#This Row],[Item Key]],SPSDocList,"GRN")</f>
        <v>0</v>
      </c>
      <c r="F584" s="2">
        <f>SUMIFS(SPDQList,SPDIList,Table_ExternalData_1[[#This Row],[Item Key]],SPSDocList,"ST")</f>
        <v>0</v>
      </c>
      <c r="G584" s="2">
        <f>SUMIFS(SPDQList,SPDIList,Table_ExternalData_1[[#This Row],[Item Key]],SPSDocList,"SI")</f>
        <v>0</v>
      </c>
      <c r="H584" s="2">
        <f>(Table_ExternalData_1[[#This Row],[Opening]]+Table_ExternalData_1[[#This Row],[Receipt]])-(Table_ExternalData_1[[#This Row],[Issue]]+Table_ExternalData_1[[#This Row],[Sale]])</f>
        <v>0</v>
      </c>
    </row>
    <row r="585" spans="1:8" hidden="1">
      <c r="A585" s="1" t="s">
        <v>1606</v>
      </c>
      <c r="B585" s="1" t="s">
        <v>1603</v>
      </c>
      <c r="C585" s="1" t="s">
        <v>1601</v>
      </c>
      <c r="D585" s="2">
        <f>SUMIFS(SPDQList,SPDIList,Table_ExternalData_1[[#This Row],[Item Key]],SPSDocList,"OB")</f>
        <v>1450</v>
      </c>
      <c r="E585" s="2">
        <f>SUMIFS(SPDQList,SPDIList,Table_ExternalData_1[[#This Row],[Item Key]],SPSDocList,"GRN")</f>
        <v>0</v>
      </c>
      <c r="F585" s="2">
        <f>SUMIFS(SPDQList,SPDIList,Table_ExternalData_1[[#This Row],[Item Key]],SPSDocList,"ST")</f>
        <v>0</v>
      </c>
      <c r="G585" s="2">
        <f>SUMIFS(SPDQList,SPDIList,Table_ExternalData_1[[#This Row],[Item Key]],SPSDocList,"SI")</f>
        <v>15</v>
      </c>
      <c r="H585" s="2">
        <f>(Table_ExternalData_1[[#This Row],[Opening]]+Table_ExternalData_1[[#This Row],[Receipt]])-(Table_ExternalData_1[[#This Row],[Issue]]+Table_ExternalData_1[[#This Row],[Sale]])</f>
        <v>1435</v>
      </c>
    </row>
    <row r="586" spans="1:8" hidden="1">
      <c r="A586" s="1" t="s">
        <v>1607</v>
      </c>
      <c r="B586" s="1" t="s">
        <v>1608</v>
      </c>
      <c r="C586" s="1" t="s">
        <v>1601</v>
      </c>
      <c r="D586" s="2">
        <f>SUMIFS(SPDQList,SPDIList,Table_ExternalData_1[[#This Row],[Item Key]],SPSDocList,"OB")</f>
        <v>0</v>
      </c>
      <c r="E586" s="2">
        <f>SUMIFS(SPDQList,SPDIList,Table_ExternalData_1[[#This Row],[Item Key]],SPSDocList,"GRN")</f>
        <v>0</v>
      </c>
      <c r="F586" s="2">
        <f>SUMIFS(SPDQList,SPDIList,Table_ExternalData_1[[#This Row],[Item Key]],SPSDocList,"ST")</f>
        <v>0</v>
      </c>
      <c r="G586" s="2">
        <f>SUMIFS(SPDQList,SPDIList,Table_ExternalData_1[[#This Row],[Item Key]],SPSDocList,"SI")</f>
        <v>0</v>
      </c>
      <c r="H586" s="2">
        <f>(Table_ExternalData_1[[#This Row],[Opening]]+Table_ExternalData_1[[#This Row],[Receipt]])-(Table_ExternalData_1[[#This Row],[Issue]]+Table_ExternalData_1[[#This Row],[Sale]])</f>
        <v>0</v>
      </c>
    </row>
    <row r="587" spans="1:8" hidden="1">
      <c r="A587" s="1" t="s">
        <v>1609</v>
      </c>
      <c r="B587" s="1" t="s">
        <v>1610</v>
      </c>
      <c r="C587" s="1" t="s">
        <v>1611</v>
      </c>
      <c r="D587" s="2">
        <f>SUMIFS(SPDQList,SPDIList,Table_ExternalData_1[[#This Row],[Item Key]],SPSDocList,"OB")</f>
        <v>101</v>
      </c>
      <c r="E587" s="2">
        <f>SUMIFS(SPDQList,SPDIList,Table_ExternalData_1[[#This Row],[Item Key]],SPSDocList,"GRN")</f>
        <v>0</v>
      </c>
      <c r="F587" s="2">
        <f>SUMIFS(SPDQList,SPDIList,Table_ExternalData_1[[#This Row],[Item Key]],SPSDocList,"ST")</f>
        <v>0</v>
      </c>
      <c r="G587" s="2">
        <f>SUMIFS(SPDQList,SPDIList,Table_ExternalData_1[[#This Row],[Item Key]],SPSDocList,"SI")</f>
        <v>1</v>
      </c>
      <c r="H587" s="2">
        <f>(Table_ExternalData_1[[#This Row],[Opening]]+Table_ExternalData_1[[#This Row],[Receipt]])-(Table_ExternalData_1[[#This Row],[Issue]]+Table_ExternalData_1[[#This Row],[Sale]])</f>
        <v>100</v>
      </c>
    </row>
    <row r="588" spans="1:8" hidden="1">
      <c r="A588" s="1" t="s">
        <v>1612</v>
      </c>
      <c r="B588" s="1" t="s">
        <v>1613</v>
      </c>
      <c r="C588" s="1" t="s">
        <v>1614</v>
      </c>
      <c r="D588" s="2">
        <f>SUMIFS(SPDQList,SPDIList,Table_ExternalData_1[[#This Row],[Item Key]],SPSDocList,"OB")</f>
        <v>0</v>
      </c>
      <c r="E588" s="2">
        <f>SUMIFS(SPDQList,SPDIList,Table_ExternalData_1[[#This Row],[Item Key]],SPSDocList,"GRN")</f>
        <v>0</v>
      </c>
      <c r="F588" s="2">
        <f>SUMIFS(SPDQList,SPDIList,Table_ExternalData_1[[#This Row],[Item Key]],SPSDocList,"ST")</f>
        <v>0</v>
      </c>
      <c r="G588" s="2">
        <f>SUMIFS(SPDQList,SPDIList,Table_ExternalData_1[[#This Row],[Item Key]],SPSDocList,"SI")</f>
        <v>0</v>
      </c>
      <c r="H588" s="2">
        <f>(Table_ExternalData_1[[#This Row],[Opening]]+Table_ExternalData_1[[#This Row],[Receipt]])-(Table_ExternalData_1[[#This Row],[Issue]]+Table_ExternalData_1[[#This Row],[Sale]])</f>
        <v>0</v>
      </c>
    </row>
    <row r="589" spans="1:8" hidden="1">
      <c r="A589" s="1" t="s">
        <v>1615</v>
      </c>
      <c r="B589" s="1" t="s">
        <v>1616</v>
      </c>
      <c r="C589" s="1" t="s">
        <v>1617</v>
      </c>
      <c r="D589" s="2">
        <f>SUMIFS(SPDQList,SPDIList,Table_ExternalData_1[[#This Row],[Item Key]],SPSDocList,"OB")</f>
        <v>4495</v>
      </c>
      <c r="E589" s="2">
        <f>SUMIFS(SPDQList,SPDIList,Table_ExternalData_1[[#This Row],[Item Key]],SPSDocList,"GRN")</f>
        <v>0</v>
      </c>
      <c r="F589" s="2">
        <f>SUMIFS(SPDQList,SPDIList,Table_ExternalData_1[[#This Row],[Item Key]],SPSDocList,"ST")</f>
        <v>0</v>
      </c>
      <c r="G589" s="2">
        <f>SUMIFS(SPDQList,SPDIList,Table_ExternalData_1[[#This Row],[Item Key]],SPSDocList,"SI")</f>
        <v>20</v>
      </c>
      <c r="H589" s="2">
        <f>(Table_ExternalData_1[[#This Row],[Opening]]+Table_ExternalData_1[[#This Row],[Receipt]])-(Table_ExternalData_1[[#This Row],[Issue]]+Table_ExternalData_1[[#This Row],[Sale]])</f>
        <v>4475</v>
      </c>
    </row>
    <row r="590" spans="1:8" hidden="1">
      <c r="A590" s="1" t="s">
        <v>1618</v>
      </c>
      <c r="B590" s="1" t="s">
        <v>1619</v>
      </c>
      <c r="C590" s="1" t="s">
        <v>1620</v>
      </c>
      <c r="D590" s="2">
        <f>SUMIFS(SPDQList,SPDIList,Table_ExternalData_1[[#This Row],[Item Key]],SPSDocList,"OB")</f>
        <v>10</v>
      </c>
      <c r="E590" s="2">
        <f>SUMIFS(SPDQList,SPDIList,Table_ExternalData_1[[#This Row],[Item Key]],SPSDocList,"GRN")</f>
        <v>0</v>
      </c>
      <c r="F590" s="2">
        <f>SUMIFS(SPDQList,SPDIList,Table_ExternalData_1[[#This Row],[Item Key]],SPSDocList,"ST")</f>
        <v>0</v>
      </c>
      <c r="G590" s="2">
        <f>SUMIFS(SPDQList,SPDIList,Table_ExternalData_1[[#This Row],[Item Key]],SPSDocList,"SI")</f>
        <v>0</v>
      </c>
      <c r="H590" s="2">
        <f>(Table_ExternalData_1[[#This Row],[Opening]]+Table_ExternalData_1[[#This Row],[Receipt]])-(Table_ExternalData_1[[#This Row],[Issue]]+Table_ExternalData_1[[#This Row],[Sale]])</f>
        <v>10</v>
      </c>
    </row>
    <row r="591" spans="1:8" hidden="1">
      <c r="A591" s="1" t="s">
        <v>1621</v>
      </c>
      <c r="B591" s="1" t="s">
        <v>1622</v>
      </c>
      <c r="C591" s="1" t="s">
        <v>1623</v>
      </c>
      <c r="D591" s="2">
        <f>SUMIFS(SPDQList,SPDIList,Table_ExternalData_1[[#This Row],[Item Key]],SPSDocList,"OB")</f>
        <v>5</v>
      </c>
      <c r="E591" s="2">
        <f>SUMIFS(SPDQList,SPDIList,Table_ExternalData_1[[#This Row],[Item Key]],SPSDocList,"GRN")</f>
        <v>0</v>
      </c>
      <c r="F591" s="2">
        <f>SUMIFS(SPDQList,SPDIList,Table_ExternalData_1[[#This Row],[Item Key]],SPSDocList,"ST")</f>
        <v>0</v>
      </c>
      <c r="G591" s="2">
        <f>SUMIFS(SPDQList,SPDIList,Table_ExternalData_1[[#This Row],[Item Key]],SPSDocList,"SI")</f>
        <v>0</v>
      </c>
      <c r="H591" s="2">
        <f>(Table_ExternalData_1[[#This Row],[Opening]]+Table_ExternalData_1[[#This Row],[Receipt]])-(Table_ExternalData_1[[#This Row],[Issue]]+Table_ExternalData_1[[#This Row],[Sale]])</f>
        <v>5</v>
      </c>
    </row>
    <row r="592" spans="1:8" hidden="1">
      <c r="A592" s="1" t="s">
        <v>1624</v>
      </c>
      <c r="B592" s="1" t="s">
        <v>1625</v>
      </c>
      <c r="C592" s="1" t="s">
        <v>1626</v>
      </c>
      <c r="D592" s="2">
        <f>SUMIFS(SPDQList,SPDIList,Table_ExternalData_1[[#This Row],[Item Key]],SPSDocList,"OB")</f>
        <v>9</v>
      </c>
      <c r="E592" s="2">
        <f>SUMIFS(SPDQList,SPDIList,Table_ExternalData_1[[#This Row],[Item Key]],SPSDocList,"GRN")</f>
        <v>0</v>
      </c>
      <c r="F592" s="2">
        <f>SUMIFS(SPDQList,SPDIList,Table_ExternalData_1[[#This Row],[Item Key]],SPSDocList,"ST")</f>
        <v>0</v>
      </c>
      <c r="G592" s="2">
        <f>SUMIFS(SPDQList,SPDIList,Table_ExternalData_1[[#This Row],[Item Key]],SPSDocList,"SI")</f>
        <v>0</v>
      </c>
      <c r="H592" s="2">
        <f>(Table_ExternalData_1[[#This Row],[Opening]]+Table_ExternalData_1[[#This Row],[Receipt]])-(Table_ExternalData_1[[#This Row],[Issue]]+Table_ExternalData_1[[#This Row],[Sale]])</f>
        <v>9</v>
      </c>
    </row>
    <row r="593" spans="1:8" hidden="1">
      <c r="A593" s="1" t="s">
        <v>1627</v>
      </c>
      <c r="B593" s="1" t="s">
        <v>1628</v>
      </c>
      <c r="C593" s="1" t="s">
        <v>1629</v>
      </c>
      <c r="D593" s="2">
        <f>SUMIFS(SPDQList,SPDIList,Table_ExternalData_1[[#This Row],[Item Key]],SPSDocList,"OB")</f>
        <v>50</v>
      </c>
      <c r="E593" s="2">
        <f>SUMIFS(SPDQList,SPDIList,Table_ExternalData_1[[#This Row],[Item Key]],SPSDocList,"GRN")</f>
        <v>0</v>
      </c>
      <c r="F593" s="2">
        <f>SUMIFS(SPDQList,SPDIList,Table_ExternalData_1[[#This Row],[Item Key]],SPSDocList,"ST")</f>
        <v>0</v>
      </c>
      <c r="G593" s="2">
        <f>SUMIFS(SPDQList,SPDIList,Table_ExternalData_1[[#This Row],[Item Key]],SPSDocList,"SI")</f>
        <v>30</v>
      </c>
      <c r="H593" s="2">
        <f>(Table_ExternalData_1[[#This Row],[Opening]]+Table_ExternalData_1[[#This Row],[Receipt]])-(Table_ExternalData_1[[#This Row],[Issue]]+Table_ExternalData_1[[#This Row],[Sale]])</f>
        <v>20</v>
      </c>
    </row>
    <row r="594" spans="1:8" hidden="1">
      <c r="A594" s="1" t="s">
        <v>1630</v>
      </c>
      <c r="B594" s="1" t="s">
        <v>1631</v>
      </c>
      <c r="C594" s="1" t="s">
        <v>1632</v>
      </c>
      <c r="D594" s="2">
        <f>SUMIFS(SPDQList,SPDIList,Table_ExternalData_1[[#This Row],[Item Key]],SPSDocList,"OB")</f>
        <v>0</v>
      </c>
      <c r="E594" s="2">
        <f>SUMIFS(SPDQList,SPDIList,Table_ExternalData_1[[#This Row],[Item Key]],SPSDocList,"GRN")</f>
        <v>0</v>
      </c>
      <c r="F594" s="2">
        <f>SUMIFS(SPDQList,SPDIList,Table_ExternalData_1[[#This Row],[Item Key]],SPSDocList,"ST")</f>
        <v>0</v>
      </c>
      <c r="G594" s="2">
        <f>SUMIFS(SPDQList,SPDIList,Table_ExternalData_1[[#This Row],[Item Key]],SPSDocList,"SI")</f>
        <v>0</v>
      </c>
      <c r="H594" s="2">
        <f>(Table_ExternalData_1[[#This Row],[Opening]]+Table_ExternalData_1[[#This Row],[Receipt]])-(Table_ExternalData_1[[#This Row],[Issue]]+Table_ExternalData_1[[#This Row],[Sale]])</f>
        <v>0</v>
      </c>
    </row>
    <row r="595" spans="1:8" hidden="1">
      <c r="A595" s="1" t="s">
        <v>1633</v>
      </c>
      <c r="B595" s="1" t="s">
        <v>1634</v>
      </c>
      <c r="C595" s="1" t="s">
        <v>1635</v>
      </c>
      <c r="D595" s="2">
        <f>SUMIFS(SPDQList,SPDIList,Table_ExternalData_1[[#This Row],[Item Key]],SPSDocList,"OB")</f>
        <v>3320</v>
      </c>
      <c r="E595" s="2">
        <f>SUMIFS(SPDQList,SPDIList,Table_ExternalData_1[[#This Row],[Item Key]],SPSDocList,"GRN")</f>
        <v>0</v>
      </c>
      <c r="F595" s="2">
        <f>SUMIFS(SPDQList,SPDIList,Table_ExternalData_1[[#This Row],[Item Key]],SPSDocList,"ST")</f>
        <v>0</v>
      </c>
      <c r="G595" s="2">
        <f>SUMIFS(SPDQList,SPDIList,Table_ExternalData_1[[#This Row],[Item Key]],SPSDocList,"SI")</f>
        <v>0</v>
      </c>
      <c r="H595" s="2">
        <f>(Table_ExternalData_1[[#This Row],[Opening]]+Table_ExternalData_1[[#This Row],[Receipt]])-(Table_ExternalData_1[[#This Row],[Issue]]+Table_ExternalData_1[[#This Row],[Sale]])</f>
        <v>3320</v>
      </c>
    </row>
    <row r="596" spans="1:8" hidden="1">
      <c r="A596" s="1" t="s">
        <v>1636</v>
      </c>
      <c r="B596" s="1" t="s">
        <v>1637</v>
      </c>
      <c r="C596" s="1" t="s">
        <v>1638</v>
      </c>
      <c r="D596" s="2">
        <f>SUMIFS(SPDQList,SPDIList,Table_ExternalData_1[[#This Row],[Item Key]],SPSDocList,"OB")</f>
        <v>0</v>
      </c>
      <c r="E596" s="2">
        <f>SUMIFS(SPDQList,SPDIList,Table_ExternalData_1[[#This Row],[Item Key]],SPSDocList,"GRN")</f>
        <v>100</v>
      </c>
      <c r="F596" s="2">
        <f>SUMIFS(SPDQList,SPDIList,Table_ExternalData_1[[#This Row],[Item Key]],SPSDocList,"ST")</f>
        <v>0</v>
      </c>
      <c r="G596" s="2">
        <f>SUMIFS(SPDQList,SPDIList,Table_ExternalData_1[[#This Row],[Item Key]],SPSDocList,"SI")</f>
        <v>100</v>
      </c>
      <c r="H596" s="2">
        <f>(Table_ExternalData_1[[#This Row],[Opening]]+Table_ExternalData_1[[#This Row],[Receipt]])-(Table_ExternalData_1[[#This Row],[Issue]]+Table_ExternalData_1[[#This Row],[Sale]])</f>
        <v>0</v>
      </c>
    </row>
    <row r="597" spans="1:8" hidden="1">
      <c r="A597" s="1" t="s">
        <v>1639</v>
      </c>
      <c r="B597" s="1" t="s">
        <v>1640</v>
      </c>
      <c r="C597" s="1" t="s">
        <v>1641</v>
      </c>
      <c r="D597" s="2">
        <f>SUMIFS(SPDQList,SPDIList,Table_ExternalData_1[[#This Row],[Item Key]],SPSDocList,"OB")</f>
        <v>0</v>
      </c>
      <c r="E597" s="2">
        <f>SUMIFS(SPDQList,SPDIList,Table_ExternalData_1[[#This Row],[Item Key]],SPSDocList,"GRN")</f>
        <v>0</v>
      </c>
      <c r="F597" s="2">
        <f>SUMIFS(SPDQList,SPDIList,Table_ExternalData_1[[#This Row],[Item Key]],SPSDocList,"ST")</f>
        <v>0</v>
      </c>
      <c r="G597" s="2">
        <f>SUMIFS(SPDQList,SPDIList,Table_ExternalData_1[[#This Row],[Item Key]],SPSDocList,"SI")</f>
        <v>0</v>
      </c>
      <c r="H597" s="2">
        <f>(Table_ExternalData_1[[#This Row],[Opening]]+Table_ExternalData_1[[#This Row],[Receipt]])-(Table_ExternalData_1[[#This Row],[Issue]]+Table_ExternalData_1[[#This Row],[Sale]])</f>
        <v>0</v>
      </c>
    </row>
    <row r="598" spans="1:8" hidden="1">
      <c r="A598" s="1" t="s">
        <v>1642</v>
      </c>
      <c r="B598" s="1" t="s">
        <v>1643</v>
      </c>
      <c r="C598" s="1" t="s">
        <v>1644</v>
      </c>
      <c r="D598" s="2">
        <f>SUMIFS(SPDQList,SPDIList,Table_ExternalData_1[[#This Row],[Item Key]],SPSDocList,"OB")</f>
        <v>0</v>
      </c>
      <c r="E598" s="2">
        <f>SUMIFS(SPDQList,SPDIList,Table_ExternalData_1[[#This Row],[Item Key]],SPSDocList,"GRN")</f>
        <v>0</v>
      </c>
      <c r="F598" s="2">
        <f>SUMIFS(SPDQList,SPDIList,Table_ExternalData_1[[#This Row],[Item Key]],SPSDocList,"ST")</f>
        <v>0</v>
      </c>
      <c r="G598" s="2">
        <f>SUMIFS(SPDQList,SPDIList,Table_ExternalData_1[[#This Row],[Item Key]],SPSDocList,"SI")</f>
        <v>0</v>
      </c>
      <c r="H598" s="2">
        <f>(Table_ExternalData_1[[#This Row],[Opening]]+Table_ExternalData_1[[#This Row],[Receipt]])-(Table_ExternalData_1[[#This Row],[Issue]]+Table_ExternalData_1[[#This Row],[Sale]])</f>
        <v>0</v>
      </c>
    </row>
    <row r="599" spans="1:8" hidden="1">
      <c r="A599" s="1" t="s">
        <v>1645</v>
      </c>
      <c r="B599" s="1" t="s">
        <v>1646</v>
      </c>
      <c r="C599" s="1" t="s">
        <v>1644</v>
      </c>
      <c r="D599" s="2">
        <f>SUMIFS(SPDQList,SPDIList,Table_ExternalData_1[[#This Row],[Item Key]],SPSDocList,"OB")</f>
        <v>0</v>
      </c>
      <c r="E599" s="2">
        <f>SUMIFS(SPDQList,SPDIList,Table_ExternalData_1[[#This Row],[Item Key]],SPSDocList,"GRN")</f>
        <v>0</v>
      </c>
      <c r="F599" s="2">
        <f>SUMIFS(SPDQList,SPDIList,Table_ExternalData_1[[#This Row],[Item Key]],SPSDocList,"ST")</f>
        <v>0</v>
      </c>
      <c r="G599" s="2">
        <f>SUMIFS(SPDQList,SPDIList,Table_ExternalData_1[[#This Row],[Item Key]],SPSDocList,"SI")</f>
        <v>0</v>
      </c>
      <c r="H599" s="2">
        <f>(Table_ExternalData_1[[#This Row],[Opening]]+Table_ExternalData_1[[#This Row],[Receipt]])-(Table_ExternalData_1[[#This Row],[Issue]]+Table_ExternalData_1[[#This Row],[Sale]])</f>
        <v>0</v>
      </c>
    </row>
    <row r="600" spans="1:8" hidden="1">
      <c r="A600" s="1" t="s">
        <v>1647</v>
      </c>
      <c r="B600" s="1" t="s">
        <v>1648</v>
      </c>
      <c r="C600" s="1" t="s">
        <v>1644</v>
      </c>
      <c r="D600" s="2">
        <f>SUMIFS(SPDQList,SPDIList,Table_ExternalData_1[[#This Row],[Item Key]],SPSDocList,"OB")</f>
        <v>0</v>
      </c>
      <c r="E600" s="2">
        <f>SUMIFS(SPDQList,SPDIList,Table_ExternalData_1[[#This Row],[Item Key]],SPSDocList,"GRN")</f>
        <v>0</v>
      </c>
      <c r="F600" s="2">
        <f>SUMIFS(SPDQList,SPDIList,Table_ExternalData_1[[#This Row],[Item Key]],SPSDocList,"ST")</f>
        <v>0</v>
      </c>
      <c r="G600" s="2">
        <f>SUMIFS(SPDQList,SPDIList,Table_ExternalData_1[[#This Row],[Item Key]],SPSDocList,"SI")</f>
        <v>0</v>
      </c>
      <c r="H600" s="2">
        <f>(Table_ExternalData_1[[#This Row],[Opening]]+Table_ExternalData_1[[#This Row],[Receipt]])-(Table_ExternalData_1[[#This Row],[Issue]]+Table_ExternalData_1[[#This Row],[Sale]])</f>
        <v>0</v>
      </c>
    </row>
    <row r="601" spans="1:8" hidden="1">
      <c r="A601" s="1" t="s">
        <v>1649</v>
      </c>
      <c r="B601" s="1" t="s">
        <v>1650</v>
      </c>
      <c r="C601" s="1" t="s">
        <v>1651</v>
      </c>
      <c r="D601" s="2">
        <f>SUMIFS(SPDQList,SPDIList,Table_ExternalData_1[[#This Row],[Item Key]],SPSDocList,"OB")</f>
        <v>0</v>
      </c>
      <c r="E601" s="2">
        <f>SUMIFS(SPDQList,SPDIList,Table_ExternalData_1[[#This Row],[Item Key]],SPSDocList,"GRN")</f>
        <v>500</v>
      </c>
      <c r="F601" s="2">
        <f>SUMIFS(SPDQList,SPDIList,Table_ExternalData_1[[#This Row],[Item Key]],SPSDocList,"ST")</f>
        <v>0</v>
      </c>
      <c r="G601" s="2">
        <f>SUMIFS(SPDQList,SPDIList,Table_ExternalData_1[[#This Row],[Item Key]],SPSDocList,"SI")</f>
        <v>262</v>
      </c>
      <c r="H601" s="2">
        <f>(Table_ExternalData_1[[#This Row],[Opening]]+Table_ExternalData_1[[#This Row],[Receipt]])-(Table_ExternalData_1[[#This Row],[Issue]]+Table_ExternalData_1[[#This Row],[Sale]])</f>
        <v>238</v>
      </c>
    </row>
    <row r="602" spans="1:8" hidden="1">
      <c r="A602" s="1" t="s">
        <v>1652</v>
      </c>
      <c r="B602" s="1" t="s">
        <v>1653</v>
      </c>
      <c r="C602" s="1" t="s">
        <v>1654</v>
      </c>
      <c r="D602" s="2">
        <f>SUMIFS(SPDQList,SPDIList,Table_ExternalData_1[[#This Row],[Item Key]],SPSDocList,"OB")</f>
        <v>1973</v>
      </c>
      <c r="E602" s="2">
        <f>SUMIFS(SPDQList,SPDIList,Table_ExternalData_1[[#This Row],[Item Key]],SPSDocList,"GRN")</f>
        <v>800</v>
      </c>
      <c r="F602" s="2">
        <f>SUMIFS(SPDQList,SPDIList,Table_ExternalData_1[[#This Row],[Item Key]],SPSDocList,"ST")</f>
        <v>0</v>
      </c>
      <c r="G602" s="2">
        <f>SUMIFS(SPDQList,SPDIList,Table_ExternalData_1[[#This Row],[Item Key]],SPSDocList,"SI")</f>
        <v>2770</v>
      </c>
      <c r="H602" s="2">
        <f>(Table_ExternalData_1[[#This Row],[Opening]]+Table_ExternalData_1[[#This Row],[Receipt]])-(Table_ExternalData_1[[#This Row],[Issue]]+Table_ExternalData_1[[#This Row],[Sale]])</f>
        <v>3</v>
      </c>
    </row>
    <row r="603" spans="1:8" hidden="1">
      <c r="A603" s="1" t="s">
        <v>1655</v>
      </c>
      <c r="B603" s="1" t="s">
        <v>1656</v>
      </c>
      <c r="C603" s="1" t="s">
        <v>1654</v>
      </c>
      <c r="D603" s="2">
        <f>SUMIFS(SPDQList,SPDIList,Table_ExternalData_1[[#This Row],[Item Key]],SPSDocList,"OB")</f>
        <v>0</v>
      </c>
      <c r="E603" s="2">
        <f>SUMIFS(SPDQList,SPDIList,Table_ExternalData_1[[#This Row],[Item Key]],SPSDocList,"GRN")</f>
        <v>0</v>
      </c>
      <c r="F603" s="2">
        <f>SUMIFS(SPDQList,SPDIList,Table_ExternalData_1[[#This Row],[Item Key]],SPSDocList,"ST")</f>
        <v>0</v>
      </c>
      <c r="G603" s="2">
        <f>SUMIFS(SPDQList,SPDIList,Table_ExternalData_1[[#This Row],[Item Key]],SPSDocList,"SI")</f>
        <v>0</v>
      </c>
      <c r="H603" s="2">
        <f>(Table_ExternalData_1[[#This Row],[Opening]]+Table_ExternalData_1[[#This Row],[Receipt]])-(Table_ExternalData_1[[#This Row],[Issue]]+Table_ExternalData_1[[#This Row],[Sale]])</f>
        <v>0</v>
      </c>
    </row>
    <row r="604" spans="1:8" hidden="1">
      <c r="A604" s="1" t="s">
        <v>1657</v>
      </c>
      <c r="B604" s="1" t="s">
        <v>1658</v>
      </c>
      <c r="C604" s="1" t="s">
        <v>1659</v>
      </c>
      <c r="D604" s="2">
        <f>SUMIFS(SPDQList,SPDIList,Table_ExternalData_1[[#This Row],[Item Key]],SPSDocList,"OB")</f>
        <v>0</v>
      </c>
      <c r="E604" s="2">
        <f>SUMIFS(SPDQList,SPDIList,Table_ExternalData_1[[#This Row],[Item Key]],SPSDocList,"GRN")</f>
        <v>499</v>
      </c>
      <c r="F604" s="2">
        <f>SUMIFS(SPDQList,SPDIList,Table_ExternalData_1[[#This Row],[Item Key]],SPSDocList,"ST")</f>
        <v>0</v>
      </c>
      <c r="G604" s="2">
        <f>SUMIFS(SPDQList,SPDIList,Table_ExternalData_1[[#This Row],[Item Key]],SPSDocList,"SI")</f>
        <v>499</v>
      </c>
      <c r="H604" s="2">
        <f>(Table_ExternalData_1[[#This Row],[Opening]]+Table_ExternalData_1[[#This Row],[Receipt]])-(Table_ExternalData_1[[#This Row],[Issue]]+Table_ExternalData_1[[#This Row],[Sale]])</f>
        <v>0</v>
      </c>
    </row>
    <row r="605" spans="1:8" hidden="1">
      <c r="A605" s="1" t="s">
        <v>1660</v>
      </c>
      <c r="B605" s="1" t="s">
        <v>1661</v>
      </c>
      <c r="C605" s="1" t="s">
        <v>1662</v>
      </c>
      <c r="D605" s="2">
        <f>SUMIFS(SPDQList,SPDIList,Table_ExternalData_1[[#This Row],[Item Key]],SPSDocList,"OB")</f>
        <v>38</v>
      </c>
      <c r="E605" s="2">
        <f>SUMIFS(SPDQList,SPDIList,Table_ExternalData_1[[#This Row],[Item Key]],SPSDocList,"GRN")</f>
        <v>0</v>
      </c>
      <c r="F605" s="2">
        <f>SUMIFS(SPDQList,SPDIList,Table_ExternalData_1[[#This Row],[Item Key]],SPSDocList,"ST")</f>
        <v>0</v>
      </c>
      <c r="G605" s="2">
        <f>SUMIFS(SPDQList,SPDIList,Table_ExternalData_1[[#This Row],[Item Key]],SPSDocList,"SI")</f>
        <v>0</v>
      </c>
      <c r="H605" s="2">
        <f>(Table_ExternalData_1[[#This Row],[Opening]]+Table_ExternalData_1[[#This Row],[Receipt]])-(Table_ExternalData_1[[#This Row],[Issue]]+Table_ExternalData_1[[#This Row],[Sale]])</f>
        <v>38</v>
      </c>
    </row>
    <row r="606" spans="1:8" hidden="1">
      <c r="A606" s="1" t="s">
        <v>1663</v>
      </c>
      <c r="B606" s="1" t="s">
        <v>1664</v>
      </c>
      <c r="C606" s="1" t="s">
        <v>1665</v>
      </c>
      <c r="D606" s="2">
        <f>SUMIFS(SPDQList,SPDIList,Table_ExternalData_1[[#This Row],[Item Key]],SPSDocList,"OB")</f>
        <v>18</v>
      </c>
      <c r="E606" s="2">
        <f>SUMIFS(SPDQList,SPDIList,Table_ExternalData_1[[#This Row],[Item Key]],SPSDocList,"GRN")</f>
        <v>0</v>
      </c>
      <c r="F606" s="2">
        <f>SUMIFS(SPDQList,SPDIList,Table_ExternalData_1[[#This Row],[Item Key]],SPSDocList,"ST")</f>
        <v>0</v>
      </c>
      <c r="G606" s="2">
        <f>SUMIFS(SPDQList,SPDIList,Table_ExternalData_1[[#This Row],[Item Key]],SPSDocList,"SI")</f>
        <v>3</v>
      </c>
      <c r="H606" s="2">
        <f>(Table_ExternalData_1[[#This Row],[Opening]]+Table_ExternalData_1[[#This Row],[Receipt]])-(Table_ExternalData_1[[#This Row],[Issue]]+Table_ExternalData_1[[#This Row],[Sale]])</f>
        <v>15</v>
      </c>
    </row>
    <row r="607" spans="1:8" hidden="1">
      <c r="A607" s="1" t="s">
        <v>1666</v>
      </c>
      <c r="B607" s="1" t="s">
        <v>1667</v>
      </c>
      <c r="C607" s="1" t="s">
        <v>1668</v>
      </c>
      <c r="D607" s="2">
        <f>SUMIFS(SPDQList,SPDIList,Table_ExternalData_1[[#This Row],[Item Key]],SPSDocList,"OB")</f>
        <v>378</v>
      </c>
      <c r="E607" s="2">
        <f>SUMIFS(SPDQList,SPDIList,Table_ExternalData_1[[#This Row],[Item Key]],SPSDocList,"GRN")</f>
        <v>0</v>
      </c>
      <c r="F607" s="2">
        <f>SUMIFS(SPDQList,SPDIList,Table_ExternalData_1[[#This Row],[Item Key]],SPSDocList,"ST")</f>
        <v>0</v>
      </c>
      <c r="G607" s="2">
        <f>SUMIFS(SPDQList,SPDIList,Table_ExternalData_1[[#This Row],[Item Key]],SPSDocList,"SI")</f>
        <v>378</v>
      </c>
      <c r="H607" s="2">
        <f>(Table_ExternalData_1[[#This Row],[Opening]]+Table_ExternalData_1[[#This Row],[Receipt]])-(Table_ExternalData_1[[#This Row],[Issue]]+Table_ExternalData_1[[#This Row],[Sale]])</f>
        <v>0</v>
      </c>
    </row>
    <row r="608" spans="1:8" hidden="1">
      <c r="A608" s="1" t="s">
        <v>1669</v>
      </c>
      <c r="B608" s="1" t="s">
        <v>1670</v>
      </c>
      <c r="C608" s="1" t="s">
        <v>1671</v>
      </c>
      <c r="D608" s="2">
        <f>SUMIFS(SPDQList,SPDIList,Table_ExternalData_1[[#This Row],[Item Key]],SPSDocList,"OB")</f>
        <v>0</v>
      </c>
      <c r="E608" s="2">
        <f>SUMIFS(SPDQList,SPDIList,Table_ExternalData_1[[#This Row],[Item Key]],SPSDocList,"GRN")</f>
        <v>0</v>
      </c>
      <c r="F608" s="2">
        <f>SUMIFS(SPDQList,SPDIList,Table_ExternalData_1[[#This Row],[Item Key]],SPSDocList,"ST")</f>
        <v>0</v>
      </c>
      <c r="G608" s="2">
        <f>SUMIFS(SPDQList,SPDIList,Table_ExternalData_1[[#This Row],[Item Key]],SPSDocList,"SI")</f>
        <v>0</v>
      </c>
      <c r="H608" s="2">
        <f>(Table_ExternalData_1[[#This Row],[Opening]]+Table_ExternalData_1[[#This Row],[Receipt]])-(Table_ExternalData_1[[#This Row],[Issue]]+Table_ExternalData_1[[#This Row],[Sale]])</f>
        <v>0</v>
      </c>
    </row>
    <row r="609" spans="1:8" hidden="1">
      <c r="A609" s="1" t="s">
        <v>1672</v>
      </c>
      <c r="B609" s="1" t="s">
        <v>1673</v>
      </c>
      <c r="C609" s="1" t="s">
        <v>1674</v>
      </c>
      <c r="D609" s="2">
        <f>SUMIFS(SPDQList,SPDIList,Table_ExternalData_1[[#This Row],[Item Key]],SPSDocList,"OB")</f>
        <v>57</v>
      </c>
      <c r="E609" s="2">
        <f>SUMIFS(SPDQList,SPDIList,Table_ExternalData_1[[#This Row],[Item Key]],SPSDocList,"GRN")</f>
        <v>0</v>
      </c>
      <c r="F609" s="2">
        <f>SUMIFS(SPDQList,SPDIList,Table_ExternalData_1[[#This Row],[Item Key]],SPSDocList,"ST")</f>
        <v>0</v>
      </c>
      <c r="G609" s="2">
        <f>SUMIFS(SPDQList,SPDIList,Table_ExternalData_1[[#This Row],[Item Key]],SPSDocList,"SI")</f>
        <v>0</v>
      </c>
      <c r="H609" s="2">
        <f>(Table_ExternalData_1[[#This Row],[Opening]]+Table_ExternalData_1[[#This Row],[Receipt]])-(Table_ExternalData_1[[#This Row],[Issue]]+Table_ExternalData_1[[#This Row],[Sale]])</f>
        <v>57</v>
      </c>
    </row>
    <row r="610" spans="1:8" hidden="1">
      <c r="A610" s="1" t="s">
        <v>1675</v>
      </c>
      <c r="B610" s="1" t="s">
        <v>1676</v>
      </c>
      <c r="C610" s="1" t="s">
        <v>1677</v>
      </c>
      <c r="D610" s="2">
        <f>SUMIFS(SPDQList,SPDIList,Table_ExternalData_1[[#This Row],[Item Key]],SPSDocList,"OB")</f>
        <v>11</v>
      </c>
      <c r="E610" s="2">
        <f>SUMIFS(SPDQList,SPDIList,Table_ExternalData_1[[#This Row],[Item Key]],SPSDocList,"GRN")</f>
        <v>0</v>
      </c>
      <c r="F610" s="2">
        <f>SUMIFS(SPDQList,SPDIList,Table_ExternalData_1[[#This Row],[Item Key]],SPSDocList,"ST")</f>
        <v>0</v>
      </c>
      <c r="G610" s="2">
        <f>SUMIFS(SPDQList,SPDIList,Table_ExternalData_1[[#This Row],[Item Key]],SPSDocList,"SI")</f>
        <v>2</v>
      </c>
      <c r="H610" s="2">
        <f>(Table_ExternalData_1[[#This Row],[Opening]]+Table_ExternalData_1[[#This Row],[Receipt]])-(Table_ExternalData_1[[#This Row],[Issue]]+Table_ExternalData_1[[#This Row],[Sale]])</f>
        <v>9</v>
      </c>
    </row>
    <row r="611" spans="1:8" hidden="1">
      <c r="A611" s="1" t="s">
        <v>1678</v>
      </c>
      <c r="B611" s="1" t="s">
        <v>1679</v>
      </c>
      <c r="C611" s="1" t="s">
        <v>1680</v>
      </c>
      <c r="D611" s="2">
        <f>SUMIFS(SPDQList,SPDIList,Table_ExternalData_1[[#This Row],[Item Key]],SPSDocList,"OB")</f>
        <v>0</v>
      </c>
      <c r="E611" s="2">
        <f>SUMIFS(SPDQList,SPDIList,Table_ExternalData_1[[#This Row],[Item Key]],SPSDocList,"GRN")</f>
        <v>0</v>
      </c>
      <c r="F611" s="2">
        <f>SUMIFS(SPDQList,SPDIList,Table_ExternalData_1[[#This Row],[Item Key]],SPSDocList,"ST")</f>
        <v>0</v>
      </c>
      <c r="G611" s="2">
        <f>SUMIFS(SPDQList,SPDIList,Table_ExternalData_1[[#This Row],[Item Key]],SPSDocList,"SI")</f>
        <v>0</v>
      </c>
      <c r="H611" s="2">
        <f>(Table_ExternalData_1[[#This Row],[Opening]]+Table_ExternalData_1[[#This Row],[Receipt]])-(Table_ExternalData_1[[#This Row],[Issue]]+Table_ExternalData_1[[#This Row],[Sale]])</f>
        <v>0</v>
      </c>
    </row>
    <row r="612" spans="1:8" hidden="1">
      <c r="A612" s="1" t="s">
        <v>1681</v>
      </c>
      <c r="B612" s="1" t="s">
        <v>1682</v>
      </c>
      <c r="C612" s="1" t="s">
        <v>1683</v>
      </c>
      <c r="D612" s="2">
        <f>SUMIFS(SPDQList,SPDIList,Table_ExternalData_1[[#This Row],[Item Key]],SPSDocList,"OB")</f>
        <v>40</v>
      </c>
      <c r="E612" s="2">
        <f>SUMIFS(SPDQList,SPDIList,Table_ExternalData_1[[#This Row],[Item Key]],SPSDocList,"GRN")</f>
        <v>20</v>
      </c>
      <c r="F612" s="2">
        <f>SUMIFS(SPDQList,SPDIList,Table_ExternalData_1[[#This Row],[Item Key]],SPSDocList,"ST")</f>
        <v>0</v>
      </c>
      <c r="G612" s="2">
        <f>SUMIFS(SPDQList,SPDIList,Table_ExternalData_1[[#This Row],[Item Key]],SPSDocList,"SI")</f>
        <v>24</v>
      </c>
      <c r="H612" s="2">
        <f>(Table_ExternalData_1[[#This Row],[Opening]]+Table_ExternalData_1[[#This Row],[Receipt]])-(Table_ExternalData_1[[#This Row],[Issue]]+Table_ExternalData_1[[#This Row],[Sale]])</f>
        <v>36</v>
      </c>
    </row>
    <row r="613" spans="1:8" hidden="1">
      <c r="A613" s="1" t="s">
        <v>1684</v>
      </c>
      <c r="B613" s="1" t="s">
        <v>1685</v>
      </c>
      <c r="C613" s="1" t="s">
        <v>1680</v>
      </c>
      <c r="D613" s="2">
        <f>SUMIFS(SPDQList,SPDIList,Table_ExternalData_1[[#This Row],[Item Key]],SPSDocList,"OB")</f>
        <v>0</v>
      </c>
      <c r="E613" s="2">
        <f>SUMIFS(SPDQList,SPDIList,Table_ExternalData_1[[#This Row],[Item Key]],SPSDocList,"GRN")</f>
        <v>350</v>
      </c>
      <c r="F613" s="2">
        <f>SUMIFS(SPDQList,SPDIList,Table_ExternalData_1[[#This Row],[Item Key]],SPSDocList,"ST")</f>
        <v>0</v>
      </c>
      <c r="G613" s="2">
        <f>SUMIFS(SPDQList,SPDIList,Table_ExternalData_1[[#This Row],[Item Key]],SPSDocList,"SI")</f>
        <v>350</v>
      </c>
      <c r="H613" s="2">
        <f>(Table_ExternalData_1[[#This Row],[Opening]]+Table_ExternalData_1[[#This Row],[Receipt]])-(Table_ExternalData_1[[#This Row],[Issue]]+Table_ExternalData_1[[#This Row],[Sale]])</f>
        <v>0</v>
      </c>
    </row>
    <row r="614" spans="1:8" hidden="1">
      <c r="A614" s="1" t="s">
        <v>1686</v>
      </c>
      <c r="B614" s="1" t="s">
        <v>1687</v>
      </c>
      <c r="C614" s="1" t="s">
        <v>1688</v>
      </c>
      <c r="D614" s="2">
        <f>SUMIFS(SPDQList,SPDIList,Table_ExternalData_1[[#This Row],[Item Key]],SPSDocList,"OB")</f>
        <v>253</v>
      </c>
      <c r="E614" s="2">
        <f>SUMIFS(SPDQList,SPDIList,Table_ExternalData_1[[#This Row],[Item Key]],SPSDocList,"GRN")</f>
        <v>0</v>
      </c>
      <c r="F614" s="2">
        <f>SUMIFS(SPDQList,SPDIList,Table_ExternalData_1[[#This Row],[Item Key]],SPSDocList,"ST")</f>
        <v>0</v>
      </c>
      <c r="G614" s="2">
        <f>SUMIFS(SPDQList,SPDIList,Table_ExternalData_1[[#This Row],[Item Key]],SPSDocList,"SI")</f>
        <v>17</v>
      </c>
      <c r="H614" s="2">
        <f>(Table_ExternalData_1[[#This Row],[Opening]]+Table_ExternalData_1[[#This Row],[Receipt]])-(Table_ExternalData_1[[#This Row],[Issue]]+Table_ExternalData_1[[#This Row],[Sale]])</f>
        <v>236</v>
      </c>
    </row>
    <row r="615" spans="1:8" hidden="1">
      <c r="A615" s="1" t="s">
        <v>1689</v>
      </c>
      <c r="B615" s="1" t="s">
        <v>1690</v>
      </c>
      <c r="C615" s="1" t="s">
        <v>1691</v>
      </c>
      <c r="D615" s="2">
        <f>SUMIFS(SPDQList,SPDIList,Table_ExternalData_1[[#This Row],[Item Key]],SPSDocList,"OB")</f>
        <v>68</v>
      </c>
      <c r="E615" s="2">
        <f>SUMIFS(SPDQList,SPDIList,Table_ExternalData_1[[#This Row],[Item Key]],SPSDocList,"GRN")</f>
        <v>0</v>
      </c>
      <c r="F615" s="2">
        <f>SUMIFS(SPDQList,SPDIList,Table_ExternalData_1[[#This Row],[Item Key]],SPSDocList,"ST")</f>
        <v>0</v>
      </c>
      <c r="G615" s="2">
        <f>SUMIFS(SPDQList,SPDIList,Table_ExternalData_1[[#This Row],[Item Key]],SPSDocList,"SI")</f>
        <v>0</v>
      </c>
      <c r="H615" s="2">
        <f>(Table_ExternalData_1[[#This Row],[Opening]]+Table_ExternalData_1[[#This Row],[Receipt]])-(Table_ExternalData_1[[#This Row],[Issue]]+Table_ExternalData_1[[#This Row],[Sale]])</f>
        <v>68</v>
      </c>
    </row>
    <row r="616" spans="1:8" hidden="1">
      <c r="A616" s="1" t="s">
        <v>1692</v>
      </c>
      <c r="B616" s="1" t="s">
        <v>1693</v>
      </c>
      <c r="C616" s="1" t="s">
        <v>1694</v>
      </c>
      <c r="D616" s="2">
        <f>SUMIFS(SPDQList,SPDIList,Table_ExternalData_1[[#This Row],[Item Key]],SPSDocList,"OB")</f>
        <v>0</v>
      </c>
      <c r="E616" s="2">
        <f>SUMIFS(SPDQList,SPDIList,Table_ExternalData_1[[#This Row],[Item Key]],SPSDocList,"GRN")</f>
        <v>0</v>
      </c>
      <c r="F616" s="2">
        <f>SUMIFS(SPDQList,SPDIList,Table_ExternalData_1[[#This Row],[Item Key]],SPSDocList,"ST")</f>
        <v>0</v>
      </c>
      <c r="G616" s="2">
        <f>SUMIFS(SPDQList,SPDIList,Table_ExternalData_1[[#This Row],[Item Key]],SPSDocList,"SI")</f>
        <v>0</v>
      </c>
      <c r="H616" s="2">
        <f>(Table_ExternalData_1[[#This Row],[Opening]]+Table_ExternalData_1[[#This Row],[Receipt]])-(Table_ExternalData_1[[#This Row],[Issue]]+Table_ExternalData_1[[#This Row],[Sale]])</f>
        <v>0</v>
      </c>
    </row>
    <row r="617" spans="1:8" hidden="1">
      <c r="A617" s="1" t="s">
        <v>1695</v>
      </c>
      <c r="B617" s="1" t="s">
        <v>1696</v>
      </c>
      <c r="C617" s="1" t="s">
        <v>1697</v>
      </c>
      <c r="D617" s="2">
        <f>SUMIFS(SPDQList,SPDIList,Table_ExternalData_1[[#This Row],[Item Key]],SPSDocList,"OB")</f>
        <v>0</v>
      </c>
      <c r="E617" s="2">
        <f>SUMIFS(SPDQList,SPDIList,Table_ExternalData_1[[#This Row],[Item Key]],SPSDocList,"GRN")</f>
        <v>0</v>
      </c>
      <c r="F617" s="2">
        <f>SUMIFS(SPDQList,SPDIList,Table_ExternalData_1[[#This Row],[Item Key]],SPSDocList,"ST")</f>
        <v>0</v>
      </c>
      <c r="G617" s="2">
        <f>SUMIFS(SPDQList,SPDIList,Table_ExternalData_1[[#This Row],[Item Key]],SPSDocList,"SI")</f>
        <v>0</v>
      </c>
      <c r="H617" s="2">
        <f>(Table_ExternalData_1[[#This Row],[Opening]]+Table_ExternalData_1[[#This Row],[Receipt]])-(Table_ExternalData_1[[#This Row],[Issue]]+Table_ExternalData_1[[#This Row],[Sale]])</f>
        <v>0</v>
      </c>
    </row>
    <row r="618" spans="1:8" hidden="1">
      <c r="A618" s="1" t="s">
        <v>1698</v>
      </c>
      <c r="B618" s="1" t="s">
        <v>1699</v>
      </c>
      <c r="C618" s="1" t="s">
        <v>1700</v>
      </c>
      <c r="D618" s="2">
        <f>SUMIFS(SPDQList,SPDIList,Table_ExternalData_1[[#This Row],[Item Key]],SPSDocList,"OB")</f>
        <v>0</v>
      </c>
      <c r="E618" s="2">
        <f>SUMIFS(SPDQList,SPDIList,Table_ExternalData_1[[#This Row],[Item Key]],SPSDocList,"GRN")</f>
        <v>0</v>
      </c>
      <c r="F618" s="2">
        <f>SUMIFS(SPDQList,SPDIList,Table_ExternalData_1[[#This Row],[Item Key]],SPSDocList,"ST")</f>
        <v>0</v>
      </c>
      <c r="G618" s="2">
        <f>SUMIFS(SPDQList,SPDIList,Table_ExternalData_1[[#This Row],[Item Key]],SPSDocList,"SI")</f>
        <v>0</v>
      </c>
      <c r="H618" s="2">
        <f>(Table_ExternalData_1[[#This Row],[Opening]]+Table_ExternalData_1[[#This Row],[Receipt]])-(Table_ExternalData_1[[#This Row],[Issue]]+Table_ExternalData_1[[#This Row],[Sale]])</f>
        <v>0</v>
      </c>
    </row>
    <row r="619" spans="1:8" hidden="1">
      <c r="A619" s="1" t="s">
        <v>1701</v>
      </c>
      <c r="B619" s="1" t="s">
        <v>1702</v>
      </c>
      <c r="C619" s="1" t="s">
        <v>1703</v>
      </c>
      <c r="D619" s="2">
        <f>SUMIFS(SPDQList,SPDIList,Table_ExternalData_1[[#This Row],[Item Key]],SPSDocList,"OB")</f>
        <v>357</v>
      </c>
      <c r="E619" s="2">
        <f>SUMIFS(SPDQList,SPDIList,Table_ExternalData_1[[#This Row],[Item Key]],SPSDocList,"GRN")</f>
        <v>0</v>
      </c>
      <c r="F619" s="2">
        <f>SUMIFS(SPDQList,SPDIList,Table_ExternalData_1[[#This Row],[Item Key]],SPSDocList,"ST")</f>
        <v>0</v>
      </c>
      <c r="G619" s="2">
        <f>SUMIFS(SPDQList,SPDIList,Table_ExternalData_1[[#This Row],[Item Key]],SPSDocList,"SI")</f>
        <v>0</v>
      </c>
      <c r="H619" s="2">
        <f>(Table_ExternalData_1[[#This Row],[Opening]]+Table_ExternalData_1[[#This Row],[Receipt]])-(Table_ExternalData_1[[#This Row],[Issue]]+Table_ExternalData_1[[#This Row],[Sale]])</f>
        <v>357</v>
      </c>
    </row>
    <row r="620" spans="1:8" hidden="1">
      <c r="A620" s="1" t="s">
        <v>1704</v>
      </c>
      <c r="B620" s="1" t="s">
        <v>1705</v>
      </c>
      <c r="C620" s="1" t="s">
        <v>1706</v>
      </c>
      <c r="D620" s="2">
        <f>SUMIFS(SPDQList,SPDIList,Table_ExternalData_1[[#This Row],[Item Key]],SPSDocList,"OB")</f>
        <v>3</v>
      </c>
      <c r="E620" s="2">
        <f>SUMIFS(SPDQList,SPDIList,Table_ExternalData_1[[#This Row],[Item Key]],SPSDocList,"GRN")</f>
        <v>0</v>
      </c>
      <c r="F620" s="2">
        <f>SUMIFS(SPDQList,SPDIList,Table_ExternalData_1[[#This Row],[Item Key]],SPSDocList,"ST")</f>
        <v>0</v>
      </c>
      <c r="G620" s="2">
        <f>SUMIFS(SPDQList,SPDIList,Table_ExternalData_1[[#This Row],[Item Key]],SPSDocList,"SI")</f>
        <v>3</v>
      </c>
      <c r="H620" s="2">
        <f>(Table_ExternalData_1[[#This Row],[Opening]]+Table_ExternalData_1[[#This Row],[Receipt]])-(Table_ExternalData_1[[#This Row],[Issue]]+Table_ExternalData_1[[#This Row],[Sale]])</f>
        <v>0</v>
      </c>
    </row>
    <row r="621" spans="1:8" hidden="1">
      <c r="A621" s="1" t="s">
        <v>1707</v>
      </c>
      <c r="B621" s="1" t="s">
        <v>1708</v>
      </c>
      <c r="C621" s="1" t="s">
        <v>1709</v>
      </c>
      <c r="D621" s="2">
        <f>SUMIFS(SPDQList,SPDIList,Table_ExternalData_1[[#This Row],[Item Key]],SPSDocList,"OB")</f>
        <v>9</v>
      </c>
      <c r="E621" s="2">
        <f>SUMIFS(SPDQList,SPDIList,Table_ExternalData_1[[#This Row],[Item Key]],SPSDocList,"GRN")</f>
        <v>600</v>
      </c>
      <c r="F621" s="2">
        <f>SUMIFS(SPDQList,SPDIList,Table_ExternalData_1[[#This Row],[Item Key]],SPSDocList,"ST")</f>
        <v>0</v>
      </c>
      <c r="G621" s="2">
        <f>SUMIFS(SPDQList,SPDIList,Table_ExternalData_1[[#This Row],[Item Key]],SPSDocList,"SI")</f>
        <v>224</v>
      </c>
      <c r="H621" s="2">
        <f>(Table_ExternalData_1[[#This Row],[Opening]]+Table_ExternalData_1[[#This Row],[Receipt]])-(Table_ExternalData_1[[#This Row],[Issue]]+Table_ExternalData_1[[#This Row],[Sale]])</f>
        <v>385</v>
      </c>
    </row>
    <row r="622" spans="1:8" hidden="1">
      <c r="A622" s="1" t="s">
        <v>1710</v>
      </c>
      <c r="B622" s="1" t="s">
        <v>1711</v>
      </c>
      <c r="C622" s="1" t="s">
        <v>1712</v>
      </c>
      <c r="D622" s="2">
        <f>SUMIFS(SPDQList,SPDIList,Table_ExternalData_1[[#This Row],[Item Key]],SPSDocList,"OB")</f>
        <v>35</v>
      </c>
      <c r="E622" s="2">
        <f>SUMIFS(SPDQList,SPDIList,Table_ExternalData_1[[#This Row],[Item Key]],SPSDocList,"GRN")</f>
        <v>0</v>
      </c>
      <c r="F622" s="2">
        <f>SUMIFS(SPDQList,SPDIList,Table_ExternalData_1[[#This Row],[Item Key]],SPSDocList,"ST")</f>
        <v>0</v>
      </c>
      <c r="G622" s="2">
        <f>SUMIFS(SPDQList,SPDIList,Table_ExternalData_1[[#This Row],[Item Key]],SPSDocList,"SI")</f>
        <v>3</v>
      </c>
      <c r="H622" s="2">
        <f>(Table_ExternalData_1[[#This Row],[Opening]]+Table_ExternalData_1[[#This Row],[Receipt]])-(Table_ExternalData_1[[#This Row],[Issue]]+Table_ExternalData_1[[#This Row],[Sale]])</f>
        <v>32</v>
      </c>
    </row>
    <row r="623" spans="1:8" hidden="1">
      <c r="A623" s="1" t="s">
        <v>1713</v>
      </c>
      <c r="B623" s="1" t="s">
        <v>1714</v>
      </c>
      <c r="C623" s="1" t="s">
        <v>1715</v>
      </c>
      <c r="D623" s="2">
        <f>SUMIFS(SPDQList,SPDIList,Table_ExternalData_1[[#This Row],[Item Key]],SPSDocList,"OB")</f>
        <v>311</v>
      </c>
      <c r="E623" s="2">
        <f>SUMIFS(SPDQList,SPDIList,Table_ExternalData_1[[#This Row],[Item Key]],SPSDocList,"GRN")</f>
        <v>500</v>
      </c>
      <c r="F623" s="2">
        <f>SUMIFS(SPDQList,SPDIList,Table_ExternalData_1[[#This Row],[Item Key]],SPSDocList,"ST")</f>
        <v>0</v>
      </c>
      <c r="G623" s="2">
        <f>SUMIFS(SPDQList,SPDIList,Table_ExternalData_1[[#This Row],[Item Key]],SPSDocList,"SI")</f>
        <v>15</v>
      </c>
      <c r="H623" s="2">
        <f>(Table_ExternalData_1[[#This Row],[Opening]]+Table_ExternalData_1[[#This Row],[Receipt]])-(Table_ExternalData_1[[#This Row],[Issue]]+Table_ExternalData_1[[#This Row],[Sale]])</f>
        <v>796</v>
      </c>
    </row>
    <row r="624" spans="1:8" hidden="1">
      <c r="A624" s="1" t="s">
        <v>1716</v>
      </c>
      <c r="B624" s="1" t="s">
        <v>1717</v>
      </c>
      <c r="C624" s="1" t="s">
        <v>1718</v>
      </c>
      <c r="D624" s="2">
        <f>SUMIFS(SPDQList,SPDIList,Table_ExternalData_1[[#This Row],[Item Key]],SPSDocList,"OB")</f>
        <v>23</v>
      </c>
      <c r="E624" s="2">
        <f>SUMIFS(SPDQList,SPDIList,Table_ExternalData_1[[#This Row],[Item Key]],SPSDocList,"GRN")</f>
        <v>0</v>
      </c>
      <c r="F624" s="2">
        <f>SUMIFS(SPDQList,SPDIList,Table_ExternalData_1[[#This Row],[Item Key]],SPSDocList,"ST")</f>
        <v>0</v>
      </c>
      <c r="G624" s="2">
        <f>SUMIFS(SPDQList,SPDIList,Table_ExternalData_1[[#This Row],[Item Key]],SPSDocList,"SI")</f>
        <v>0</v>
      </c>
      <c r="H624" s="2">
        <f>(Table_ExternalData_1[[#This Row],[Opening]]+Table_ExternalData_1[[#This Row],[Receipt]])-(Table_ExternalData_1[[#This Row],[Issue]]+Table_ExternalData_1[[#This Row],[Sale]])</f>
        <v>23</v>
      </c>
    </row>
    <row r="625" spans="1:8" hidden="1">
      <c r="A625" s="1" t="s">
        <v>1719</v>
      </c>
      <c r="B625" s="1" t="s">
        <v>1720</v>
      </c>
      <c r="C625" s="1" t="s">
        <v>1721</v>
      </c>
      <c r="D625" s="2">
        <f>SUMIFS(SPDQList,SPDIList,Table_ExternalData_1[[#This Row],[Item Key]],SPSDocList,"OB")</f>
        <v>0</v>
      </c>
      <c r="E625" s="2">
        <f>SUMIFS(SPDQList,SPDIList,Table_ExternalData_1[[#This Row],[Item Key]],SPSDocList,"GRN")</f>
        <v>367</v>
      </c>
      <c r="F625" s="2">
        <f>SUMIFS(SPDQList,SPDIList,Table_ExternalData_1[[#This Row],[Item Key]],SPSDocList,"ST")</f>
        <v>0</v>
      </c>
      <c r="G625" s="2">
        <f>SUMIFS(SPDQList,SPDIList,Table_ExternalData_1[[#This Row],[Item Key]],SPSDocList,"SI")</f>
        <v>367</v>
      </c>
      <c r="H625" s="2">
        <f>(Table_ExternalData_1[[#This Row],[Opening]]+Table_ExternalData_1[[#This Row],[Receipt]])-(Table_ExternalData_1[[#This Row],[Issue]]+Table_ExternalData_1[[#This Row],[Sale]])</f>
        <v>0</v>
      </c>
    </row>
    <row r="626" spans="1:8" hidden="1">
      <c r="A626" s="1" t="s">
        <v>1722</v>
      </c>
      <c r="B626" s="1" t="s">
        <v>1723</v>
      </c>
      <c r="C626" s="1" t="s">
        <v>1721</v>
      </c>
      <c r="D626" s="2">
        <f>SUMIFS(SPDQList,SPDIList,Table_ExternalData_1[[#This Row],[Item Key]],SPSDocList,"OB")</f>
        <v>27</v>
      </c>
      <c r="E626" s="2">
        <f>SUMIFS(SPDQList,SPDIList,Table_ExternalData_1[[#This Row],[Item Key]],SPSDocList,"GRN")</f>
        <v>0</v>
      </c>
      <c r="F626" s="2">
        <f>SUMIFS(SPDQList,SPDIList,Table_ExternalData_1[[#This Row],[Item Key]],SPSDocList,"ST")</f>
        <v>0</v>
      </c>
      <c r="G626" s="2">
        <f>SUMIFS(SPDQList,SPDIList,Table_ExternalData_1[[#This Row],[Item Key]],SPSDocList,"SI")</f>
        <v>0</v>
      </c>
      <c r="H626" s="2">
        <f>(Table_ExternalData_1[[#This Row],[Opening]]+Table_ExternalData_1[[#This Row],[Receipt]])-(Table_ExternalData_1[[#This Row],[Issue]]+Table_ExternalData_1[[#This Row],[Sale]])</f>
        <v>27</v>
      </c>
    </row>
    <row r="627" spans="1:8" hidden="1">
      <c r="A627" s="1" t="s">
        <v>1724</v>
      </c>
      <c r="B627" s="1" t="s">
        <v>1725</v>
      </c>
      <c r="C627" s="1" t="s">
        <v>1721</v>
      </c>
      <c r="D627" s="2">
        <f>SUMIFS(SPDQList,SPDIList,Table_ExternalData_1[[#This Row],[Item Key]],SPSDocList,"OB")</f>
        <v>68</v>
      </c>
      <c r="E627" s="2">
        <f>SUMIFS(SPDQList,SPDIList,Table_ExternalData_1[[#This Row],[Item Key]],SPSDocList,"GRN")</f>
        <v>0</v>
      </c>
      <c r="F627" s="2">
        <f>SUMIFS(SPDQList,SPDIList,Table_ExternalData_1[[#This Row],[Item Key]],SPSDocList,"ST")</f>
        <v>0</v>
      </c>
      <c r="G627" s="2">
        <f>SUMIFS(SPDQList,SPDIList,Table_ExternalData_1[[#This Row],[Item Key]],SPSDocList,"SI")</f>
        <v>0</v>
      </c>
      <c r="H627" s="2">
        <f>(Table_ExternalData_1[[#This Row],[Opening]]+Table_ExternalData_1[[#This Row],[Receipt]])-(Table_ExternalData_1[[#This Row],[Issue]]+Table_ExternalData_1[[#This Row],[Sale]])</f>
        <v>68</v>
      </c>
    </row>
    <row r="628" spans="1:8" hidden="1">
      <c r="A628" s="1" t="s">
        <v>1726</v>
      </c>
      <c r="B628" s="1" t="s">
        <v>1727</v>
      </c>
      <c r="C628" s="1" t="s">
        <v>1721</v>
      </c>
      <c r="D628" s="2">
        <f>SUMIFS(SPDQList,SPDIList,Table_ExternalData_1[[#This Row],[Item Key]],SPSDocList,"OB")</f>
        <v>679</v>
      </c>
      <c r="E628" s="2">
        <f>SUMIFS(SPDQList,SPDIList,Table_ExternalData_1[[#This Row],[Item Key]],SPSDocList,"GRN")</f>
        <v>0</v>
      </c>
      <c r="F628" s="2">
        <f>SUMIFS(SPDQList,SPDIList,Table_ExternalData_1[[#This Row],[Item Key]],SPSDocList,"ST")</f>
        <v>0</v>
      </c>
      <c r="G628" s="2">
        <f>SUMIFS(SPDQList,SPDIList,Table_ExternalData_1[[#This Row],[Item Key]],SPSDocList,"SI")</f>
        <v>359</v>
      </c>
      <c r="H628" s="2">
        <f>(Table_ExternalData_1[[#This Row],[Opening]]+Table_ExternalData_1[[#This Row],[Receipt]])-(Table_ExternalData_1[[#This Row],[Issue]]+Table_ExternalData_1[[#This Row],[Sale]])</f>
        <v>320</v>
      </c>
    </row>
    <row r="629" spans="1:8" hidden="1">
      <c r="A629" s="1" t="s">
        <v>1728</v>
      </c>
      <c r="B629" s="1" t="s">
        <v>1729</v>
      </c>
      <c r="C629" s="1" t="s">
        <v>1730</v>
      </c>
      <c r="D629" s="2">
        <f>SUMIFS(SPDQList,SPDIList,Table_ExternalData_1[[#This Row],[Item Key]],SPSDocList,"OB")</f>
        <v>0</v>
      </c>
      <c r="E629" s="2">
        <f>SUMIFS(SPDQList,SPDIList,Table_ExternalData_1[[#This Row],[Item Key]],SPSDocList,"GRN")</f>
        <v>0</v>
      </c>
      <c r="F629" s="2">
        <f>SUMIFS(SPDQList,SPDIList,Table_ExternalData_1[[#This Row],[Item Key]],SPSDocList,"ST")</f>
        <v>0</v>
      </c>
      <c r="G629" s="2">
        <f>SUMIFS(SPDQList,SPDIList,Table_ExternalData_1[[#This Row],[Item Key]],SPSDocList,"SI")</f>
        <v>0</v>
      </c>
      <c r="H629" s="2">
        <f>(Table_ExternalData_1[[#This Row],[Opening]]+Table_ExternalData_1[[#This Row],[Receipt]])-(Table_ExternalData_1[[#This Row],[Issue]]+Table_ExternalData_1[[#This Row],[Sale]])</f>
        <v>0</v>
      </c>
    </row>
    <row r="630" spans="1:8" hidden="1">
      <c r="A630" s="1" t="s">
        <v>1731</v>
      </c>
      <c r="B630" s="1" t="s">
        <v>1732</v>
      </c>
      <c r="C630" s="1" t="s">
        <v>1733</v>
      </c>
      <c r="D630" s="2">
        <f>SUMIFS(SPDQList,SPDIList,Table_ExternalData_1[[#This Row],[Item Key]],SPSDocList,"OB")</f>
        <v>74</v>
      </c>
      <c r="E630" s="2">
        <f>SUMIFS(SPDQList,SPDIList,Table_ExternalData_1[[#This Row],[Item Key]],SPSDocList,"GRN")</f>
        <v>115</v>
      </c>
      <c r="F630" s="2">
        <f>SUMIFS(SPDQList,SPDIList,Table_ExternalData_1[[#This Row],[Item Key]],SPSDocList,"ST")</f>
        <v>0</v>
      </c>
      <c r="G630" s="2">
        <f>SUMIFS(SPDQList,SPDIList,Table_ExternalData_1[[#This Row],[Item Key]],SPSDocList,"SI")</f>
        <v>189</v>
      </c>
      <c r="H630" s="2">
        <f>(Table_ExternalData_1[[#This Row],[Opening]]+Table_ExternalData_1[[#This Row],[Receipt]])-(Table_ExternalData_1[[#This Row],[Issue]]+Table_ExternalData_1[[#This Row],[Sale]])</f>
        <v>0</v>
      </c>
    </row>
    <row r="631" spans="1:8" hidden="1">
      <c r="A631" s="1" t="s">
        <v>1734</v>
      </c>
      <c r="B631" s="1" t="s">
        <v>1735</v>
      </c>
      <c r="C631" s="1" t="s">
        <v>1736</v>
      </c>
      <c r="D631" s="2">
        <f>SUMIFS(SPDQList,SPDIList,Table_ExternalData_1[[#This Row],[Item Key]],SPSDocList,"OB")</f>
        <v>20</v>
      </c>
      <c r="E631" s="2">
        <f>SUMIFS(SPDQList,SPDIList,Table_ExternalData_1[[#This Row],[Item Key]],SPSDocList,"GRN")</f>
        <v>160</v>
      </c>
      <c r="F631" s="2">
        <f>SUMIFS(SPDQList,SPDIList,Table_ExternalData_1[[#This Row],[Item Key]],SPSDocList,"ST")</f>
        <v>0</v>
      </c>
      <c r="G631" s="2">
        <f>SUMIFS(SPDQList,SPDIList,Table_ExternalData_1[[#This Row],[Item Key]],SPSDocList,"SI")</f>
        <v>169</v>
      </c>
      <c r="H631" s="2">
        <f>(Table_ExternalData_1[[#This Row],[Opening]]+Table_ExternalData_1[[#This Row],[Receipt]])-(Table_ExternalData_1[[#This Row],[Issue]]+Table_ExternalData_1[[#This Row],[Sale]])</f>
        <v>11</v>
      </c>
    </row>
    <row r="632" spans="1:8" hidden="1">
      <c r="A632" s="1" t="s">
        <v>1737</v>
      </c>
      <c r="B632" s="1" t="s">
        <v>1738</v>
      </c>
      <c r="C632" s="1" t="s">
        <v>1739</v>
      </c>
      <c r="D632" s="2">
        <f>SUMIFS(SPDQList,SPDIList,Table_ExternalData_1[[#This Row],[Item Key]],SPSDocList,"OB")</f>
        <v>468</v>
      </c>
      <c r="E632" s="2">
        <f>SUMIFS(SPDQList,SPDIList,Table_ExternalData_1[[#This Row],[Item Key]],SPSDocList,"GRN")</f>
        <v>0</v>
      </c>
      <c r="F632" s="2">
        <f>SUMIFS(SPDQList,SPDIList,Table_ExternalData_1[[#This Row],[Item Key]],SPSDocList,"ST")</f>
        <v>0</v>
      </c>
      <c r="G632" s="2">
        <f>SUMIFS(SPDQList,SPDIList,Table_ExternalData_1[[#This Row],[Item Key]],SPSDocList,"SI")</f>
        <v>193</v>
      </c>
      <c r="H632" s="2">
        <f>(Table_ExternalData_1[[#This Row],[Opening]]+Table_ExternalData_1[[#This Row],[Receipt]])-(Table_ExternalData_1[[#This Row],[Issue]]+Table_ExternalData_1[[#This Row],[Sale]])</f>
        <v>275</v>
      </c>
    </row>
    <row r="633" spans="1:8" hidden="1">
      <c r="A633" s="1" t="s">
        <v>1740</v>
      </c>
      <c r="B633" s="1" t="s">
        <v>1741</v>
      </c>
      <c r="C633" s="1" t="s">
        <v>1742</v>
      </c>
      <c r="D633" s="2">
        <f>SUMIFS(SPDQList,SPDIList,Table_ExternalData_1[[#This Row],[Item Key]],SPSDocList,"OB")</f>
        <v>0</v>
      </c>
      <c r="E633" s="2">
        <f>SUMIFS(SPDQList,SPDIList,Table_ExternalData_1[[#This Row],[Item Key]],SPSDocList,"GRN")</f>
        <v>0</v>
      </c>
      <c r="F633" s="2">
        <f>SUMIFS(SPDQList,SPDIList,Table_ExternalData_1[[#This Row],[Item Key]],SPSDocList,"ST")</f>
        <v>0</v>
      </c>
      <c r="G633" s="2">
        <f>SUMIFS(SPDQList,SPDIList,Table_ExternalData_1[[#This Row],[Item Key]],SPSDocList,"SI")</f>
        <v>0</v>
      </c>
      <c r="H633" s="2">
        <f>(Table_ExternalData_1[[#This Row],[Opening]]+Table_ExternalData_1[[#This Row],[Receipt]])-(Table_ExternalData_1[[#This Row],[Issue]]+Table_ExternalData_1[[#This Row],[Sale]])</f>
        <v>0</v>
      </c>
    </row>
    <row r="634" spans="1:8" hidden="1">
      <c r="A634" s="1" t="s">
        <v>1743</v>
      </c>
      <c r="B634" s="1" t="s">
        <v>1744</v>
      </c>
      <c r="C634" s="1" t="s">
        <v>1742</v>
      </c>
      <c r="D634" s="2">
        <f>SUMIFS(SPDQList,SPDIList,Table_ExternalData_1[[#This Row],[Item Key]],SPSDocList,"OB")</f>
        <v>0</v>
      </c>
      <c r="E634" s="2">
        <f>SUMIFS(SPDQList,SPDIList,Table_ExternalData_1[[#This Row],[Item Key]],SPSDocList,"GRN")</f>
        <v>0</v>
      </c>
      <c r="F634" s="2">
        <f>SUMIFS(SPDQList,SPDIList,Table_ExternalData_1[[#This Row],[Item Key]],SPSDocList,"ST")</f>
        <v>0</v>
      </c>
      <c r="G634" s="2">
        <f>SUMIFS(SPDQList,SPDIList,Table_ExternalData_1[[#This Row],[Item Key]],SPSDocList,"SI")</f>
        <v>0</v>
      </c>
      <c r="H634" s="2">
        <f>(Table_ExternalData_1[[#This Row],[Opening]]+Table_ExternalData_1[[#This Row],[Receipt]])-(Table_ExternalData_1[[#This Row],[Issue]]+Table_ExternalData_1[[#This Row],[Sale]])</f>
        <v>0</v>
      </c>
    </row>
    <row r="635" spans="1:8" hidden="1">
      <c r="A635" s="1" t="s">
        <v>1745</v>
      </c>
      <c r="B635" s="1" t="s">
        <v>1746</v>
      </c>
      <c r="C635" s="1" t="s">
        <v>1747</v>
      </c>
      <c r="D635" s="2">
        <f>SUMIFS(SPDQList,SPDIList,Table_ExternalData_1[[#This Row],[Item Key]],SPSDocList,"OB")</f>
        <v>0</v>
      </c>
      <c r="E635" s="2">
        <f>SUMIFS(SPDQList,SPDIList,Table_ExternalData_1[[#This Row],[Item Key]],SPSDocList,"GRN")</f>
        <v>1100</v>
      </c>
      <c r="F635" s="2">
        <f>SUMIFS(SPDQList,SPDIList,Table_ExternalData_1[[#This Row],[Item Key]],SPSDocList,"ST")</f>
        <v>0</v>
      </c>
      <c r="G635" s="2">
        <f>SUMIFS(SPDQList,SPDIList,Table_ExternalData_1[[#This Row],[Item Key]],SPSDocList,"SI")</f>
        <v>353</v>
      </c>
      <c r="H635" s="2">
        <f>(Table_ExternalData_1[[#This Row],[Opening]]+Table_ExternalData_1[[#This Row],[Receipt]])-(Table_ExternalData_1[[#This Row],[Issue]]+Table_ExternalData_1[[#This Row],[Sale]])</f>
        <v>747</v>
      </c>
    </row>
    <row r="636" spans="1:8" hidden="1">
      <c r="A636" s="1" t="s">
        <v>1748</v>
      </c>
      <c r="B636" s="1" t="s">
        <v>1749</v>
      </c>
      <c r="C636" s="1" t="s">
        <v>1750</v>
      </c>
      <c r="D636" s="2">
        <f>SUMIFS(SPDQList,SPDIList,Table_ExternalData_1[[#This Row],[Item Key]],SPSDocList,"OB")</f>
        <v>0</v>
      </c>
      <c r="E636" s="2">
        <f>SUMIFS(SPDQList,SPDIList,Table_ExternalData_1[[#This Row],[Item Key]],SPSDocList,"GRN")</f>
        <v>0</v>
      </c>
      <c r="F636" s="2">
        <f>SUMIFS(SPDQList,SPDIList,Table_ExternalData_1[[#This Row],[Item Key]],SPSDocList,"ST")</f>
        <v>0</v>
      </c>
      <c r="G636" s="2">
        <f>SUMIFS(SPDQList,SPDIList,Table_ExternalData_1[[#This Row],[Item Key]],SPSDocList,"SI")</f>
        <v>0</v>
      </c>
      <c r="H636" s="2">
        <f>(Table_ExternalData_1[[#This Row],[Opening]]+Table_ExternalData_1[[#This Row],[Receipt]])-(Table_ExternalData_1[[#This Row],[Issue]]+Table_ExternalData_1[[#This Row],[Sale]])</f>
        <v>0</v>
      </c>
    </row>
    <row r="637" spans="1:8" hidden="1">
      <c r="A637" s="1" t="s">
        <v>1751</v>
      </c>
      <c r="B637" s="1" t="s">
        <v>1752</v>
      </c>
      <c r="C637" s="1" t="s">
        <v>1750</v>
      </c>
      <c r="D637" s="2">
        <f>SUMIFS(SPDQList,SPDIList,Table_ExternalData_1[[#This Row],[Item Key]],SPSDocList,"OB")</f>
        <v>0</v>
      </c>
      <c r="E637" s="2">
        <f>SUMIFS(SPDQList,SPDIList,Table_ExternalData_1[[#This Row],[Item Key]],SPSDocList,"GRN")</f>
        <v>0</v>
      </c>
      <c r="F637" s="2">
        <f>SUMIFS(SPDQList,SPDIList,Table_ExternalData_1[[#This Row],[Item Key]],SPSDocList,"ST")</f>
        <v>0</v>
      </c>
      <c r="G637" s="2">
        <f>SUMIFS(SPDQList,SPDIList,Table_ExternalData_1[[#This Row],[Item Key]],SPSDocList,"SI")</f>
        <v>0</v>
      </c>
      <c r="H637" s="2">
        <f>(Table_ExternalData_1[[#This Row],[Opening]]+Table_ExternalData_1[[#This Row],[Receipt]])-(Table_ExternalData_1[[#This Row],[Issue]]+Table_ExternalData_1[[#This Row],[Sale]])</f>
        <v>0</v>
      </c>
    </row>
    <row r="638" spans="1:8" hidden="1">
      <c r="A638" s="1" t="s">
        <v>1753</v>
      </c>
      <c r="B638" s="1" t="s">
        <v>1754</v>
      </c>
      <c r="C638" s="1" t="s">
        <v>1755</v>
      </c>
      <c r="D638" s="2">
        <f>SUMIFS(SPDQList,SPDIList,Table_ExternalData_1[[#This Row],[Item Key]],SPSDocList,"OB")</f>
        <v>5</v>
      </c>
      <c r="E638" s="2">
        <f>SUMIFS(SPDQList,SPDIList,Table_ExternalData_1[[#This Row],[Item Key]],SPSDocList,"GRN")</f>
        <v>0</v>
      </c>
      <c r="F638" s="2">
        <f>SUMIFS(SPDQList,SPDIList,Table_ExternalData_1[[#This Row],[Item Key]],SPSDocList,"ST")</f>
        <v>0</v>
      </c>
      <c r="G638" s="2">
        <f>SUMIFS(SPDQList,SPDIList,Table_ExternalData_1[[#This Row],[Item Key]],SPSDocList,"SI")</f>
        <v>0</v>
      </c>
      <c r="H638" s="2">
        <f>(Table_ExternalData_1[[#This Row],[Opening]]+Table_ExternalData_1[[#This Row],[Receipt]])-(Table_ExternalData_1[[#This Row],[Issue]]+Table_ExternalData_1[[#This Row],[Sale]])</f>
        <v>5</v>
      </c>
    </row>
    <row r="639" spans="1:8" hidden="1">
      <c r="A639" s="1" t="s">
        <v>1756</v>
      </c>
      <c r="B639" s="1" t="s">
        <v>1757</v>
      </c>
      <c r="C639" s="1" t="s">
        <v>1755</v>
      </c>
      <c r="D639" s="2">
        <f>SUMIFS(SPDQList,SPDIList,Table_ExternalData_1[[#This Row],[Item Key]],SPSDocList,"OB")</f>
        <v>5</v>
      </c>
      <c r="E639" s="2">
        <f>SUMIFS(SPDQList,SPDIList,Table_ExternalData_1[[#This Row],[Item Key]],SPSDocList,"GRN")</f>
        <v>2</v>
      </c>
      <c r="F639" s="2">
        <f>SUMIFS(SPDQList,SPDIList,Table_ExternalData_1[[#This Row],[Item Key]],SPSDocList,"ST")</f>
        <v>0</v>
      </c>
      <c r="G639" s="2">
        <f>SUMIFS(SPDQList,SPDIList,Table_ExternalData_1[[#This Row],[Item Key]],SPSDocList,"SI")</f>
        <v>7</v>
      </c>
      <c r="H639" s="2">
        <f>(Table_ExternalData_1[[#This Row],[Opening]]+Table_ExternalData_1[[#This Row],[Receipt]])-(Table_ExternalData_1[[#This Row],[Issue]]+Table_ExternalData_1[[#This Row],[Sale]])</f>
        <v>0</v>
      </c>
    </row>
    <row r="640" spans="1:8" hidden="1">
      <c r="A640" s="1" t="s">
        <v>1758</v>
      </c>
      <c r="B640" s="1" t="s">
        <v>1759</v>
      </c>
      <c r="C640" s="1" t="s">
        <v>1760</v>
      </c>
      <c r="D640" s="2">
        <f>SUMIFS(SPDQList,SPDIList,Table_ExternalData_1[[#This Row],[Item Key]],SPSDocList,"OB")</f>
        <v>0</v>
      </c>
      <c r="E640" s="2">
        <f>SUMIFS(SPDQList,SPDIList,Table_ExternalData_1[[#This Row],[Item Key]],SPSDocList,"GRN")</f>
        <v>0</v>
      </c>
      <c r="F640" s="2">
        <f>SUMIFS(SPDQList,SPDIList,Table_ExternalData_1[[#This Row],[Item Key]],SPSDocList,"ST")</f>
        <v>0</v>
      </c>
      <c r="G640" s="2">
        <f>SUMIFS(SPDQList,SPDIList,Table_ExternalData_1[[#This Row],[Item Key]],SPSDocList,"SI")</f>
        <v>0</v>
      </c>
      <c r="H640" s="2">
        <f>(Table_ExternalData_1[[#This Row],[Opening]]+Table_ExternalData_1[[#This Row],[Receipt]])-(Table_ExternalData_1[[#This Row],[Issue]]+Table_ExternalData_1[[#This Row],[Sale]])</f>
        <v>0</v>
      </c>
    </row>
    <row r="641" spans="1:8" hidden="1">
      <c r="A641" s="1" t="s">
        <v>1761</v>
      </c>
      <c r="B641" s="1" t="s">
        <v>1762</v>
      </c>
      <c r="C641" s="1" t="s">
        <v>1763</v>
      </c>
      <c r="D641" s="2">
        <f>SUMIFS(SPDQList,SPDIList,Table_ExternalData_1[[#This Row],[Item Key]],SPSDocList,"OB")</f>
        <v>4</v>
      </c>
      <c r="E641" s="2">
        <f>SUMIFS(SPDQList,SPDIList,Table_ExternalData_1[[#This Row],[Item Key]],SPSDocList,"GRN")</f>
        <v>0</v>
      </c>
      <c r="F641" s="2">
        <f>SUMIFS(SPDQList,SPDIList,Table_ExternalData_1[[#This Row],[Item Key]],SPSDocList,"ST")</f>
        <v>0</v>
      </c>
      <c r="G641" s="2">
        <f>SUMIFS(SPDQList,SPDIList,Table_ExternalData_1[[#This Row],[Item Key]],SPSDocList,"SI")</f>
        <v>0</v>
      </c>
      <c r="H641" s="2">
        <f>(Table_ExternalData_1[[#This Row],[Opening]]+Table_ExternalData_1[[#This Row],[Receipt]])-(Table_ExternalData_1[[#This Row],[Issue]]+Table_ExternalData_1[[#This Row],[Sale]])</f>
        <v>4</v>
      </c>
    </row>
    <row r="642" spans="1:8" hidden="1">
      <c r="A642" s="1" t="s">
        <v>1764</v>
      </c>
      <c r="B642" s="1" t="s">
        <v>1765</v>
      </c>
      <c r="C642" s="1" t="s">
        <v>1766</v>
      </c>
      <c r="D642" s="2">
        <f>SUMIFS(SPDQList,SPDIList,Table_ExternalData_1[[#This Row],[Item Key]],SPSDocList,"OB")</f>
        <v>0</v>
      </c>
      <c r="E642" s="2">
        <f>SUMIFS(SPDQList,SPDIList,Table_ExternalData_1[[#This Row],[Item Key]],SPSDocList,"GRN")</f>
        <v>0</v>
      </c>
      <c r="F642" s="2">
        <f>SUMIFS(SPDQList,SPDIList,Table_ExternalData_1[[#This Row],[Item Key]],SPSDocList,"ST")</f>
        <v>0</v>
      </c>
      <c r="G642" s="2">
        <f>SUMIFS(SPDQList,SPDIList,Table_ExternalData_1[[#This Row],[Item Key]],SPSDocList,"SI")</f>
        <v>0</v>
      </c>
      <c r="H642" s="2">
        <f>(Table_ExternalData_1[[#This Row],[Opening]]+Table_ExternalData_1[[#This Row],[Receipt]])-(Table_ExternalData_1[[#This Row],[Issue]]+Table_ExternalData_1[[#This Row],[Sale]])</f>
        <v>0</v>
      </c>
    </row>
    <row r="643" spans="1:8" hidden="1">
      <c r="A643" s="1" t="s">
        <v>1767</v>
      </c>
      <c r="B643" s="1" t="s">
        <v>1768</v>
      </c>
      <c r="C643" s="1" t="s">
        <v>1769</v>
      </c>
      <c r="D643" s="2">
        <f>SUMIFS(SPDQList,SPDIList,Table_ExternalData_1[[#This Row],[Item Key]],SPSDocList,"OB")</f>
        <v>0</v>
      </c>
      <c r="E643" s="2">
        <f>SUMIFS(SPDQList,SPDIList,Table_ExternalData_1[[#This Row],[Item Key]],SPSDocList,"GRN")</f>
        <v>0</v>
      </c>
      <c r="F643" s="2">
        <f>SUMIFS(SPDQList,SPDIList,Table_ExternalData_1[[#This Row],[Item Key]],SPSDocList,"ST")</f>
        <v>0</v>
      </c>
      <c r="G643" s="2">
        <f>SUMIFS(SPDQList,SPDIList,Table_ExternalData_1[[#This Row],[Item Key]],SPSDocList,"SI")</f>
        <v>0</v>
      </c>
      <c r="H643" s="2">
        <f>(Table_ExternalData_1[[#This Row],[Opening]]+Table_ExternalData_1[[#This Row],[Receipt]])-(Table_ExternalData_1[[#This Row],[Issue]]+Table_ExternalData_1[[#This Row],[Sale]])</f>
        <v>0</v>
      </c>
    </row>
    <row r="644" spans="1:8" hidden="1">
      <c r="A644" s="1" t="s">
        <v>1770</v>
      </c>
      <c r="B644" s="1" t="s">
        <v>1771</v>
      </c>
      <c r="C644" s="1" t="s">
        <v>1772</v>
      </c>
      <c r="D644" s="2">
        <f>SUMIFS(SPDQList,SPDIList,Table_ExternalData_1[[#This Row],[Item Key]],SPSDocList,"OB")</f>
        <v>12</v>
      </c>
      <c r="E644" s="2">
        <f>SUMIFS(SPDQList,SPDIList,Table_ExternalData_1[[#This Row],[Item Key]],SPSDocList,"GRN")</f>
        <v>0</v>
      </c>
      <c r="F644" s="2">
        <f>SUMIFS(SPDQList,SPDIList,Table_ExternalData_1[[#This Row],[Item Key]],SPSDocList,"ST")</f>
        <v>0</v>
      </c>
      <c r="G644" s="2">
        <f>SUMIFS(SPDQList,SPDIList,Table_ExternalData_1[[#This Row],[Item Key]],SPSDocList,"SI")</f>
        <v>0</v>
      </c>
      <c r="H644" s="2">
        <f>(Table_ExternalData_1[[#This Row],[Opening]]+Table_ExternalData_1[[#This Row],[Receipt]])-(Table_ExternalData_1[[#This Row],[Issue]]+Table_ExternalData_1[[#This Row],[Sale]])</f>
        <v>12</v>
      </c>
    </row>
    <row r="645" spans="1:8" hidden="1">
      <c r="A645" s="1" t="s">
        <v>1773</v>
      </c>
      <c r="B645" s="1" t="s">
        <v>1774</v>
      </c>
      <c r="C645" s="1" t="s">
        <v>1775</v>
      </c>
      <c r="D645" s="2">
        <f>SUMIFS(SPDQList,SPDIList,Table_ExternalData_1[[#This Row],[Item Key]],SPSDocList,"OB")</f>
        <v>0</v>
      </c>
      <c r="E645" s="2">
        <f>SUMIFS(SPDQList,SPDIList,Table_ExternalData_1[[#This Row],[Item Key]],SPSDocList,"GRN")</f>
        <v>0</v>
      </c>
      <c r="F645" s="2">
        <f>SUMIFS(SPDQList,SPDIList,Table_ExternalData_1[[#This Row],[Item Key]],SPSDocList,"ST")</f>
        <v>0</v>
      </c>
      <c r="G645" s="2">
        <f>SUMIFS(SPDQList,SPDIList,Table_ExternalData_1[[#This Row],[Item Key]],SPSDocList,"SI")</f>
        <v>0</v>
      </c>
      <c r="H645" s="2">
        <f>(Table_ExternalData_1[[#This Row],[Opening]]+Table_ExternalData_1[[#This Row],[Receipt]])-(Table_ExternalData_1[[#This Row],[Issue]]+Table_ExternalData_1[[#This Row],[Sale]])</f>
        <v>0</v>
      </c>
    </row>
    <row r="646" spans="1:8" hidden="1">
      <c r="A646" s="1" t="s">
        <v>1776</v>
      </c>
      <c r="B646" s="1" t="s">
        <v>1777</v>
      </c>
      <c r="C646" s="1" t="s">
        <v>1778</v>
      </c>
      <c r="D646" s="2">
        <f>SUMIFS(SPDQList,SPDIList,Table_ExternalData_1[[#This Row],[Item Key]],SPSDocList,"OB")</f>
        <v>4000</v>
      </c>
      <c r="E646" s="2">
        <f>SUMIFS(SPDQList,SPDIList,Table_ExternalData_1[[#This Row],[Item Key]],SPSDocList,"GRN")</f>
        <v>0</v>
      </c>
      <c r="F646" s="2">
        <f>SUMIFS(SPDQList,SPDIList,Table_ExternalData_1[[#This Row],[Item Key]],SPSDocList,"ST")</f>
        <v>0</v>
      </c>
      <c r="G646" s="2">
        <f>SUMIFS(SPDQList,SPDIList,Table_ExternalData_1[[#This Row],[Item Key]],SPSDocList,"SI")</f>
        <v>0</v>
      </c>
      <c r="H646" s="2">
        <f>(Table_ExternalData_1[[#This Row],[Opening]]+Table_ExternalData_1[[#This Row],[Receipt]])-(Table_ExternalData_1[[#This Row],[Issue]]+Table_ExternalData_1[[#This Row],[Sale]])</f>
        <v>4000</v>
      </c>
    </row>
    <row r="647" spans="1:8" hidden="1">
      <c r="A647" s="1" t="s">
        <v>1779</v>
      </c>
      <c r="B647" s="1" t="s">
        <v>1780</v>
      </c>
      <c r="C647" s="1" t="s">
        <v>1781</v>
      </c>
      <c r="D647" s="2">
        <f>SUMIFS(SPDQList,SPDIList,Table_ExternalData_1[[#This Row],[Item Key]],SPSDocList,"OB")</f>
        <v>189</v>
      </c>
      <c r="E647" s="2">
        <f>SUMIFS(SPDQList,SPDIList,Table_ExternalData_1[[#This Row],[Item Key]],SPSDocList,"GRN")</f>
        <v>0</v>
      </c>
      <c r="F647" s="2">
        <f>SUMIFS(SPDQList,SPDIList,Table_ExternalData_1[[#This Row],[Item Key]],SPSDocList,"ST")</f>
        <v>0</v>
      </c>
      <c r="G647" s="2">
        <f>SUMIFS(SPDQList,SPDIList,Table_ExternalData_1[[#This Row],[Item Key]],SPSDocList,"SI")</f>
        <v>20</v>
      </c>
      <c r="H647" s="2">
        <f>(Table_ExternalData_1[[#This Row],[Opening]]+Table_ExternalData_1[[#This Row],[Receipt]])-(Table_ExternalData_1[[#This Row],[Issue]]+Table_ExternalData_1[[#This Row],[Sale]])</f>
        <v>169</v>
      </c>
    </row>
    <row r="648" spans="1:8" hidden="1">
      <c r="A648" s="1" t="s">
        <v>1782</v>
      </c>
      <c r="B648" s="1" t="s">
        <v>1783</v>
      </c>
      <c r="C648" s="1" t="s">
        <v>1784</v>
      </c>
      <c r="D648" s="2">
        <f>SUMIFS(SPDQList,SPDIList,Table_ExternalData_1[[#This Row],[Item Key]],SPSDocList,"OB")</f>
        <v>952</v>
      </c>
      <c r="E648" s="2">
        <f>SUMIFS(SPDQList,SPDIList,Table_ExternalData_1[[#This Row],[Item Key]],SPSDocList,"GRN")</f>
        <v>89</v>
      </c>
      <c r="F648" s="2">
        <f>SUMIFS(SPDQList,SPDIList,Table_ExternalData_1[[#This Row],[Item Key]],SPSDocList,"ST")</f>
        <v>0</v>
      </c>
      <c r="G648" s="2">
        <f>SUMIFS(SPDQList,SPDIList,Table_ExternalData_1[[#This Row],[Item Key]],SPSDocList,"SI")</f>
        <v>59</v>
      </c>
      <c r="H648" s="2">
        <f>(Table_ExternalData_1[[#This Row],[Opening]]+Table_ExternalData_1[[#This Row],[Receipt]])-(Table_ExternalData_1[[#This Row],[Issue]]+Table_ExternalData_1[[#This Row],[Sale]])</f>
        <v>982</v>
      </c>
    </row>
    <row r="649" spans="1:8" hidden="1">
      <c r="A649" s="1" t="s">
        <v>1785</v>
      </c>
      <c r="B649" s="1" t="s">
        <v>1786</v>
      </c>
      <c r="C649" s="1" t="s">
        <v>1787</v>
      </c>
      <c r="D649" s="2">
        <f>SUMIFS(SPDQList,SPDIList,Table_ExternalData_1[[#This Row],[Item Key]],SPSDocList,"OB")</f>
        <v>91</v>
      </c>
      <c r="E649" s="2">
        <f>SUMIFS(SPDQList,SPDIList,Table_ExternalData_1[[#This Row],[Item Key]],SPSDocList,"GRN")</f>
        <v>0</v>
      </c>
      <c r="F649" s="2">
        <f>SUMIFS(SPDQList,SPDIList,Table_ExternalData_1[[#This Row],[Item Key]],SPSDocList,"ST")</f>
        <v>0</v>
      </c>
      <c r="G649" s="2">
        <f>SUMIFS(SPDQList,SPDIList,Table_ExternalData_1[[#This Row],[Item Key]],SPSDocList,"SI")</f>
        <v>83</v>
      </c>
      <c r="H649" s="2">
        <f>(Table_ExternalData_1[[#This Row],[Opening]]+Table_ExternalData_1[[#This Row],[Receipt]])-(Table_ExternalData_1[[#This Row],[Issue]]+Table_ExternalData_1[[#This Row],[Sale]])</f>
        <v>8</v>
      </c>
    </row>
    <row r="650" spans="1:8" hidden="1">
      <c r="A650" s="1" t="s">
        <v>1788</v>
      </c>
      <c r="B650" s="1" t="s">
        <v>1789</v>
      </c>
      <c r="C650" s="1" t="s">
        <v>1790</v>
      </c>
      <c r="D650" s="2">
        <f>SUMIFS(SPDQList,SPDIList,Table_ExternalData_1[[#This Row],[Item Key]],SPSDocList,"OB")</f>
        <v>36</v>
      </c>
      <c r="E650" s="2">
        <f>SUMIFS(SPDQList,SPDIList,Table_ExternalData_1[[#This Row],[Item Key]],SPSDocList,"GRN")</f>
        <v>3</v>
      </c>
      <c r="F650" s="2">
        <f>SUMIFS(SPDQList,SPDIList,Table_ExternalData_1[[#This Row],[Item Key]],SPSDocList,"ST")</f>
        <v>0</v>
      </c>
      <c r="G650" s="2">
        <f>SUMIFS(SPDQList,SPDIList,Table_ExternalData_1[[#This Row],[Item Key]],SPSDocList,"SI")</f>
        <v>18</v>
      </c>
      <c r="H650" s="2">
        <f>(Table_ExternalData_1[[#This Row],[Opening]]+Table_ExternalData_1[[#This Row],[Receipt]])-(Table_ExternalData_1[[#This Row],[Issue]]+Table_ExternalData_1[[#This Row],[Sale]])</f>
        <v>21</v>
      </c>
    </row>
    <row r="651" spans="1:8" hidden="1">
      <c r="A651" s="1" t="s">
        <v>1791</v>
      </c>
      <c r="B651" s="1" t="s">
        <v>1786</v>
      </c>
      <c r="C651" s="1" t="s">
        <v>1792</v>
      </c>
      <c r="D651" s="2">
        <f>SUMIFS(SPDQList,SPDIList,Table_ExternalData_1[[#This Row],[Item Key]],SPSDocList,"OB")</f>
        <v>0</v>
      </c>
      <c r="E651" s="2">
        <f>SUMIFS(SPDQList,SPDIList,Table_ExternalData_1[[#This Row],[Item Key]],SPSDocList,"GRN")</f>
        <v>0</v>
      </c>
      <c r="F651" s="2">
        <f>SUMIFS(SPDQList,SPDIList,Table_ExternalData_1[[#This Row],[Item Key]],SPSDocList,"ST")</f>
        <v>0</v>
      </c>
      <c r="G651" s="2">
        <f>SUMIFS(SPDQList,SPDIList,Table_ExternalData_1[[#This Row],[Item Key]],SPSDocList,"SI")</f>
        <v>0</v>
      </c>
      <c r="H651" s="2">
        <f>(Table_ExternalData_1[[#This Row],[Opening]]+Table_ExternalData_1[[#This Row],[Receipt]])-(Table_ExternalData_1[[#This Row],[Issue]]+Table_ExternalData_1[[#This Row],[Sale]])</f>
        <v>0</v>
      </c>
    </row>
    <row r="652" spans="1:8" hidden="1">
      <c r="A652" s="1" t="s">
        <v>1793</v>
      </c>
      <c r="B652" s="1" t="s">
        <v>1794</v>
      </c>
      <c r="C652" s="1" t="s">
        <v>1795</v>
      </c>
      <c r="D652" s="2">
        <f>SUMIFS(SPDQList,SPDIList,Table_ExternalData_1[[#This Row],[Item Key]],SPSDocList,"OB")</f>
        <v>218</v>
      </c>
      <c r="E652" s="2">
        <f>SUMIFS(SPDQList,SPDIList,Table_ExternalData_1[[#This Row],[Item Key]],SPSDocList,"GRN")</f>
        <v>0</v>
      </c>
      <c r="F652" s="2">
        <f>SUMIFS(SPDQList,SPDIList,Table_ExternalData_1[[#This Row],[Item Key]],SPSDocList,"ST")</f>
        <v>0</v>
      </c>
      <c r="G652" s="2">
        <f>SUMIFS(SPDQList,SPDIList,Table_ExternalData_1[[#This Row],[Item Key]],SPSDocList,"SI")</f>
        <v>164</v>
      </c>
      <c r="H652" s="2">
        <f>(Table_ExternalData_1[[#This Row],[Opening]]+Table_ExternalData_1[[#This Row],[Receipt]])-(Table_ExternalData_1[[#This Row],[Issue]]+Table_ExternalData_1[[#This Row],[Sale]])</f>
        <v>54</v>
      </c>
    </row>
    <row r="653" spans="1:8" hidden="1">
      <c r="A653" s="1" t="s">
        <v>1796</v>
      </c>
      <c r="B653" s="1" t="s">
        <v>1797</v>
      </c>
      <c r="C653" s="1" t="s">
        <v>1798</v>
      </c>
      <c r="D653" s="2">
        <f>SUMIFS(SPDQList,SPDIList,Table_ExternalData_1[[#This Row],[Item Key]],SPSDocList,"OB")</f>
        <v>0</v>
      </c>
      <c r="E653" s="2">
        <f>SUMIFS(SPDQList,SPDIList,Table_ExternalData_1[[#This Row],[Item Key]],SPSDocList,"GRN")</f>
        <v>0</v>
      </c>
      <c r="F653" s="2">
        <f>SUMIFS(SPDQList,SPDIList,Table_ExternalData_1[[#This Row],[Item Key]],SPSDocList,"ST")</f>
        <v>0</v>
      </c>
      <c r="G653" s="2">
        <f>SUMIFS(SPDQList,SPDIList,Table_ExternalData_1[[#This Row],[Item Key]],SPSDocList,"SI")</f>
        <v>0</v>
      </c>
      <c r="H653" s="2">
        <f>(Table_ExternalData_1[[#This Row],[Opening]]+Table_ExternalData_1[[#This Row],[Receipt]])-(Table_ExternalData_1[[#This Row],[Issue]]+Table_ExternalData_1[[#This Row],[Sale]])</f>
        <v>0</v>
      </c>
    </row>
    <row r="654" spans="1:8" hidden="1">
      <c r="A654" s="1" t="s">
        <v>1799</v>
      </c>
      <c r="B654" s="1" t="s">
        <v>1800</v>
      </c>
      <c r="C654" s="1" t="s">
        <v>1801</v>
      </c>
      <c r="D654" s="2">
        <f>SUMIFS(SPDQList,SPDIList,Table_ExternalData_1[[#This Row],[Item Key]],SPSDocList,"OB")</f>
        <v>3</v>
      </c>
      <c r="E654" s="2">
        <f>SUMIFS(SPDQList,SPDIList,Table_ExternalData_1[[#This Row],[Item Key]],SPSDocList,"GRN")</f>
        <v>0</v>
      </c>
      <c r="F654" s="2">
        <f>SUMIFS(SPDQList,SPDIList,Table_ExternalData_1[[#This Row],[Item Key]],SPSDocList,"ST")</f>
        <v>0</v>
      </c>
      <c r="G654" s="2">
        <f>SUMIFS(SPDQList,SPDIList,Table_ExternalData_1[[#This Row],[Item Key]],SPSDocList,"SI")</f>
        <v>3</v>
      </c>
      <c r="H654" s="2">
        <f>(Table_ExternalData_1[[#This Row],[Opening]]+Table_ExternalData_1[[#This Row],[Receipt]])-(Table_ExternalData_1[[#This Row],[Issue]]+Table_ExternalData_1[[#This Row],[Sale]])</f>
        <v>0</v>
      </c>
    </row>
    <row r="655" spans="1:8" hidden="1">
      <c r="A655" s="1" t="s">
        <v>1802</v>
      </c>
      <c r="B655" s="1" t="s">
        <v>1803</v>
      </c>
      <c r="C655" s="1" t="s">
        <v>1804</v>
      </c>
      <c r="D655" s="2">
        <f>SUMIFS(SPDQList,SPDIList,Table_ExternalData_1[[#This Row],[Item Key]],SPSDocList,"OB")</f>
        <v>21</v>
      </c>
      <c r="E655" s="2">
        <f>SUMIFS(SPDQList,SPDIList,Table_ExternalData_1[[#This Row],[Item Key]],SPSDocList,"GRN")</f>
        <v>0</v>
      </c>
      <c r="F655" s="2">
        <f>SUMIFS(SPDQList,SPDIList,Table_ExternalData_1[[#This Row],[Item Key]],SPSDocList,"ST")</f>
        <v>0</v>
      </c>
      <c r="G655" s="2">
        <f>SUMIFS(SPDQList,SPDIList,Table_ExternalData_1[[#This Row],[Item Key]],SPSDocList,"SI")</f>
        <v>10</v>
      </c>
      <c r="H655" s="2">
        <f>(Table_ExternalData_1[[#This Row],[Opening]]+Table_ExternalData_1[[#This Row],[Receipt]])-(Table_ExternalData_1[[#This Row],[Issue]]+Table_ExternalData_1[[#This Row],[Sale]])</f>
        <v>11</v>
      </c>
    </row>
    <row r="656" spans="1:8" hidden="1">
      <c r="A656" s="1" t="s">
        <v>1805</v>
      </c>
      <c r="B656" s="1" t="s">
        <v>1806</v>
      </c>
      <c r="C656" s="1" t="s">
        <v>1807</v>
      </c>
      <c r="D656" s="2">
        <f>SUMIFS(SPDQList,SPDIList,Table_ExternalData_1[[#This Row],[Item Key]],SPSDocList,"OB")</f>
        <v>0</v>
      </c>
      <c r="E656" s="2">
        <f>SUMIFS(SPDQList,SPDIList,Table_ExternalData_1[[#This Row],[Item Key]],SPSDocList,"GRN")</f>
        <v>0</v>
      </c>
      <c r="F656" s="2">
        <f>SUMIFS(SPDQList,SPDIList,Table_ExternalData_1[[#This Row],[Item Key]],SPSDocList,"ST")</f>
        <v>0</v>
      </c>
      <c r="G656" s="2">
        <f>SUMIFS(SPDQList,SPDIList,Table_ExternalData_1[[#This Row],[Item Key]],SPSDocList,"SI")</f>
        <v>0</v>
      </c>
      <c r="H656" s="2">
        <f>(Table_ExternalData_1[[#This Row],[Opening]]+Table_ExternalData_1[[#This Row],[Receipt]])-(Table_ExternalData_1[[#This Row],[Issue]]+Table_ExternalData_1[[#This Row],[Sale]])</f>
        <v>0</v>
      </c>
    </row>
    <row r="657" spans="1:8" hidden="1">
      <c r="A657" s="1" t="s">
        <v>1808</v>
      </c>
      <c r="B657" s="1" t="s">
        <v>1809</v>
      </c>
      <c r="C657" s="1" t="s">
        <v>1810</v>
      </c>
      <c r="D657" s="2">
        <f>SUMIFS(SPDQList,SPDIList,Table_ExternalData_1[[#This Row],[Item Key]],SPSDocList,"OB")</f>
        <v>0</v>
      </c>
      <c r="E657" s="2">
        <f>SUMIFS(SPDQList,SPDIList,Table_ExternalData_1[[#This Row],[Item Key]],SPSDocList,"GRN")</f>
        <v>0</v>
      </c>
      <c r="F657" s="2">
        <f>SUMIFS(SPDQList,SPDIList,Table_ExternalData_1[[#This Row],[Item Key]],SPSDocList,"ST")</f>
        <v>0</v>
      </c>
      <c r="G657" s="2">
        <f>SUMIFS(SPDQList,SPDIList,Table_ExternalData_1[[#This Row],[Item Key]],SPSDocList,"SI")</f>
        <v>0</v>
      </c>
      <c r="H657" s="2">
        <f>(Table_ExternalData_1[[#This Row],[Opening]]+Table_ExternalData_1[[#This Row],[Receipt]])-(Table_ExternalData_1[[#This Row],[Issue]]+Table_ExternalData_1[[#This Row],[Sale]])</f>
        <v>0</v>
      </c>
    </row>
    <row r="658" spans="1:8" hidden="1">
      <c r="A658" s="1" t="s">
        <v>1811</v>
      </c>
      <c r="B658" s="1" t="s">
        <v>1812</v>
      </c>
      <c r="C658" s="1" t="s">
        <v>1813</v>
      </c>
      <c r="D658" s="2">
        <f>SUMIFS(SPDQList,SPDIList,Table_ExternalData_1[[#This Row],[Item Key]],SPSDocList,"OB")</f>
        <v>0</v>
      </c>
      <c r="E658" s="2">
        <f>SUMIFS(SPDQList,SPDIList,Table_ExternalData_1[[#This Row],[Item Key]],SPSDocList,"GRN")</f>
        <v>0</v>
      </c>
      <c r="F658" s="2">
        <f>SUMIFS(SPDQList,SPDIList,Table_ExternalData_1[[#This Row],[Item Key]],SPSDocList,"ST")</f>
        <v>0</v>
      </c>
      <c r="G658" s="2">
        <f>SUMIFS(SPDQList,SPDIList,Table_ExternalData_1[[#This Row],[Item Key]],SPSDocList,"SI")</f>
        <v>0</v>
      </c>
      <c r="H658" s="2">
        <f>(Table_ExternalData_1[[#This Row],[Opening]]+Table_ExternalData_1[[#This Row],[Receipt]])-(Table_ExternalData_1[[#This Row],[Issue]]+Table_ExternalData_1[[#This Row],[Sale]])</f>
        <v>0</v>
      </c>
    </row>
    <row r="659" spans="1:8" hidden="1">
      <c r="A659" s="1" t="s">
        <v>1814</v>
      </c>
      <c r="B659" s="1" t="s">
        <v>1815</v>
      </c>
      <c r="C659" s="1" t="s">
        <v>1816</v>
      </c>
      <c r="D659" s="2">
        <f>SUMIFS(SPDQList,SPDIList,Table_ExternalData_1[[#This Row],[Item Key]],SPSDocList,"OB")</f>
        <v>700</v>
      </c>
      <c r="E659" s="2">
        <f>SUMIFS(SPDQList,SPDIList,Table_ExternalData_1[[#This Row],[Item Key]],SPSDocList,"GRN")</f>
        <v>400</v>
      </c>
      <c r="F659" s="2">
        <f>SUMIFS(SPDQList,SPDIList,Table_ExternalData_1[[#This Row],[Item Key]],SPSDocList,"ST")</f>
        <v>0</v>
      </c>
      <c r="G659" s="2">
        <f>SUMIFS(SPDQList,SPDIList,Table_ExternalData_1[[#This Row],[Item Key]],SPSDocList,"SI")</f>
        <v>4</v>
      </c>
      <c r="H659" s="2">
        <f>(Table_ExternalData_1[[#This Row],[Opening]]+Table_ExternalData_1[[#This Row],[Receipt]])-(Table_ExternalData_1[[#This Row],[Issue]]+Table_ExternalData_1[[#This Row],[Sale]])</f>
        <v>1096</v>
      </c>
    </row>
    <row r="660" spans="1:8" hidden="1">
      <c r="A660" s="1" t="s">
        <v>1817</v>
      </c>
      <c r="B660" s="1" t="s">
        <v>1818</v>
      </c>
      <c r="C660" s="1" t="s">
        <v>1819</v>
      </c>
      <c r="D660" s="2">
        <f>SUMIFS(SPDQList,SPDIList,Table_ExternalData_1[[#This Row],[Item Key]],SPSDocList,"OB")</f>
        <v>0</v>
      </c>
      <c r="E660" s="2">
        <f>SUMIFS(SPDQList,SPDIList,Table_ExternalData_1[[#This Row],[Item Key]],SPSDocList,"GRN")</f>
        <v>0</v>
      </c>
      <c r="F660" s="2">
        <f>SUMIFS(SPDQList,SPDIList,Table_ExternalData_1[[#This Row],[Item Key]],SPSDocList,"ST")</f>
        <v>0</v>
      </c>
      <c r="G660" s="2">
        <f>SUMIFS(SPDQList,SPDIList,Table_ExternalData_1[[#This Row],[Item Key]],SPSDocList,"SI")</f>
        <v>0</v>
      </c>
      <c r="H660" s="2">
        <f>(Table_ExternalData_1[[#This Row],[Opening]]+Table_ExternalData_1[[#This Row],[Receipt]])-(Table_ExternalData_1[[#This Row],[Issue]]+Table_ExternalData_1[[#This Row],[Sale]])</f>
        <v>0</v>
      </c>
    </row>
    <row r="661" spans="1:8" hidden="1">
      <c r="A661" s="1" t="s">
        <v>1820</v>
      </c>
      <c r="B661" s="1" t="s">
        <v>1821</v>
      </c>
      <c r="C661" s="1" t="s">
        <v>1822</v>
      </c>
      <c r="D661" s="2">
        <f>SUMIFS(SPDQList,SPDIList,Table_ExternalData_1[[#This Row],[Item Key]],SPSDocList,"OB")</f>
        <v>92</v>
      </c>
      <c r="E661" s="2">
        <f>SUMIFS(SPDQList,SPDIList,Table_ExternalData_1[[#This Row],[Item Key]],SPSDocList,"GRN")</f>
        <v>0</v>
      </c>
      <c r="F661" s="2">
        <f>SUMIFS(SPDQList,SPDIList,Table_ExternalData_1[[#This Row],[Item Key]],SPSDocList,"ST")</f>
        <v>0</v>
      </c>
      <c r="G661" s="2">
        <f>SUMIFS(SPDQList,SPDIList,Table_ExternalData_1[[#This Row],[Item Key]],SPSDocList,"SI")</f>
        <v>0</v>
      </c>
      <c r="H661" s="2">
        <f>(Table_ExternalData_1[[#This Row],[Opening]]+Table_ExternalData_1[[#This Row],[Receipt]])-(Table_ExternalData_1[[#This Row],[Issue]]+Table_ExternalData_1[[#This Row],[Sale]])</f>
        <v>92</v>
      </c>
    </row>
    <row r="662" spans="1:8" hidden="1">
      <c r="A662" s="1" t="s">
        <v>1823</v>
      </c>
      <c r="B662" s="1" t="s">
        <v>1824</v>
      </c>
      <c r="C662" s="1" t="s">
        <v>1825</v>
      </c>
      <c r="D662" s="2">
        <f>SUMIFS(SPDQList,SPDIList,Table_ExternalData_1[[#This Row],[Item Key]],SPSDocList,"OB")</f>
        <v>44</v>
      </c>
      <c r="E662" s="2">
        <f>SUMIFS(SPDQList,SPDIList,Table_ExternalData_1[[#This Row],[Item Key]],SPSDocList,"GRN")</f>
        <v>0</v>
      </c>
      <c r="F662" s="2">
        <f>SUMIFS(SPDQList,SPDIList,Table_ExternalData_1[[#This Row],[Item Key]],SPSDocList,"ST")</f>
        <v>0</v>
      </c>
      <c r="G662" s="2">
        <f>SUMIFS(SPDQList,SPDIList,Table_ExternalData_1[[#This Row],[Item Key]],SPSDocList,"SI")</f>
        <v>0</v>
      </c>
      <c r="H662" s="2">
        <f>(Table_ExternalData_1[[#This Row],[Opening]]+Table_ExternalData_1[[#This Row],[Receipt]])-(Table_ExternalData_1[[#This Row],[Issue]]+Table_ExternalData_1[[#This Row],[Sale]])</f>
        <v>44</v>
      </c>
    </row>
    <row r="663" spans="1:8" hidden="1">
      <c r="A663" s="1" t="s">
        <v>1826</v>
      </c>
      <c r="B663" s="1" t="s">
        <v>1827</v>
      </c>
      <c r="C663" s="1" t="s">
        <v>1828</v>
      </c>
      <c r="D663" s="2">
        <f>SUMIFS(SPDQList,SPDIList,Table_ExternalData_1[[#This Row],[Item Key]],SPSDocList,"OB")</f>
        <v>0</v>
      </c>
      <c r="E663" s="2">
        <f>SUMIFS(SPDQList,SPDIList,Table_ExternalData_1[[#This Row],[Item Key]],SPSDocList,"GRN")</f>
        <v>0</v>
      </c>
      <c r="F663" s="2">
        <f>SUMIFS(SPDQList,SPDIList,Table_ExternalData_1[[#This Row],[Item Key]],SPSDocList,"ST")</f>
        <v>0</v>
      </c>
      <c r="G663" s="2">
        <f>SUMIFS(SPDQList,SPDIList,Table_ExternalData_1[[#This Row],[Item Key]],SPSDocList,"SI")</f>
        <v>0</v>
      </c>
      <c r="H663" s="2">
        <f>(Table_ExternalData_1[[#This Row],[Opening]]+Table_ExternalData_1[[#This Row],[Receipt]])-(Table_ExternalData_1[[#This Row],[Issue]]+Table_ExternalData_1[[#This Row],[Sale]])</f>
        <v>0</v>
      </c>
    </row>
    <row r="664" spans="1:8" hidden="1">
      <c r="A664" s="1" t="s">
        <v>1829</v>
      </c>
      <c r="B664" s="1" t="s">
        <v>1830</v>
      </c>
      <c r="C664" s="1" t="s">
        <v>1831</v>
      </c>
      <c r="D664" s="2">
        <f>SUMIFS(SPDQList,SPDIList,Table_ExternalData_1[[#This Row],[Item Key]],SPSDocList,"OB")</f>
        <v>27</v>
      </c>
      <c r="E664" s="2">
        <f>SUMIFS(SPDQList,SPDIList,Table_ExternalData_1[[#This Row],[Item Key]],SPSDocList,"GRN")</f>
        <v>0</v>
      </c>
      <c r="F664" s="2">
        <f>SUMIFS(SPDQList,SPDIList,Table_ExternalData_1[[#This Row],[Item Key]],SPSDocList,"ST")</f>
        <v>0</v>
      </c>
      <c r="G664" s="2">
        <f>SUMIFS(SPDQList,SPDIList,Table_ExternalData_1[[#This Row],[Item Key]],SPSDocList,"SI")</f>
        <v>0</v>
      </c>
      <c r="H664" s="2">
        <f>(Table_ExternalData_1[[#This Row],[Opening]]+Table_ExternalData_1[[#This Row],[Receipt]])-(Table_ExternalData_1[[#This Row],[Issue]]+Table_ExternalData_1[[#This Row],[Sale]])</f>
        <v>27</v>
      </c>
    </row>
    <row r="665" spans="1:8" hidden="1">
      <c r="A665" s="1" t="s">
        <v>1832</v>
      </c>
      <c r="B665" s="1" t="s">
        <v>1833</v>
      </c>
      <c r="C665" s="1" t="s">
        <v>1834</v>
      </c>
      <c r="D665" s="2">
        <f>SUMIFS(SPDQList,SPDIList,Table_ExternalData_1[[#This Row],[Item Key]],SPSDocList,"OB")</f>
        <v>32</v>
      </c>
      <c r="E665" s="2">
        <f>SUMIFS(SPDQList,SPDIList,Table_ExternalData_1[[#This Row],[Item Key]],SPSDocList,"GRN")</f>
        <v>0</v>
      </c>
      <c r="F665" s="2">
        <f>SUMIFS(SPDQList,SPDIList,Table_ExternalData_1[[#This Row],[Item Key]],SPSDocList,"ST")</f>
        <v>0</v>
      </c>
      <c r="G665" s="2">
        <f>SUMIFS(SPDQList,SPDIList,Table_ExternalData_1[[#This Row],[Item Key]],SPSDocList,"SI")</f>
        <v>32</v>
      </c>
      <c r="H665" s="2">
        <f>(Table_ExternalData_1[[#This Row],[Opening]]+Table_ExternalData_1[[#This Row],[Receipt]])-(Table_ExternalData_1[[#This Row],[Issue]]+Table_ExternalData_1[[#This Row],[Sale]])</f>
        <v>0</v>
      </c>
    </row>
    <row r="666" spans="1:8" hidden="1">
      <c r="A666" s="1" t="s">
        <v>1835</v>
      </c>
      <c r="B666" s="1" t="s">
        <v>1836</v>
      </c>
      <c r="C666" s="1" t="s">
        <v>1831</v>
      </c>
      <c r="D666" s="2">
        <f>SUMIFS(SPDQList,SPDIList,Table_ExternalData_1[[#This Row],[Item Key]],SPSDocList,"OB")</f>
        <v>25</v>
      </c>
      <c r="E666" s="2">
        <f>SUMIFS(SPDQList,SPDIList,Table_ExternalData_1[[#This Row],[Item Key]],SPSDocList,"GRN")</f>
        <v>0</v>
      </c>
      <c r="F666" s="2">
        <f>SUMIFS(SPDQList,SPDIList,Table_ExternalData_1[[#This Row],[Item Key]],SPSDocList,"ST")</f>
        <v>0</v>
      </c>
      <c r="G666" s="2">
        <f>SUMIFS(SPDQList,SPDIList,Table_ExternalData_1[[#This Row],[Item Key]],SPSDocList,"SI")</f>
        <v>15</v>
      </c>
      <c r="H666" s="2">
        <f>(Table_ExternalData_1[[#This Row],[Opening]]+Table_ExternalData_1[[#This Row],[Receipt]])-(Table_ExternalData_1[[#This Row],[Issue]]+Table_ExternalData_1[[#This Row],[Sale]])</f>
        <v>10</v>
      </c>
    </row>
    <row r="667" spans="1:8" hidden="1">
      <c r="A667" s="1" t="s">
        <v>1837</v>
      </c>
      <c r="B667" s="1" t="s">
        <v>1838</v>
      </c>
      <c r="C667" s="1" t="s">
        <v>1839</v>
      </c>
      <c r="D667" s="2">
        <f>SUMIFS(SPDQList,SPDIList,Table_ExternalData_1[[#This Row],[Item Key]],SPSDocList,"OB")</f>
        <v>0</v>
      </c>
      <c r="E667" s="2">
        <f>SUMIFS(SPDQList,SPDIList,Table_ExternalData_1[[#This Row],[Item Key]],SPSDocList,"GRN")</f>
        <v>0</v>
      </c>
      <c r="F667" s="2">
        <f>SUMIFS(SPDQList,SPDIList,Table_ExternalData_1[[#This Row],[Item Key]],SPSDocList,"ST")</f>
        <v>0</v>
      </c>
      <c r="G667" s="2">
        <f>SUMIFS(SPDQList,SPDIList,Table_ExternalData_1[[#This Row],[Item Key]],SPSDocList,"SI")</f>
        <v>0</v>
      </c>
      <c r="H667" s="2">
        <f>(Table_ExternalData_1[[#This Row],[Opening]]+Table_ExternalData_1[[#This Row],[Receipt]])-(Table_ExternalData_1[[#This Row],[Issue]]+Table_ExternalData_1[[#This Row],[Sale]])</f>
        <v>0</v>
      </c>
    </row>
    <row r="668" spans="1:8" hidden="1">
      <c r="A668" s="1" t="s">
        <v>1840</v>
      </c>
      <c r="B668" s="1" t="s">
        <v>1841</v>
      </c>
      <c r="C668" s="1" t="s">
        <v>1842</v>
      </c>
      <c r="D668" s="2">
        <f>SUMIFS(SPDQList,SPDIList,Table_ExternalData_1[[#This Row],[Item Key]],SPSDocList,"OB")</f>
        <v>0</v>
      </c>
      <c r="E668" s="2">
        <f>SUMIFS(SPDQList,SPDIList,Table_ExternalData_1[[#This Row],[Item Key]],SPSDocList,"GRN")</f>
        <v>0</v>
      </c>
      <c r="F668" s="2">
        <f>SUMIFS(SPDQList,SPDIList,Table_ExternalData_1[[#This Row],[Item Key]],SPSDocList,"ST")</f>
        <v>0</v>
      </c>
      <c r="G668" s="2">
        <f>SUMIFS(SPDQList,SPDIList,Table_ExternalData_1[[#This Row],[Item Key]],SPSDocList,"SI")</f>
        <v>0</v>
      </c>
      <c r="H668" s="2">
        <f>(Table_ExternalData_1[[#This Row],[Opening]]+Table_ExternalData_1[[#This Row],[Receipt]])-(Table_ExternalData_1[[#This Row],[Issue]]+Table_ExternalData_1[[#This Row],[Sale]])</f>
        <v>0</v>
      </c>
    </row>
    <row r="669" spans="1:8" hidden="1">
      <c r="A669" s="1" t="s">
        <v>1843</v>
      </c>
      <c r="B669" s="1" t="s">
        <v>1844</v>
      </c>
      <c r="C669" s="1" t="s">
        <v>1845</v>
      </c>
      <c r="D669" s="2">
        <f>SUMIFS(SPDQList,SPDIList,Table_ExternalData_1[[#This Row],[Item Key]],SPSDocList,"OB")</f>
        <v>0</v>
      </c>
      <c r="E669" s="2">
        <f>SUMIFS(SPDQList,SPDIList,Table_ExternalData_1[[#This Row],[Item Key]],SPSDocList,"GRN")</f>
        <v>0</v>
      </c>
      <c r="F669" s="2">
        <f>SUMIFS(SPDQList,SPDIList,Table_ExternalData_1[[#This Row],[Item Key]],SPSDocList,"ST")</f>
        <v>0</v>
      </c>
      <c r="G669" s="2">
        <f>SUMIFS(SPDQList,SPDIList,Table_ExternalData_1[[#This Row],[Item Key]],SPSDocList,"SI")</f>
        <v>0</v>
      </c>
      <c r="H669" s="2">
        <f>(Table_ExternalData_1[[#This Row],[Opening]]+Table_ExternalData_1[[#This Row],[Receipt]])-(Table_ExternalData_1[[#This Row],[Issue]]+Table_ExternalData_1[[#This Row],[Sale]])</f>
        <v>0</v>
      </c>
    </row>
    <row r="670" spans="1:8" hidden="1">
      <c r="A670" s="1" t="s">
        <v>1846</v>
      </c>
      <c r="B670" s="1" t="s">
        <v>1847</v>
      </c>
      <c r="C670" s="1" t="s">
        <v>1848</v>
      </c>
      <c r="D670" s="2">
        <f>SUMIFS(SPDQList,SPDIList,Table_ExternalData_1[[#This Row],[Item Key]],SPSDocList,"OB")</f>
        <v>0</v>
      </c>
      <c r="E670" s="2">
        <f>SUMIFS(SPDQList,SPDIList,Table_ExternalData_1[[#This Row],[Item Key]],SPSDocList,"GRN")</f>
        <v>0</v>
      </c>
      <c r="F670" s="2">
        <f>SUMIFS(SPDQList,SPDIList,Table_ExternalData_1[[#This Row],[Item Key]],SPSDocList,"ST")</f>
        <v>0</v>
      </c>
      <c r="G670" s="2">
        <f>SUMIFS(SPDQList,SPDIList,Table_ExternalData_1[[#This Row],[Item Key]],SPSDocList,"SI")</f>
        <v>0</v>
      </c>
      <c r="H670" s="2">
        <f>(Table_ExternalData_1[[#This Row],[Opening]]+Table_ExternalData_1[[#This Row],[Receipt]])-(Table_ExternalData_1[[#This Row],[Issue]]+Table_ExternalData_1[[#This Row],[Sale]])</f>
        <v>0</v>
      </c>
    </row>
    <row r="671" spans="1:8" hidden="1">
      <c r="A671" s="1" t="s">
        <v>1849</v>
      </c>
      <c r="B671" s="1" t="s">
        <v>1850</v>
      </c>
      <c r="C671" s="1" t="s">
        <v>1851</v>
      </c>
      <c r="D671" s="2">
        <f>SUMIFS(SPDQList,SPDIList,Table_ExternalData_1[[#This Row],[Item Key]],SPSDocList,"OB")</f>
        <v>0</v>
      </c>
      <c r="E671" s="2">
        <f>SUMIFS(SPDQList,SPDIList,Table_ExternalData_1[[#This Row],[Item Key]],SPSDocList,"GRN")</f>
        <v>174</v>
      </c>
      <c r="F671" s="2">
        <f>SUMIFS(SPDQList,SPDIList,Table_ExternalData_1[[#This Row],[Item Key]],SPSDocList,"ST")</f>
        <v>0</v>
      </c>
      <c r="G671" s="2">
        <f>SUMIFS(SPDQList,SPDIList,Table_ExternalData_1[[#This Row],[Item Key]],SPSDocList,"SI")</f>
        <v>174</v>
      </c>
      <c r="H671" s="2">
        <f>(Table_ExternalData_1[[#This Row],[Opening]]+Table_ExternalData_1[[#This Row],[Receipt]])-(Table_ExternalData_1[[#This Row],[Issue]]+Table_ExternalData_1[[#This Row],[Sale]])</f>
        <v>0</v>
      </c>
    </row>
    <row r="672" spans="1:8" hidden="1">
      <c r="A672" s="1" t="s">
        <v>1852</v>
      </c>
      <c r="B672" s="1" t="s">
        <v>1853</v>
      </c>
      <c r="C672" s="1" t="s">
        <v>1854</v>
      </c>
      <c r="D672" s="2">
        <f>SUMIFS(SPDQList,SPDIList,Table_ExternalData_1[[#This Row],[Item Key]],SPSDocList,"OB")</f>
        <v>0</v>
      </c>
      <c r="E672" s="2">
        <f>SUMIFS(SPDQList,SPDIList,Table_ExternalData_1[[#This Row],[Item Key]],SPSDocList,"GRN")</f>
        <v>0</v>
      </c>
      <c r="F672" s="2">
        <f>SUMIFS(SPDQList,SPDIList,Table_ExternalData_1[[#This Row],[Item Key]],SPSDocList,"ST")</f>
        <v>0</v>
      </c>
      <c r="G672" s="2">
        <f>SUMIFS(SPDQList,SPDIList,Table_ExternalData_1[[#This Row],[Item Key]],SPSDocList,"SI")</f>
        <v>0</v>
      </c>
      <c r="H672" s="2">
        <f>(Table_ExternalData_1[[#This Row],[Opening]]+Table_ExternalData_1[[#This Row],[Receipt]])-(Table_ExternalData_1[[#This Row],[Issue]]+Table_ExternalData_1[[#This Row],[Sale]])</f>
        <v>0</v>
      </c>
    </row>
    <row r="673" spans="1:8" hidden="1">
      <c r="A673" s="1" t="s">
        <v>1855</v>
      </c>
      <c r="B673" s="1" t="s">
        <v>1856</v>
      </c>
      <c r="C673" s="1" t="s">
        <v>1857</v>
      </c>
      <c r="D673" s="2">
        <f>SUMIFS(SPDQList,SPDIList,Table_ExternalData_1[[#This Row],[Item Key]],SPSDocList,"OB")</f>
        <v>0</v>
      </c>
      <c r="E673" s="2">
        <f>SUMIFS(SPDQList,SPDIList,Table_ExternalData_1[[#This Row],[Item Key]],SPSDocList,"GRN")</f>
        <v>0</v>
      </c>
      <c r="F673" s="2">
        <f>SUMIFS(SPDQList,SPDIList,Table_ExternalData_1[[#This Row],[Item Key]],SPSDocList,"ST")</f>
        <v>0</v>
      </c>
      <c r="G673" s="2">
        <f>SUMIFS(SPDQList,SPDIList,Table_ExternalData_1[[#This Row],[Item Key]],SPSDocList,"SI")</f>
        <v>0</v>
      </c>
      <c r="H673" s="2">
        <f>(Table_ExternalData_1[[#This Row],[Opening]]+Table_ExternalData_1[[#This Row],[Receipt]])-(Table_ExternalData_1[[#This Row],[Issue]]+Table_ExternalData_1[[#This Row],[Sale]])</f>
        <v>0</v>
      </c>
    </row>
    <row r="674" spans="1:8" hidden="1">
      <c r="A674" s="1" t="s">
        <v>1858</v>
      </c>
      <c r="B674" s="1" t="s">
        <v>1859</v>
      </c>
      <c r="C674" s="1" t="s">
        <v>1860</v>
      </c>
      <c r="D674" s="2">
        <f>SUMIFS(SPDQList,SPDIList,Table_ExternalData_1[[#This Row],[Item Key]],SPSDocList,"OB")</f>
        <v>0</v>
      </c>
      <c r="E674" s="2">
        <f>SUMIFS(SPDQList,SPDIList,Table_ExternalData_1[[#This Row],[Item Key]],SPSDocList,"GRN")</f>
        <v>6</v>
      </c>
      <c r="F674" s="2">
        <f>SUMIFS(SPDQList,SPDIList,Table_ExternalData_1[[#This Row],[Item Key]],SPSDocList,"ST")</f>
        <v>0</v>
      </c>
      <c r="G674" s="2">
        <f>SUMIFS(SPDQList,SPDIList,Table_ExternalData_1[[#This Row],[Item Key]],SPSDocList,"SI")</f>
        <v>6</v>
      </c>
      <c r="H674" s="2">
        <f>(Table_ExternalData_1[[#This Row],[Opening]]+Table_ExternalData_1[[#This Row],[Receipt]])-(Table_ExternalData_1[[#This Row],[Issue]]+Table_ExternalData_1[[#This Row],[Sale]])</f>
        <v>0</v>
      </c>
    </row>
    <row r="675" spans="1:8" hidden="1">
      <c r="A675" s="1" t="s">
        <v>1861</v>
      </c>
      <c r="B675" s="1" t="s">
        <v>1862</v>
      </c>
      <c r="C675" s="1" t="s">
        <v>1863</v>
      </c>
      <c r="D675" s="2">
        <f>SUMIFS(SPDQList,SPDIList,Table_ExternalData_1[[#This Row],[Item Key]],SPSDocList,"OB")</f>
        <v>0</v>
      </c>
      <c r="E675" s="2">
        <f>SUMIFS(SPDQList,SPDIList,Table_ExternalData_1[[#This Row],[Item Key]],SPSDocList,"GRN")</f>
        <v>10</v>
      </c>
      <c r="F675" s="2">
        <f>SUMIFS(SPDQList,SPDIList,Table_ExternalData_1[[#This Row],[Item Key]],SPSDocList,"ST")</f>
        <v>0</v>
      </c>
      <c r="G675" s="2">
        <f>SUMIFS(SPDQList,SPDIList,Table_ExternalData_1[[#This Row],[Item Key]],SPSDocList,"SI")</f>
        <v>10</v>
      </c>
      <c r="H675" s="2">
        <f>(Table_ExternalData_1[[#This Row],[Opening]]+Table_ExternalData_1[[#This Row],[Receipt]])-(Table_ExternalData_1[[#This Row],[Issue]]+Table_ExternalData_1[[#This Row],[Sale]])</f>
        <v>0</v>
      </c>
    </row>
    <row r="676" spans="1:8" hidden="1">
      <c r="A676" s="1" t="s">
        <v>1864</v>
      </c>
      <c r="B676" s="1" t="s">
        <v>1865</v>
      </c>
      <c r="C676" s="1" t="s">
        <v>1866</v>
      </c>
      <c r="D676" s="2">
        <f>SUMIFS(SPDQList,SPDIList,Table_ExternalData_1[[#This Row],[Item Key]],SPSDocList,"OB")</f>
        <v>0</v>
      </c>
      <c r="E676" s="2">
        <f>SUMIFS(SPDQList,SPDIList,Table_ExternalData_1[[#This Row],[Item Key]],SPSDocList,"GRN")</f>
        <v>0</v>
      </c>
      <c r="F676" s="2">
        <f>SUMIFS(SPDQList,SPDIList,Table_ExternalData_1[[#This Row],[Item Key]],SPSDocList,"ST")</f>
        <v>0</v>
      </c>
      <c r="G676" s="2">
        <f>SUMIFS(SPDQList,SPDIList,Table_ExternalData_1[[#This Row],[Item Key]],SPSDocList,"SI")</f>
        <v>0</v>
      </c>
      <c r="H676" s="2">
        <f>(Table_ExternalData_1[[#This Row],[Opening]]+Table_ExternalData_1[[#This Row],[Receipt]])-(Table_ExternalData_1[[#This Row],[Issue]]+Table_ExternalData_1[[#This Row],[Sale]])</f>
        <v>0</v>
      </c>
    </row>
    <row r="677" spans="1:8" hidden="1">
      <c r="A677" s="1" t="s">
        <v>1867</v>
      </c>
      <c r="B677" s="1" t="s">
        <v>1868</v>
      </c>
      <c r="C677" s="1" t="s">
        <v>1869</v>
      </c>
      <c r="D677" s="2">
        <f>SUMIFS(SPDQList,SPDIList,Table_ExternalData_1[[#This Row],[Item Key]],SPSDocList,"OB")</f>
        <v>0</v>
      </c>
      <c r="E677" s="2">
        <f>SUMIFS(SPDQList,SPDIList,Table_ExternalData_1[[#This Row],[Item Key]],SPSDocList,"GRN")</f>
        <v>0</v>
      </c>
      <c r="F677" s="2">
        <f>SUMIFS(SPDQList,SPDIList,Table_ExternalData_1[[#This Row],[Item Key]],SPSDocList,"ST")</f>
        <v>0</v>
      </c>
      <c r="G677" s="2">
        <f>SUMIFS(SPDQList,SPDIList,Table_ExternalData_1[[#This Row],[Item Key]],SPSDocList,"SI")</f>
        <v>0</v>
      </c>
      <c r="H677" s="2">
        <f>(Table_ExternalData_1[[#This Row],[Opening]]+Table_ExternalData_1[[#This Row],[Receipt]])-(Table_ExternalData_1[[#This Row],[Issue]]+Table_ExternalData_1[[#This Row],[Sale]])</f>
        <v>0</v>
      </c>
    </row>
    <row r="678" spans="1:8" hidden="1">
      <c r="A678" s="1" t="s">
        <v>1870</v>
      </c>
      <c r="B678" s="1" t="s">
        <v>1871</v>
      </c>
      <c r="C678" s="1" t="s">
        <v>1872</v>
      </c>
      <c r="D678" s="2">
        <f>SUMIFS(SPDQList,SPDIList,Table_ExternalData_1[[#This Row],[Item Key]],SPSDocList,"OB")</f>
        <v>0</v>
      </c>
      <c r="E678" s="2">
        <f>SUMIFS(SPDQList,SPDIList,Table_ExternalData_1[[#This Row],[Item Key]],SPSDocList,"GRN")</f>
        <v>0</v>
      </c>
      <c r="F678" s="2">
        <f>SUMIFS(SPDQList,SPDIList,Table_ExternalData_1[[#This Row],[Item Key]],SPSDocList,"ST")</f>
        <v>0</v>
      </c>
      <c r="G678" s="2">
        <f>SUMIFS(SPDQList,SPDIList,Table_ExternalData_1[[#This Row],[Item Key]],SPSDocList,"SI")</f>
        <v>0</v>
      </c>
      <c r="H678" s="2">
        <f>(Table_ExternalData_1[[#This Row],[Opening]]+Table_ExternalData_1[[#This Row],[Receipt]])-(Table_ExternalData_1[[#This Row],[Issue]]+Table_ExternalData_1[[#This Row],[Sale]])</f>
        <v>0</v>
      </c>
    </row>
    <row r="679" spans="1:8" hidden="1">
      <c r="A679" s="1" t="s">
        <v>1873</v>
      </c>
      <c r="B679" s="1" t="s">
        <v>1874</v>
      </c>
      <c r="C679" s="1" t="s">
        <v>1872</v>
      </c>
      <c r="D679" s="2">
        <f>SUMIFS(SPDQList,SPDIList,Table_ExternalData_1[[#This Row],[Item Key]],SPSDocList,"OB")</f>
        <v>0</v>
      </c>
      <c r="E679" s="2">
        <f>SUMIFS(SPDQList,SPDIList,Table_ExternalData_1[[#This Row],[Item Key]],SPSDocList,"GRN")</f>
        <v>0</v>
      </c>
      <c r="F679" s="2">
        <f>SUMIFS(SPDQList,SPDIList,Table_ExternalData_1[[#This Row],[Item Key]],SPSDocList,"ST")</f>
        <v>0</v>
      </c>
      <c r="G679" s="2">
        <f>SUMIFS(SPDQList,SPDIList,Table_ExternalData_1[[#This Row],[Item Key]],SPSDocList,"SI")</f>
        <v>0</v>
      </c>
      <c r="H679" s="2">
        <f>(Table_ExternalData_1[[#This Row],[Opening]]+Table_ExternalData_1[[#This Row],[Receipt]])-(Table_ExternalData_1[[#This Row],[Issue]]+Table_ExternalData_1[[#This Row],[Sale]])</f>
        <v>0</v>
      </c>
    </row>
    <row r="680" spans="1:8" hidden="1">
      <c r="A680" s="1" t="s">
        <v>1875</v>
      </c>
      <c r="B680" s="1" t="s">
        <v>1876</v>
      </c>
      <c r="C680" s="1" t="s">
        <v>1877</v>
      </c>
      <c r="D680" s="2">
        <f>SUMIFS(SPDQList,SPDIList,Table_ExternalData_1[[#This Row],[Item Key]],SPSDocList,"OB")</f>
        <v>0</v>
      </c>
      <c r="E680" s="2">
        <f>SUMIFS(SPDQList,SPDIList,Table_ExternalData_1[[#This Row],[Item Key]],SPSDocList,"GRN")</f>
        <v>0</v>
      </c>
      <c r="F680" s="2">
        <f>SUMIFS(SPDQList,SPDIList,Table_ExternalData_1[[#This Row],[Item Key]],SPSDocList,"ST")</f>
        <v>0</v>
      </c>
      <c r="G680" s="2">
        <f>SUMIFS(SPDQList,SPDIList,Table_ExternalData_1[[#This Row],[Item Key]],SPSDocList,"SI")</f>
        <v>0</v>
      </c>
      <c r="H680" s="2">
        <f>(Table_ExternalData_1[[#This Row],[Opening]]+Table_ExternalData_1[[#This Row],[Receipt]])-(Table_ExternalData_1[[#This Row],[Issue]]+Table_ExternalData_1[[#This Row],[Sale]])</f>
        <v>0</v>
      </c>
    </row>
    <row r="681" spans="1:8" hidden="1">
      <c r="A681" s="1" t="s">
        <v>1878</v>
      </c>
      <c r="B681" s="1" t="s">
        <v>1879</v>
      </c>
      <c r="C681" s="1" t="s">
        <v>1880</v>
      </c>
      <c r="D681" s="2">
        <f>SUMIFS(SPDQList,SPDIList,Table_ExternalData_1[[#This Row],[Item Key]],SPSDocList,"OB")</f>
        <v>0</v>
      </c>
      <c r="E681" s="2">
        <f>SUMIFS(SPDQList,SPDIList,Table_ExternalData_1[[#This Row],[Item Key]],SPSDocList,"GRN")</f>
        <v>0</v>
      </c>
      <c r="F681" s="2">
        <f>SUMIFS(SPDQList,SPDIList,Table_ExternalData_1[[#This Row],[Item Key]],SPSDocList,"ST")</f>
        <v>0</v>
      </c>
      <c r="G681" s="2">
        <f>SUMIFS(SPDQList,SPDIList,Table_ExternalData_1[[#This Row],[Item Key]],SPSDocList,"SI")</f>
        <v>0</v>
      </c>
      <c r="H681" s="2">
        <f>(Table_ExternalData_1[[#This Row],[Opening]]+Table_ExternalData_1[[#This Row],[Receipt]])-(Table_ExternalData_1[[#This Row],[Issue]]+Table_ExternalData_1[[#This Row],[Sale]])</f>
        <v>0</v>
      </c>
    </row>
    <row r="682" spans="1:8" hidden="1">
      <c r="A682" s="1" t="s">
        <v>1881</v>
      </c>
      <c r="B682" s="1" t="s">
        <v>1882</v>
      </c>
      <c r="C682" s="1" t="s">
        <v>1883</v>
      </c>
      <c r="D682" s="2">
        <f>SUMIFS(SPDQList,SPDIList,Table_ExternalData_1[[#This Row],[Item Key]],SPSDocList,"OB")</f>
        <v>0</v>
      </c>
      <c r="E682" s="2">
        <f>SUMIFS(SPDQList,SPDIList,Table_ExternalData_1[[#This Row],[Item Key]],SPSDocList,"GRN")</f>
        <v>0</v>
      </c>
      <c r="F682" s="2">
        <f>SUMIFS(SPDQList,SPDIList,Table_ExternalData_1[[#This Row],[Item Key]],SPSDocList,"ST")</f>
        <v>0</v>
      </c>
      <c r="G682" s="2">
        <f>SUMIFS(SPDQList,SPDIList,Table_ExternalData_1[[#This Row],[Item Key]],SPSDocList,"SI")</f>
        <v>0</v>
      </c>
      <c r="H682" s="2">
        <f>(Table_ExternalData_1[[#This Row],[Opening]]+Table_ExternalData_1[[#This Row],[Receipt]])-(Table_ExternalData_1[[#This Row],[Issue]]+Table_ExternalData_1[[#This Row],[Sale]])</f>
        <v>0</v>
      </c>
    </row>
    <row r="683" spans="1:8" hidden="1">
      <c r="A683" s="1" t="s">
        <v>1884</v>
      </c>
      <c r="B683" s="1" t="s">
        <v>1885</v>
      </c>
      <c r="C683" s="1" t="s">
        <v>1886</v>
      </c>
      <c r="D683" s="2">
        <f>SUMIFS(SPDQList,SPDIList,Table_ExternalData_1[[#This Row],[Item Key]],SPSDocList,"OB")</f>
        <v>29</v>
      </c>
      <c r="E683" s="2">
        <f>SUMIFS(SPDQList,SPDIList,Table_ExternalData_1[[#This Row],[Item Key]],SPSDocList,"GRN")</f>
        <v>20</v>
      </c>
      <c r="F683" s="2">
        <f>SUMIFS(SPDQList,SPDIList,Table_ExternalData_1[[#This Row],[Item Key]],SPSDocList,"ST")</f>
        <v>0</v>
      </c>
      <c r="G683" s="2">
        <f>SUMIFS(SPDQList,SPDIList,Table_ExternalData_1[[#This Row],[Item Key]],SPSDocList,"SI")</f>
        <v>10</v>
      </c>
      <c r="H683" s="2">
        <f>(Table_ExternalData_1[[#This Row],[Opening]]+Table_ExternalData_1[[#This Row],[Receipt]])-(Table_ExternalData_1[[#This Row],[Issue]]+Table_ExternalData_1[[#This Row],[Sale]])</f>
        <v>39</v>
      </c>
    </row>
    <row r="684" spans="1:8" hidden="1">
      <c r="A684" s="1" t="s">
        <v>1887</v>
      </c>
      <c r="B684" s="1" t="s">
        <v>1888</v>
      </c>
      <c r="C684" s="1" t="s">
        <v>1886</v>
      </c>
      <c r="D684" s="2">
        <f>SUMIFS(SPDQList,SPDIList,Table_ExternalData_1[[#This Row],[Item Key]],SPSDocList,"OB")</f>
        <v>32</v>
      </c>
      <c r="E684" s="2">
        <f>SUMIFS(SPDQList,SPDIList,Table_ExternalData_1[[#This Row],[Item Key]],SPSDocList,"GRN")</f>
        <v>0</v>
      </c>
      <c r="F684" s="2">
        <f>SUMIFS(SPDQList,SPDIList,Table_ExternalData_1[[#This Row],[Item Key]],SPSDocList,"ST")</f>
        <v>0</v>
      </c>
      <c r="G684" s="2">
        <f>SUMIFS(SPDQList,SPDIList,Table_ExternalData_1[[#This Row],[Item Key]],SPSDocList,"SI")</f>
        <v>3</v>
      </c>
      <c r="H684" s="2">
        <f>(Table_ExternalData_1[[#This Row],[Opening]]+Table_ExternalData_1[[#This Row],[Receipt]])-(Table_ExternalData_1[[#This Row],[Issue]]+Table_ExternalData_1[[#This Row],[Sale]])</f>
        <v>29</v>
      </c>
    </row>
    <row r="685" spans="1:8" hidden="1">
      <c r="A685" s="1" t="s">
        <v>1889</v>
      </c>
      <c r="B685" s="1" t="s">
        <v>1890</v>
      </c>
      <c r="C685" s="1" t="s">
        <v>1891</v>
      </c>
      <c r="D685" s="2">
        <f>SUMIFS(SPDQList,SPDIList,Table_ExternalData_1[[#This Row],[Item Key]],SPSDocList,"OB")</f>
        <v>0</v>
      </c>
      <c r="E685" s="2">
        <f>SUMIFS(SPDQList,SPDIList,Table_ExternalData_1[[#This Row],[Item Key]],SPSDocList,"GRN")</f>
        <v>0</v>
      </c>
      <c r="F685" s="2">
        <f>SUMIFS(SPDQList,SPDIList,Table_ExternalData_1[[#This Row],[Item Key]],SPSDocList,"ST")</f>
        <v>0</v>
      </c>
      <c r="G685" s="2">
        <f>SUMIFS(SPDQList,SPDIList,Table_ExternalData_1[[#This Row],[Item Key]],SPSDocList,"SI")</f>
        <v>0</v>
      </c>
      <c r="H685" s="2">
        <f>(Table_ExternalData_1[[#This Row],[Opening]]+Table_ExternalData_1[[#This Row],[Receipt]])-(Table_ExternalData_1[[#This Row],[Issue]]+Table_ExternalData_1[[#This Row],[Sale]])</f>
        <v>0</v>
      </c>
    </row>
    <row r="686" spans="1:8" hidden="1">
      <c r="A686" s="1" t="s">
        <v>1892</v>
      </c>
      <c r="B686" s="1" t="s">
        <v>1893</v>
      </c>
      <c r="C686" s="1" t="s">
        <v>1891</v>
      </c>
      <c r="D686" s="2">
        <f>SUMIFS(SPDQList,SPDIList,Table_ExternalData_1[[#This Row],[Item Key]],SPSDocList,"OB")</f>
        <v>0</v>
      </c>
      <c r="E686" s="2">
        <f>SUMIFS(SPDQList,SPDIList,Table_ExternalData_1[[#This Row],[Item Key]],SPSDocList,"GRN")</f>
        <v>0</v>
      </c>
      <c r="F686" s="2">
        <f>SUMIFS(SPDQList,SPDIList,Table_ExternalData_1[[#This Row],[Item Key]],SPSDocList,"ST")</f>
        <v>0</v>
      </c>
      <c r="G686" s="2">
        <f>SUMIFS(SPDQList,SPDIList,Table_ExternalData_1[[#This Row],[Item Key]],SPSDocList,"SI")</f>
        <v>0</v>
      </c>
      <c r="H686" s="2">
        <f>(Table_ExternalData_1[[#This Row],[Opening]]+Table_ExternalData_1[[#This Row],[Receipt]])-(Table_ExternalData_1[[#This Row],[Issue]]+Table_ExternalData_1[[#This Row],[Sale]])</f>
        <v>0</v>
      </c>
    </row>
    <row r="687" spans="1:8" hidden="1">
      <c r="A687" s="1" t="s">
        <v>1894</v>
      </c>
      <c r="B687" s="1" t="s">
        <v>1895</v>
      </c>
      <c r="C687" s="1" t="s">
        <v>1896</v>
      </c>
      <c r="D687" s="2">
        <f>SUMIFS(SPDQList,SPDIList,Table_ExternalData_1[[#This Row],[Item Key]],SPSDocList,"OB")</f>
        <v>5</v>
      </c>
      <c r="E687" s="2">
        <f>SUMIFS(SPDQList,SPDIList,Table_ExternalData_1[[#This Row],[Item Key]],SPSDocList,"GRN")</f>
        <v>332</v>
      </c>
      <c r="F687" s="2">
        <f>SUMIFS(SPDQList,SPDIList,Table_ExternalData_1[[#This Row],[Item Key]],SPSDocList,"ST")</f>
        <v>40</v>
      </c>
      <c r="G687" s="2">
        <f>SUMIFS(SPDQList,SPDIList,Table_ExternalData_1[[#This Row],[Item Key]],SPSDocList,"SI")</f>
        <v>297</v>
      </c>
      <c r="H687" s="2">
        <f>(Table_ExternalData_1[[#This Row],[Opening]]+Table_ExternalData_1[[#This Row],[Receipt]])-(Table_ExternalData_1[[#This Row],[Issue]]+Table_ExternalData_1[[#This Row],[Sale]])</f>
        <v>0</v>
      </c>
    </row>
    <row r="688" spans="1:8" hidden="1">
      <c r="A688" s="1" t="s">
        <v>1897</v>
      </c>
      <c r="B688" s="1" t="s">
        <v>1898</v>
      </c>
      <c r="C688" s="1" t="s">
        <v>1899</v>
      </c>
      <c r="D688" s="2">
        <f>SUMIFS(SPDQList,SPDIList,Table_ExternalData_1[[#This Row],[Item Key]],SPSDocList,"OB")</f>
        <v>0</v>
      </c>
      <c r="E688" s="2">
        <f>SUMIFS(SPDQList,SPDIList,Table_ExternalData_1[[#This Row],[Item Key]],SPSDocList,"GRN")</f>
        <v>0</v>
      </c>
      <c r="F688" s="2">
        <f>SUMIFS(SPDQList,SPDIList,Table_ExternalData_1[[#This Row],[Item Key]],SPSDocList,"ST")</f>
        <v>0</v>
      </c>
      <c r="G688" s="2">
        <f>SUMIFS(SPDQList,SPDIList,Table_ExternalData_1[[#This Row],[Item Key]],SPSDocList,"SI")</f>
        <v>0</v>
      </c>
      <c r="H688" s="2">
        <f>(Table_ExternalData_1[[#This Row],[Opening]]+Table_ExternalData_1[[#This Row],[Receipt]])-(Table_ExternalData_1[[#This Row],[Issue]]+Table_ExternalData_1[[#This Row],[Sale]])</f>
        <v>0</v>
      </c>
    </row>
    <row r="689" spans="1:8" hidden="1">
      <c r="A689" s="1" t="s">
        <v>1900</v>
      </c>
      <c r="B689" s="1" t="s">
        <v>1901</v>
      </c>
      <c r="C689" s="1" t="s">
        <v>1902</v>
      </c>
      <c r="D689" s="2">
        <f>SUMIFS(SPDQList,SPDIList,Table_ExternalData_1[[#This Row],[Item Key]],SPSDocList,"OB")</f>
        <v>0</v>
      </c>
      <c r="E689" s="2">
        <f>SUMIFS(SPDQList,SPDIList,Table_ExternalData_1[[#This Row],[Item Key]],SPSDocList,"GRN")</f>
        <v>0</v>
      </c>
      <c r="F689" s="2">
        <f>SUMIFS(SPDQList,SPDIList,Table_ExternalData_1[[#This Row],[Item Key]],SPSDocList,"ST")</f>
        <v>0</v>
      </c>
      <c r="G689" s="2">
        <f>SUMIFS(SPDQList,SPDIList,Table_ExternalData_1[[#This Row],[Item Key]],SPSDocList,"SI")</f>
        <v>0</v>
      </c>
      <c r="H689" s="2">
        <f>(Table_ExternalData_1[[#This Row],[Opening]]+Table_ExternalData_1[[#This Row],[Receipt]])-(Table_ExternalData_1[[#This Row],[Issue]]+Table_ExternalData_1[[#This Row],[Sale]])</f>
        <v>0</v>
      </c>
    </row>
    <row r="690" spans="1:8" hidden="1">
      <c r="A690" s="1" t="s">
        <v>1903</v>
      </c>
      <c r="B690" s="1" t="s">
        <v>1904</v>
      </c>
      <c r="C690" s="1" t="s">
        <v>1905</v>
      </c>
      <c r="D690" s="2">
        <f>SUMIFS(SPDQList,SPDIList,Table_ExternalData_1[[#This Row],[Item Key]],SPSDocList,"OB")</f>
        <v>0</v>
      </c>
      <c r="E690" s="2">
        <f>SUMIFS(SPDQList,SPDIList,Table_ExternalData_1[[#This Row],[Item Key]],SPSDocList,"GRN")</f>
        <v>0</v>
      </c>
      <c r="F690" s="2">
        <f>SUMIFS(SPDQList,SPDIList,Table_ExternalData_1[[#This Row],[Item Key]],SPSDocList,"ST")</f>
        <v>0</v>
      </c>
      <c r="G690" s="2">
        <f>SUMIFS(SPDQList,SPDIList,Table_ExternalData_1[[#This Row],[Item Key]],SPSDocList,"SI")</f>
        <v>0</v>
      </c>
      <c r="H690" s="2">
        <f>(Table_ExternalData_1[[#This Row],[Opening]]+Table_ExternalData_1[[#This Row],[Receipt]])-(Table_ExternalData_1[[#This Row],[Issue]]+Table_ExternalData_1[[#This Row],[Sale]])</f>
        <v>0</v>
      </c>
    </row>
    <row r="691" spans="1:8" hidden="1">
      <c r="A691" s="1" t="s">
        <v>1906</v>
      </c>
      <c r="B691" s="1" t="s">
        <v>1907</v>
      </c>
      <c r="C691" s="1" t="s">
        <v>1908</v>
      </c>
      <c r="D691" s="2">
        <f>SUMIFS(SPDQList,SPDIList,Table_ExternalData_1[[#This Row],[Item Key]],SPSDocList,"OB")</f>
        <v>0</v>
      </c>
      <c r="E691" s="2">
        <f>SUMIFS(SPDQList,SPDIList,Table_ExternalData_1[[#This Row],[Item Key]],SPSDocList,"GRN")</f>
        <v>0</v>
      </c>
      <c r="F691" s="2">
        <f>SUMIFS(SPDQList,SPDIList,Table_ExternalData_1[[#This Row],[Item Key]],SPSDocList,"ST")</f>
        <v>0</v>
      </c>
      <c r="G691" s="2">
        <f>SUMIFS(SPDQList,SPDIList,Table_ExternalData_1[[#This Row],[Item Key]],SPSDocList,"SI")</f>
        <v>0</v>
      </c>
      <c r="H691" s="2">
        <f>(Table_ExternalData_1[[#This Row],[Opening]]+Table_ExternalData_1[[#This Row],[Receipt]])-(Table_ExternalData_1[[#This Row],[Issue]]+Table_ExternalData_1[[#This Row],[Sale]])</f>
        <v>0</v>
      </c>
    </row>
    <row r="692" spans="1:8" hidden="1">
      <c r="A692" s="1" t="s">
        <v>1909</v>
      </c>
      <c r="B692" s="1" t="s">
        <v>1910</v>
      </c>
      <c r="C692" s="1" t="s">
        <v>1908</v>
      </c>
      <c r="D692" s="2">
        <f>SUMIFS(SPDQList,SPDIList,Table_ExternalData_1[[#This Row],[Item Key]],SPSDocList,"OB")</f>
        <v>40</v>
      </c>
      <c r="E692" s="2">
        <f>SUMIFS(SPDQList,SPDIList,Table_ExternalData_1[[#This Row],[Item Key]],SPSDocList,"GRN")</f>
        <v>0</v>
      </c>
      <c r="F692" s="2">
        <f>SUMIFS(SPDQList,SPDIList,Table_ExternalData_1[[#This Row],[Item Key]],SPSDocList,"ST")</f>
        <v>0</v>
      </c>
      <c r="G692" s="2">
        <f>SUMIFS(SPDQList,SPDIList,Table_ExternalData_1[[#This Row],[Item Key]],SPSDocList,"SI")</f>
        <v>0</v>
      </c>
      <c r="H692" s="2">
        <f>(Table_ExternalData_1[[#This Row],[Opening]]+Table_ExternalData_1[[#This Row],[Receipt]])-(Table_ExternalData_1[[#This Row],[Issue]]+Table_ExternalData_1[[#This Row],[Sale]])</f>
        <v>40</v>
      </c>
    </row>
    <row r="693" spans="1:8" hidden="1">
      <c r="A693" s="1" t="s">
        <v>1911</v>
      </c>
      <c r="B693" s="1" t="s">
        <v>1912</v>
      </c>
      <c r="C693" s="1" t="s">
        <v>1913</v>
      </c>
      <c r="D693" s="2">
        <f>SUMIFS(SPDQList,SPDIList,Table_ExternalData_1[[#This Row],[Item Key]],SPSDocList,"OB")</f>
        <v>1</v>
      </c>
      <c r="E693" s="2">
        <f>SUMIFS(SPDQList,SPDIList,Table_ExternalData_1[[#This Row],[Item Key]],SPSDocList,"GRN")</f>
        <v>0</v>
      </c>
      <c r="F693" s="2">
        <f>SUMIFS(SPDQList,SPDIList,Table_ExternalData_1[[#This Row],[Item Key]],SPSDocList,"ST")</f>
        <v>0</v>
      </c>
      <c r="G693" s="2">
        <f>SUMIFS(SPDQList,SPDIList,Table_ExternalData_1[[#This Row],[Item Key]],SPSDocList,"SI")</f>
        <v>0</v>
      </c>
      <c r="H693" s="2">
        <f>(Table_ExternalData_1[[#This Row],[Opening]]+Table_ExternalData_1[[#This Row],[Receipt]])-(Table_ExternalData_1[[#This Row],[Issue]]+Table_ExternalData_1[[#This Row],[Sale]])</f>
        <v>1</v>
      </c>
    </row>
    <row r="694" spans="1:8" hidden="1">
      <c r="A694" s="1" t="s">
        <v>1914</v>
      </c>
      <c r="B694" s="1" t="s">
        <v>1915</v>
      </c>
      <c r="C694" s="1" t="s">
        <v>1916</v>
      </c>
      <c r="D694" s="2">
        <f>SUMIFS(SPDQList,SPDIList,Table_ExternalData_1[[#This Row],[Item Key]],SPSDocList,"OB")</f>
        <v>0</v>
      </c>
      <c r="E694" s="2">
        <f>SUMIFS(SPDQList,SPDIList,Table_ExternalData_1[[#This Row],[Item Key]],SPSDocList,"GRN")</f>
        <v>0</v>
      </c>
      <c r="F694" s="2">
        <f>SUMIFS(SPDQList,SPDIList,Table_ExternalData_1[[#This Row],[Item Key]],SPSDocList,"ST")</f>
        <v>0</v>
      </c>
      <c r="G694" s="2">
        <f>SUMIFS(SPDQList,SPDIList,Table_ExternalData_1[[#This Row],[Item Key]],SPSDocList,"SI")</f>
        <v>0</v>
      </c>
      <c r="H694" s="2">
        <f>(Table_ExternalData_1[[#This Row],[Opening]]+Table_ExternalData_1[[#This Row],[Receipt]])-(Table_ExternalData_1[[#This Row],[Issue]]+Table_ExternalData_1[[#This Row],[Sale]])</f>
        <v>0</v>
      </c>
    </row>
    <row r="695" spans="1:8" hidden="1">
      <c r="A695" s="1" t="s">
        <v>1917</v>
      </c>
      <c r="B695" s="1" t="s">
        <v>1918</v>
      </c>
      <c r="C695" s="1" t="s">
        <v>1919</v>
      </c>
      <c r="D695" s="2">
        <f>SUMIFS(SPDQList,SPDIList,Table_ExternalData_1[[#This Row],[Item Key]],SPSDocList,"OB")</f>
        <v>0</v>
      </c>
      <c r="E695" s="2">
        <f>SUMIFS(SPDQList,SPDIList,Table_ExternalData_1[[#This Row],[Item Key]],SPSDocList,"GRN")</f>
        <v>0</v>
      </c>
      <c r="F695" s="2">
        <f>SUMIFS(SPDQList,SPDIList,Table_ExternalData_1[[#This Row],[Item Key]],SPSDocList,"ST")</f>
        <v>0</v>
      </c>
      <c r="G695" s="2">
        <f>SUMIFS(SPDQList,SPDIList,Table_ExternalData_1[[#This Row],[Item Key]],SPSDocList,"SI")</f>
        <v>0</v>
      </c>
      <c r="H695" s="2">
        <f>(Table_ExternalData_1[[#This Row],[Opening]]+Table_ExternalData_1[[#This Row],[Receipt]])-(Table_ExternalData_1[[#This Row],[Issue]]+Table_ExternalData_1[[#This Row],[Sale]])</f>
        <v>0</v>
      </c>
    </row>
    <row r="696" spans="1:8" hidden="1">
      <c r="A696" s="1" t="s">
        <v>1920</v>
      </c>
      <c r="B696" s="1" t="s">
        <v>1921</v>
      </c>
      <c r="C696" s="1" t="s">
        <v>1919</v>
      </c>
      <c r="D696" s="2">
        <f>SUMIFS(SPDQList,SPDIList,Table_ExternalData_1[[#This Row],[Item Key]],SPSDocList,"OB")</f>
        <v>52</v>
      </c>
      <c r="E696" s="2">
        <f>SUMIFS(SPDQList,SPDIList,Table_ExternalData_1[[#This Row],[Item Key]],SPSDocList,"GRN")</f>
        <v>0</v>
      </c>
      <c r="F696" s="2">
        <f>SUMIFS(SPDQList,SPDIList,Table_ExternalData_1[[#This Row],[Item Key]],SPSDocList,"ST")</f>
        <v>0</v>
      </c>
      <c r="G696" s="2">
        <f>SUMIFS(SPDQList,SPDIList,Table_ExternalData_1[[#This Row],[Item Key]],SPSDocList,"SI")</f>
        <v>0</v>
      </c>
      <c r="H696" s="2">
        <f>(Table_ExternalData_1[[#This Row],[Opening]]+Table_ExternalData_1[[#This Row],[Receipt]])-(Table_ExternalData_1[[#This Row],[Issue]]+Table_ExternalData_1[[#This Row],[Sale]])</f>
        <v>52</v>
      </c>
    </row>
    <row r="697" spans="1:8" hidden="1">
      <c r="A697" s="1" t="s">
        <v>1922</v>
      </c>
      <c r="B697" s="1" t="s">
        <v>1923</v>
      </c>
      <c r="C697" s="1" t="s">
        <v>1924</v>
      </c>
      <c r="D697" s="2">
        <f>SUMIFS(SPDQList,SPDIList,Table_ExternalData_1[[#This Row],[Item Key]],SPSDocList,"OB")</f>
        <v>0</v>
      </c>
      <c r="E697" s="2">
        <f>SUMIFS(SPDQList,SPDIList,Table_ExternalData_1[[#This Row],[Item Key]],SPSDocList,"GRN")</f>
        <v>0</v>
      </c>
      <c r="F697" s="2">
        <f>SUMIFS(SPDQList,SPDIList,Table_ExternalData_1[[#This Row],[Item Key]],SPSDocList,"ST")</f>
        <v>0</v>
      </c>
      <c r="G697" s="2">
        <f>SUMIFS(SPDQList,SPDIList,Table_ExternalData_1[[#This Row],[Item Key]],SPSDocList,"SI")</f>
        <v>0</v>
      </c>
      <c r="H697" s="2">
        <f>(Table_ExternalData_1[[#This Row],[Opening]]+Table_ExternalData_1[[#This Row],[Receipt]])-(Table_ExternalData_1[[#This Row],[Issue]]+Table_ExternalData_1[[#This Row],[Sale]])</f>
        <v>0</v>
      </c>
    </row>
    <row r="698" spans="1:8" hidden="1">
      <c r="A698" s="1" t="s">
        <v>1925</v>
      </c>
      <c r="B698" s="1" t="s">
        <v>1926</v>
      </c>
      <c r="C698" s="1" t="s">
        <v>1927</v>
      </c>
      <c r="D698" s="2">
        <f>SUMIFS(SPDQList,SPDIList,Table_ExternalData_1[[#This Row],[Item Key]],SPSDocList,"OB")</f>
        <v>0</v>
      </c>
      <c r="E698" s="2">
        <f>SUMIFS(SPDQList,SPDIList,Table_ExternalData_1[[#This Row],[Item Key]],SPSDocList,"GRN")</f>
        <v>0</v>
      </c>
      <c r="F698" s="2">
        <f>SUMIFS(SPDQList,SPDIList,Table_ExternalData_1[[#This Row],[Item Key]],SPSDocList,"ST")</f>
        <v>0</v>
      </c>
      <c r="G698" s="2">
        <f>SUMIFS(SPDQList,SPDIList,Table_ExternalData_1[[#This Row],[Item Key]],SPSDocList,"SI")</f>
        <v>0</v>
      </c>
      <c r="H698" s="2">
        <f>(Table_ExternalData_1[[#This Row],[Opening]]+Table_ExternalData_1[[#This Row],[Receipt]])-(Table_ExternalData_1[[#This Row],[Issue]]+Table_ExternalData_1[[#This Row],[Sale]])</f>
        <v>0</v>
      </c>
    </row>
    <row r="699" spans="1:8" hidden="1">
      <c r="A699" s="1" t="s">
        <v>1928</v>
      </c>
      <c r="B699" s="1" t="s">
        <v>1929</v>
      </c>
      <c r="C699" s="1" t="s">
        <v>1930</v>
      </c>
      <c r="D699" s="2">
        <f>SUMIFS(SPDQList,SPDIList,Table_ExternalData_1[[#This Row],[Item Key]],SPSDocList,"OB")</f>
        <v>0</v>
      </c>
      <c r="E699" s="2">
        <f>SUMIFS(SPDQList,SPDIList,Table_ExternalData_1[[#This Row],[Item Key]],SPSDocList,"GRN")</f>
        <v>0</v>
      </c>
      <c r="F699" s="2">
        <f>SUMIFS(SPDQList,SPDIList,Table_ExternalData_1[[#This Row],[Item Key]],SPSDocList,"ST")</f>
        <v>0</v>
      </c>
      <c r="G699" s="2">
        <f>SUMIFS(SPDQList,SPDIList,Table_ExternalData_1[[#This Row],[Item Key]],SPSDocList,"SI")</f>
        <v>0</v>
      </c>
      <c r="H699" s="2">
        <f>(Table_ExternalData_1[[#This Row],[Opening]]+Table_ExternalData_1[[#This Row],[Receipt]])-(Table_ExternalData_1[[#This Row],[Issue]]+Table_ExternalData_1[[#This Row],[Sale]])</f>
        <v>0</v>
      </c>
    </row>
    <row r="700" spans="1:8" hidden="1">
      <c r="A700" s="1" t="s">
        <v>1931</v>
      </c>
      <c r="B700" s="1" t="s">
        <v>1932</v>
      </c>
      <c r="C700" s="1" t="s">
        <v>1933</v>
      </c>
      <c r="D700" s="2">
        <f>SUMIFS(SPDQList,SPDIList,Table_ExternalData_1[[#This Row],[Item Key]],SPSDocList,"OB")</f>
        <v>0</v>
      </c>
      <c r="E700" s="2">
        <f>SUMIFS(SPDQList,SPDIList,Table_ExternalData_1[[#This Row],[Item Key]],SPSDocList,"GRN")</f>
        <v>0</v>
      </c>
      <c r="F700" s="2">
        <f>SUMIFS(SPDQList,SPDIList,Table_ExternalData_1[[#This Row],[Item Key]],SPSDocList,"ST")</f>
        <v>0</v>
      </c>
      <c r="G700" s="2">
        <f>SUMIFS(SPDQList,SPDIList,Table_ExternalData_1[[#This Row],[Item Key]],SPSDocList,"SI")</f>
        <v>0</v>
      </c>
      <c r="H700" s="2">
        <f>(Table_ExternalData_1[[#This Row],[Opening]]+Table_ExternalData_1[[#This Row],[Receipt]])-(Table_ExternalData_1[[#This Row],[Issue]]+Table_ExternalData_1[[#This Row],[Sale]])</f>
        <v>0</v>
      </c>
    </row>
    <row r="701" spans="1:8" hidden="1">
      <c r="A701" s="1" t="s">
        <v>1934</v>
      </c>
      <c r="B701" s="1" t="s">
        <v>1935</v>
      </c>
      <c r="C701" s="1" t="s">
        <v>1936</v>
      </c>
      <c r="D701" s="2">
        <f>SUMIFS(SPDQList,SPDIList,Table_ExternalData_1[[#This Row],[Item Key]],SPSDocList,"OB")</f>
        <v>0</v>
      </c>
      <c r="E701" s="2">
        <f>SUMIFS(SPDQList,SPDIList,Table_ExternalData_1[[#This Row],[Item Key]],SPSDocList,"GRN")</f>
        <v>0</v>
      </c>
      <c r="F701" s="2">
        <f>SUMIFS(SPDQList,SPDIList,Table_ExternalData_1[[#This Row],[Item Key]],SPSDocList,"ST")</f>
        <v>0</v>
      </c>
      <c r="G701" s="2">
        <f>SUMIFS(SPDQList,SPDIList,Table_ExternalData_1[[#This Row],[Item Key]],SPSDocList,"SI")</f>
        <v>0</v>
      </c>
      <c r="H701" s="2">
        <f>(Table_ExternalData_1[[#This Row],[Opening]]+Table_ExternalData_1[[#This Row],[Receipt]])-(Table_ExternalData_1[[#This Row],[Issue]]+Table_ExternalData_1[[#This Row],[Sale]])</f>
        <v>0</v>
      </c>
    </row>
    <row r="702" spans="1:8" hidden="1">
      <c r="A702" s="1" t="s">
        <v>1937</v>
      </c>
      <c r="B702" s="1" t="s">
        <v>1938</v>
      </c>
      <c r="C702" s="1" t="s">
        <v>1939</v>
      </c>
      <c r="D702" s="2">
        <f>SUMIFS(SPDQList,SPDIList,Table_ExternalData_1[[#This Row],[Item Key]],SPSDocList,"OB")</f>
        <v>0</v>
      </c>
      <c r="E702" s="2">
        <f>SUMIFS(SPDQList,SPDIList,Table_ExternalData_1[[#This Row],[Item Key]],SPSDocList,"GRN")</f>
        <v>0</v>
      </c>
      <c r="F702" s="2">
        <f>SUMIFS(SPDQList,SPDIList,Table_ExternalData_1[[#This Row],[Item Key]],SPSDocList,"ST")</f>
        <v>0</v>
      </c>
      <c r="G702" s="2">
        <f>SUMIFS(SPDQList,SPDIList,Table_ExternalData_1[[#This Row],[Item Key]],SPSDocList,"SI")</f>
        <v>0</v>
      </c>
      <c r="H702" s="2">
        <f>(Table_ExternalData_1[[#This Row],[Opening]]+Table_ExternalData_1[[#This Row],[Receipt]])-(Table_ExternalData_1[[#This Row],[Issue]]+Table_ExternalData_1[[#This Row],[Sale]])</f>
        <v>0</v>
      </c>
    </row>
    <row r="703" spans="1:8" hidden="1">
      <c r="A703" s="1" t="s">
        <v>1940</v>
      </c>
      <c r="B703" s="1" t="s">
        <v>1941</v>
      </c>
      <c r="C703" s="1" t="s">
        <v>1942</v>
      </c>
      <c r="D703" s="2">
        <f>SUMIFS(SPDQList,SPDIList,Table_ExternalData_1[[#This Row],[Item Key]],SPSDocList,"OB")</f>
        <v>0</v>
      </c>
      <c r="E703" s="2">
        <f>SUMIFS(SPDQList,SPDIList,Table_ExternalData_1[[#This Row],[Item Key]],SPSDocList,"GRN")</f>
        <v>0</v>
      </c>
      <c r="F703" s="2">
        <f>SUMIFS(SPDQList,SPDIList,Table_ExternalData_1[[#This Row],[Item Key]],SPSDocList,"ST")</f>
        <v>0</v>
      </c>
      <c r="G703" s="2">
        <f>SUMIFS(SPDQList,SPDIList,Table_ExternalData_1[[#This Row],[Item Key]],SPSDocList,"SI")</f>
        <v>0</v>
      </c>
      <c r="H703" s="2">
        <f>(Table_ExternalData_1[[#This Row],[Opening]]+Table_ExternalData_1[[#This Row],[Receipt]])-(Table_ExternalData_1[[#This Row],[Issue]]+Table_ExternalData_1[[#This Row],[Sale]])</f>
        <v>0</v>
      </c>
    </row>
    <row r="704" spans="1:8" hidden="1">
      <c r="A704" s="1" t="s">
        <v>1943</v>
      </c>
      <c r="B704" s="1" t="s">
        <v>1944</v>
      </c>
      <c r="C704" s="1" t="s">
        <v>1945</v>
      </c>
      <c r="D704" s="2">
        <f>SUMIFS(SPDQList,SPDIList,Table_ExternalData_1[[#This Row],[Item Key]],SPSDocList,"OB")</f>
        <v>0</v>
      </c>
      <c r="E704" s="2">
        <f>SUMIFS(SPDQList,SPDIList,Table_ExternalData_1[[#This Row],[Item Key]],SPSDocList,"GRN")</f>
        <v>0</v>
      </c>
      <c r="F704" s="2">
        <f>SUMIFS(SPDQList,SPDIList,Table_ExternalData_1[[#This Row],[Item Key]],SPSDocList,"ST")</f>
        <v>0</v>
      </c>
      <c r="G704" s="2">
        <f>SUMIFS(SPDQList,SPDIList,Table_ExternalData_1[[#This Row],[Item Key]],SPSDocList,"SI")</f>
        <v>0</v>
      </c>
      <c r="H704" s="2">
        <f>(Table_ExternalData_1[[#This Row],[Opening]]+Table_ExternalData_1[[#This Row],[Receipt]])-(Table_ExternalData_1[[#This Row],[Issue]]+Table_ExternalData_1[[#This Row],[Sale]])</f>
        <v>0</v>
      </c>
    </row>
    <row r="705" spans="1:8" hidden="1">
      <c r="A705" s="1" t="s">
        <v>1946</v>
      </c>
      <c r="B705" s="1" t="s">
        <v>1947</v>
      </c>
      <c r="C705" s="1" t="s">
        <v>1948</v>
      </c>
      <c r="D705" s="2">
        <f>SUMIFS(SPDQList,SPDIList,Table_ExternalData_1[[#This Row],[Item Key]],SPSDocList,"OB")</f>
        <v>0</v>
      </c>
      <c r="E705" s="2">
        <f>SUMIFS(SPDQList,SPDIList,Table_ExternalData_1[[#This Row],[Item Key]],SPSDocList,"GRN")</f>
        <v>0</v>
      </c>
      <c r="F705" s="2">
        <f>SUMIFS(SPDQList,SPDIList,Table_ExternalData_1[[#This Row],[Item Key]],SPSDocList,"ST")</f>
        <v>0</v>
      </c>
      <c r="G705" s="2">
        <f>SUMIFS(SPDQList,SPDIList,Table_ExternalData_1[[#This Row],[Item Key]],SPSDocList,"SI")</f>
        <v>0</v>
      </c>
      <c r="H705" s="2">
        <f>(Table_ExternalData_1[[#This Row],[Opening]]+Table_ExternalData_1[[#This Row],[Receipt]])-(Table_ExternalData_1[[#This Row],[Issue]]+Table_ExternalData_1[[#This Row],[Sale]])</f>
        <v>0</v>
      </c>
    </row>
    <row r="706" spans="1:8" hidden="1">
      <c r="A706" s="1" t="s">
        <v>1949</v>
      </c>
      <c r="B706" s="1" t="s">
        <v>1950</v>
      </c>
      <c r="C706" s="1" t="s">
        <v>1951</v>
      </c>
      <c r="D706" s="2">
        <f>SUMIFS(SPDQList,SPDIList,Table_ExternalData_1[[#This Row],[Item Key]],SPSDocList,"OB")</f>
        <v>583</v>
      </c>
      <c r="E706" s="2">
        <f>SUMIFS(SPDQList,SPDIList,Table_ExternalData_1[[#This Row],[Item Key]],SPSDocList,"GRN")</f>
        <v>0</v>
      </c>
      <c r="F706" s="2">
        <f>SUMIFS(SPDQList,SPDIList,Table_ExternalData_1[[#This Row],[Item Key]],SPSDocList,"ST")</f>
        <v>0</v>
      </c>
      <c r="G706" s="2">
        <f>SUMIFS(SPDQList,SPDIList,Table_ExternalData_1[[#This Row],[Item Key]],SPSDocList,"SI")</f>
        <v>30</v>
      </c>
      <c r="H706" s="2">
        <f>(Table_ExternalData_1[[#This Row],[Opening]]+Table_ExternalData_1[[#This Row],[Receipt]])-(Table_ExternalData_1[[#This Row],[Issue]]+Table_ExternalData_1[[#This Row],[Sale]])</f>
        <v>553</v>
      </c>
    </row>
    <row r="707" spans="1:8" hidden="1">
      <c r="A707" s="1" t="s">
        <v>1952</v>
      </c>
      <c r="B707" s="1" t="s">
        <v>1953</v>
      </c>
      <c r="C707" s="1" t="s">
        <v>1954</v>
      </c>
      <c r="D707" s="2">
        <f>SUMIFS(SPDQList,SPDIList,Table_ExternalData_1[[#This Row],[Item Key]],SPSDocList,"OB")</f>
        <v>490</v>
      </c>
      <c r="E707" s="2">
        <f>SUMIFS(SPDQList,SPDIList,Table_ExternalData_1[[#This Row],[Item Key]],SPSDocList,"GRN")</f>
        <v>0</v>
      </c>
      <c r="F707" s="2">
        <f>SUMIFS(SPDQList,SPDIList,Table_ExternalData_1[[#This Row],[Item Key]],SPSDocList,"ST")</f>
        <v>0</v>
      </c>
      <c r="G707" s="2">
        <f>SUMIFS(SPDQList,SPDIList,Table_ExternalData_1[[#This Row],[Item Key]],SPSDocList,"SI")</f>
        <v>0</v>
      </c>
      <c r="H707" s="2">
        <f>(Table_ExternalData_1[[#This Row],[Opening]]+Table_ExternalData_1[[#This Row],[Receipt]])-(Table_ExternalData_1[[#This Row],[Issue]]+Table_ExternalData_1[[#This Row],[Sale]])</f>
        <v>490</v>
      </c>
    </row>
    <row r="708" spans="1:8" hidden="1">
      <c r="A708" s="1" t="s">
        <v>1955</v>
      </c>
      <c r="B708" s="1" t="s">
        <v>1956</v>
      </c>
      <c r="C708" s="1" t="s">
        <v>1957</v>
      </c>
      <c r="D708" s="2">
        <f>SUMIFS(SPDQList,SPDIList,Table_ExternalData_1[[#This Row],[Item Key]],SPSDocList,"OB")</f>
        <v>335</v>
      </c>
      <c r="E708" s="2">
        <f>SUMIFS(SPDQList,SPDIList,Table_ExternalData_1[[#This Row],[Item Key]],SPSDocList,"GRN")</f>
        <v>0</v>
      </c>
      <c r="F708" s="2">
        <f>SUMIFS(SPDQList,SPDIList,Table_ExternalData_1[[#This Row],[Item Key]],SPSDocList,"ST")</f>
        <v>0</v>
      </c>
      <c r="G708" s="2">
        <f>SUMIFS(SPDQList,SPDIList,Table_ExternalData_1[[#This Row],[Item Key]],SPSDocList,"SI")</f>
        <v>0</v>
      </c>
      <c r="H708" s="2">
        <f>(Table_ExternalData_1[[#This Row],[Opening]]+Table_ExternalData_1[[#This Row],[Receipt]])-(Table_ExternalData_1[[#This Row],[Issue]]+Table_ExternalData_1[[#This Row],[Sale]])</f>
        <v>335</v>
      </c>
    </row>
    <row r="709" spans="1:8" hidden="1">
      <c r="A709" s="1" t="s">
        <v>1958</v>
      </c>
      <c r="B709" s="1" t="s">
        <v>1959</v>
      </c>
      <c r="C709" s="1" t="s">
        <v>1960</v>
      </c>
      <c r="D709" s="2">
        <f>SUMIFS(SPDQList,SPDIList,Table_ExternalData_1[[#This Row],[Item Key]],SPSDocList,"OB")</f>
        <v>0</v>
      </c>
      <c r="E709" s="2">
        <f>SUMIFS(SPDQList,SPDIList,Table_ExternalData_1[[#This Row],[Item Key]],SPSDocList,"GRN")</f>
        <v>0</v>
      </c>
      <c r="F709" s="2">
        <f>SUMIFS(SPDQList,SPDIList,Table_ExternalData_1[[#This Row],[Item Key]],SPSDocList,"ST")</f>
        <v>0</v>
      </c>
      <c r="G709" s="2">
        <f>SUMIFS(SPDQList,SPDIList,Table_ExternalData_1[[#This Row],[Item Key]],SPSDocList,"SI")</f>
        <v>0</v>
      </c>
      <c r="H709" s="2">
        <f>(Table_ExternalData_1[[#This Row],[Opening]]+Table_ExternalData_1[[#This Row],[Receipt]])-(Table_ExternalData_1[[#This Row],[Issue]]+Table_ExternalData_1[[#This Row],[Sale]])</f>
        <v>0</v>
      </c>
    </row>
    <row r="710" spans="1:8" hidden="1">
      <c r="A710" s="1" t="s">
        <v>1961</v>
      </c>
      <c r="B710" s="1" t="s">
        <v>1962</v>
      </c>
      <c r="C710" s="1" t="s">
        <v>1963</v>
      </c>
      <c r="D710" s="2">
        <f>SUMIFS(SPDQList,SPDIList,Table_ExternalData_1[[#This Row],[Item Key]],SPSDocList,"OB")</f>
        <v>0</v>
      </c>
      <c r="E710" s="2">
        <f>SUMIFS(SPDQList,SPDIList,Table_ExternalData_1[[#This Row],[Item Key]],SPSDocList,"GRN")</f>
        <v>0</v>
      </c>
      <c r="F710" s="2">
        <f>SUMIFS(SPDQList,SPDIList,Table_ExternalData_1[[#This Row],[Item Key]],SPSDocList,"ST")</f>
        <v>0</v>
      </c>
      <c r="G710" s="2">
        <f>SUMIFS(SPDQList,SPDIList,Table_ExternalData_1[[#This Row],[Item Key]],SPSDocList,"SI")</f>
        <v>0</v>
      </c>
      <c r="H710" s="2">
        <f>(Table_ExternalData_1[[#This Row],[Opening]]+Table_ExternalData_1[[#This Row],[Receipt]])-(Table_ExternalData_1[[#This Row],[Issue]]+Table_ExternalData_1[[#This Row],[Sale]])</f>
        <v>0</v>
      </c>
    </row>
    <row r="711" spans="1:8" hidden="1">
      <c r="A711" s="1" t="s">
        <v>1964</v>
      </c>
      <c r="B711" s="1" t="s">
        <v>1965</v>
      </c>
      <c r="C711" s="1" t="s">
        <v>1966</v>
      </c>
      <c r="D711" s="2">
        <f>SUMIFS(SPDQList,SPDIList,Table_ExternalData_1[[#This Row],[Item Key]],SPSDocList,"OB")</f>
        <v>0</v>
      </c>
      <c r="E711" s="2">
        <f>SUMIFS(SPDQList,SPDIList,Table_ExternalData_1[[#This Row],[Item Key]],SPSDocList,"GRN")</f>
        <v>0</v>
      </c>
      <c r="F711" s="2">
        <f>SUMIFS(SPDQList,SPDIList,Table_ExternalData_1[[#This Row],[Item Key]],SPSDocList,"ST")</f>
        <v>0</v>
      </c>
      <c r="G711" s="2">
        <f>SUMIFS(SPDQList,SPDIList,Table_ExternalData_1[[#This Row],[Item Key]],SPSDocList,"SI")</f>
        <v>0</v>
      </c>
      <c r="H711" s="2">
        <f>(Table_ExternalData_1[[#This Row],[Opening]]+Table_ExternalData_1[[#This Row],[Receipt]])-(Table_ExternalData_1[[#This Row],[Issue]]+Table_ExternalData_1[[#This Row],[Sale]])</f>
        <v>0</v>
      </c>
    </row>
    <row r="712" spans="1:8" hidden="1">
      <c r="A712" s="1" t="s">
        <v>1967</v>
      </c>
      <c r="B712" s="1" t="s">
        <v>1968</v>
      </c>
      <c r="C712" s="1" t="s">
        <v>1969</v>
      </c>
      <c r="D712" s="2">
        <f>SUMIFS(SPDQList,SPDIList,Table_ExternalData_1[[#This Row],[Item Key]],SPSDocList,"OB")</f>
        <v>108</v>
      </c>
      <c r="E712" s="2">
        <f>SUMIFS(SPDQList,SPDIList,Table_ExternalData_1[[#This Row],[Item Key]],SPSDocList,"GRN")</f>
        <v>0</v>
      </c>
      <c r="F712" s="2">
        <f>SUMIFS(SPDQList,SPDIList,Table_ExternalData_1[[#This Row],[Item Key]],SPSDocList,"ST")</f>
        <v>0</v>
      </c>
      <c r="G712" s="2">
        <f>SUMIFS(SPDQList,SPDIList,Table_ExternalData_1[[#This Row],[Item Key]],SPSDocList,"SI")</f>
        <v>0</v>
      </c>
      <c r="H712" s="2">
        <f>(Table_ExternalData_1[[#This Row],[Opening]]+Table_ExternalData_1[[#This Row],[Receipt]])-(Table_ExternalData_1[[#This Row],[Issue]]+Table_ExternalData_1[[#This Row],[Sale]])</f>
        <v>108</v>
      </c>
    </row>
    <row r="713" spans="1:8" hidden="1">
      <c r="A713" s="1" t="s">
        <v>1970</v>
      </c>
      <c r="B713" s="1" t="s">
        <v>1971</v>
      </c>
      <c r="C713" s="1" t="s">
        <v>1972</v>
      </c>
      <c r="D713" s="2">
        <f>SUMIFS(SPDQList,SPDIList,Table_ExternalData_1[[#This Row],[Item Key]],SPSDocList,"OB")</f>
        <v>30</v>
      </c>
      <c r="E713" s="2">
        <f>SUMIFS(SPDQList,SPDIList,Table_ExternalData_1[[#This Row],[Item Key]],SPSDocList,"GRN")</f>
        <v>0</v>
      </c>
      <c r="F713" s="2">
        <f>SUMIFS(SPDQList,SPDIList,Table_ExternalData_1[[#This Row],[Item Key]],SPSDocList,"ST")</f>
        <v>0</v>
      </c>
      <c r="G713" s="2">
        <f>SUMIFS(SPDQList,SPDIList,Table_ExternalData_1[[#This Row],[Item Key]],SPSDocList,"SI")</f>
        <v>0</v>
      </c>
      <c r="H713" s="2">
        <f>(Table_ExternalData_1[[#This Row],[Opening]]+Table_ExternalData_1[[#This Row],[Receipt]])-(Table_ExternalData_1[[#This Row],[Issue]]+Table_ExternalData_1[[#This Row],[Sale]])</f>
        <v>30</v>
      </c>
    </row>
    <row r="714" spans="1:8" hidden="1">
      <c r="A714" s="1" t="s">
        <v>1973</v>
      </c>
      <c r="B714" s="1" t="s">
        <v>1974</v>
      </c>
      <c r="C714" s="1" t="s">
        <v>1975</v>
      </c>
      <c r="D714" s="2">
        <f>SUMIFS(SPDQList,SPDIList,Table_ExternalData_1[[#This Row],[Item Key]],SPSDocList,"OB")</f>
        <v>30</v>
      </c>
      <c r="E714" s="2">
        <f>SUMIFS(SPDQList,SPDIList,Table_ExternalData_1[[#This Row],[Item Key]],SPSDocList,"GRN")</f>
        <v>0</v>
      </c>
      <c r="F714" s="2">
        <f>SUMIFS(SPDQList,SPDIList,Table_ExternalData_1[[#This Row],[Item Key]],SPSDocList,"ST")</f>
        <v>0</v>
      </c>
      <c r="G714" s="2">
        <f>SUMIFS(SPDQList,SPDIList,Table_ExternalData_1[[#This Row],[Item Key]],SPSDocList,"SI")</f>
        <v>0</v>
      </c>
      <c r="H714" s="2">
        <f>(Table_ExternalData_1[[#This Row],[Opening]]+Table_ExternalData_1[[#This Row],[Receipt]])-(Table_ExternalData_1[[#This Row],[Issue]]+Table_ExternalData_1[[#This Row],[Sale]])</f>
        <v>30</v>
      </c>
    </row>
    <row r="715" spans="1:8" hidden="1">
      <c r="A715" s="1" t="s">
        <v>1976</v>
      </c>
      <c r="B715" s="1" t="s">
        <v>1977</v>
      </c>
      <c r="C715" s="1" t="s">
        <v>1978</v>
      </c>
      <c r="D715" s="2">
        <f>SUMIFS(SPDQList,SPDIList,Table_ExternalData_1[[#This Row],[Item Key]],SPSDocList,"OB")</f>
        <v>50</v>
      </c>
      <c r="E715" s="2">
        <f>SUMIFS(SPDQList,SPDIList,Table_ExternalData_1[[#This Row],[Item Key]],SPSDocList,"GRN")</f>
        <v>0</v>
      </c>
      <c r="F715" s="2">
        <f>SUMIFS(SPDQList,SPDIList,Table_ExternalData_1[[#This Row],[Item Key]],SPSDocList,"ST")</f>
        <v>0</v>
      </c>
      <c r="G715" s="2">
        <f>SUMIFS(SPDQList,SPDIList,Table_ExternalData_1[[#This Row],[Item Key]],SPSDocList,"SI")</f>
        <v>0</v>
      </c>
      <c r="H715" s="2">
        <f>(Table_ExternalData_1[[#This Row],[Opening]]+Table_ExternalData_1[[#This Row],[Receipt]])-(Table_ExternalData_1[[#This Row],[Issue]]+Table_ExternalData_1[[#This Row],[Sale]])</f>
        <v>50</v>
      </c>
    </row>
    <row r="716" spans="1:8" hidden="1">
      <c r="A716" s="1" t="s">
        <v>1979</v>
      </c>
      <c r="B716" s="1" t="s">
        <v>1980</v>
      </c>
      <c r="C716" s="1" t="s">
        <v>1981</v>
      </c>
      <c r="D716" s="2">
        <f>SUMIFS(SPDQList,SPDIList,Table_ExternalData_1[[#This Row],[Item Key]],SPSDocList,"OB")</f>
        <v>30</v>
      </c>
      <c r="E716" s="2">
        <f>SUMIFS(SPDQList,SPDIList,Table_ExternalData_1[[#This Row],[Item Key]],SPSDocList,"GRN")</f>
        <v>0</v>
      </c>
      <c r="F716" s="2">
        <f>SUMIFS(SPDQList,SPDIList,Table_ExternalData_1[[#This Row],[Item Key]],SPSDocList,"ST")</f>
        <v>0</v>
      </c>
      <c r="G716" s="2">
        <f>SUMIFS(SPDQList,SPDIList,Table_ExternalData_1[[#This Row],[Item Key]],SPSDocList,"SI")</f>
        <v>0</v>
      </c>
      <c r="H716" s="2">
        <f>(Table_ExternalData_1[[#This Row],[Opening]]+Table_ExternalData_1[[#This Row],[Receipt]])-(Table_ExternalData_1[[#This Row],[Issue]]+Table_ExternalData_1[[#This Row],[Sale]])</f>
        <v>30</v>
      </c>
    </row>
    <row r="717" spans="1:8" hidden="1">
      <c r="A717" s="1" t="s">
        <v>1982</v>
      </c>
      <c r="B717" s="1" t="s">
        <v>1983</v>
      </c>
      <c r="C717" s="1" t="s">
        <v>1984</v>
      </c>
      <c r="D717" s="2">
        <f>SUMIFS(SPDQList,SPDIList,Table_ExternalData_1[[#This Row],[Item Key]],SPSDocList,"OB")</f>
        <v>2222</v>
      </c>
      <c r="E717" s="2">
        <f>SUMIFS(SPDQList,SPDIList,Table_ExternalData_1[[#This Row],[Item Key]],SPSDocList,"GRN")</f>
        <v>0</v>
      </c>
      <c r="F717" s="2">
        <f>SUMIFS(SPDQList,SPDIList,Table_ExternalData_1[[#This Row],[Item Key]],SPSDocList,"ST")</f>
        <v>0</v>
      </c>
      <c r="G717" s="2">
        <f>SUMIFS(SPDQList,SPDIList,Table_ExternalData_1[[#This Row],[Item Key]],SPSDocList,"SI")</f>
        <v>20</v>
      </c>
      <c r="H717" s="2">
        <f>(Table_ExternalData_1[[#This Row],[Opening]]+Table_ExternalData_1[[#This Row],[Receipt]])-(Table_ExternalData_1[[#This Row],[Issue]]+Table_ExternalData_1[[#This Row],[Sale]])</f>
        <v>2202</v>
      </c>
    </row>
    <row r="718" spans="1:8" hidden="1">
      <c r="A718" s="1" t="s">
        <v>1985</v>
      </c>
      <c r="B718" s="1" t="s">
        <v>1986</v>
      </c>
      <c r="C718" s="1" t="s">
        <v>1987</v>
      </c>
      <c r="D718" s="2">
        <f>SUMIFS(SPDQList,SPDIList,Table_ExternalData_1[[#This Row],[Item Key]],SPSDocList,"OB")</f>
        <v>126</v>
      </c>
      <c r="E718" s="2">
        <f>SUMIFS(SPDQList,SPDIList,Table_ExternalData_1[[#This Row],[Item Key]],SPSDocList,"GRN")</f>
        <v>0</v>
      </c>
      <c r="F718" s="2">
        <f>SUMIFS(SPDQList,SPDIList,Table_ExternalData_1[[#This Row],[Item Key]],SPSDocList,"ST")</f>
        <v>0</v>
      </c>
      <c r="G718" s="2">
        <f>SUMIFS(SPDQList,SPDIList,Table_ExternalData_1[[#This Row],[Item Key]],SPSDocList,"SI")</f>
        <v>20</v>
      </c>
      <c r="H718" s="2">
        <f>(Table_ExternalData_1[[#This Row],[Opening]]+Table_ExternalData_1[[#This Row],[Receipt]])-(Table_ExternalData_1[[#This Row],[Issue]]+Table_ExternalData_1[[#This Row],[Sale]])</f>
        <v>106</v>
      </c>
    </row>
    <row r="719" spans="1:8" hidden="1">
      <c r="A719" s="1" t="s">
        <v>1988</v>
      </c>
      <c r="B719" s="1" t="s">
        <v>1989</v>
      </c>
      <c r="C719" s="1" t="s">
        <v>1990</v>
      </c>
      <c r="D719" s="2">
        <f>SUMIFS(SPDQList,SPDIList,Table_ExternalData_1[[#This Row],[Item Key]],SPSDocList,"OB")</f>
        <v>172</v>
      </c>
      <c r="E719" s="2">
        <f>SUMIFS(SPDQList,SPDIList,Table_ExternalData_1[[#This Row],[Item Key]],SPSDocList,"GRN")</f>
        <v>0</v>
      </c>
      <c r="F719" s="2">
        <f>SUMIFS(SPDQList,SPDIList,Table_ExternalData_1[[#This Row],[Item Key]],SPSDocList,"ST")</f>
        <v>0</v>
      </c>
      <c r="G719" s="2">
        <f>SUMIFS(SPDQList,SPDIList,Table_ExternalData_1[[#This Row],[Item Key]],SPSDocList,"SI")</f>
        <v>0</v>
      </c>
      <c r="H719" s="2">
        <f>(Table_ExternalData_1[[#This Row],[Opening]]+Table_ExternalData_1[[#This Row],[Receipt]])-(Table_ExternalData_1[[#This Row],[Issue]]+Table_ExternalData_1[[#This Row],[Sale]])</f>
        <v>172</v>
      </c>
    </row>
    <row r="720" spans="1:8" hidden="1">
      <c r="A720" s="1" t="s">
        <v>1991</v>
      </c>
      <c r="B720" s="1" t="s">
        <v>1992</v>
      </c>
      <c r="C720" s="1" t="s">
        <v>1993</v>
      </c>
      <c r="D720" s="2">
        <f>SUMIFS(SPDQList,SPDIList,Table_ExternalData_1[[#This Row],[Item Key]],SPSDocList,"OB")</f>
        <v>500</v>
      </c>
      <c r="E720" s="2">
        <f>SUMIFS(SPDQList,SPDIList,Table_ExternalData_1[[#This Row],[Item Key]],SPSDocList,"GRN")</f>
        <v>0</v>
      </c>
      <c r="F720" s="2">
        <f>SUMIFS(SPDQList,SPDIList,Table_ExternalData_1[[#This Row],[Item Key]],SPSDocList,"ST")</f>
        <v>0</v>
      </c>
      <c r="G720" s="2">
        <f>SUMIFS(SPDQList,SPDIList,Table_ExternalData_1[[#This Row],[Item Key]],SPSDocList,"SI")</f>
        <v>0</v>
      </c>
      <c r="H720" s="2">
        <f>(Table_ExternalData_1[[#This Row],[Opening]]+Table_ExternalData_1[[#This Row],[Receipt]])-(Table_ExternalData_1[[#This Row],[Issue]]+Table_ExternalData_1[[#This Row],[Sale]])</f>
        <v>500</v>
      </c>
    </row>
    <row r="721" spans="1:8" hidden="1">
      <c r="A721" s="1" t="s">
        <v>1994</v>
      </c>
      <c r="B721" s="1" t="s">
        <v>1995</v>
      </c>
      <c r="C721" s="1" t="s">
        <v>1996</v>
      </c>
      <c r="D721" s="2">
        <f>SUMIFS(SPDQList,SPDIList,Table_ExternalData_1[[#This Row],[Item Key]],SPSDocList,"OB")</f>
        <v>0</v>
      </c>
      <c r="E721" s="2">
        <f>SUMIFS(SPDQList,SPDIList,Table_ExternalData_1[[#This Row],[Item Key]],SPSDocList,"GRN")</f>
        <v>0</v>
      </c>
      <c r="F721" s="2">
        <f>SUMIFS(SPDQList,SPDIList,Table_ExternalData_1[[#This Row],[Item Key]],SPSDocList,"ST")</f>
        <v>0</v>
      </c>
      <c r="G721" s="2">
        <f>SUMIFS(SPDQList,SPDIList,Table_ExternalData_1[[#This Row],[Item Key]],SPSDocList,"SI")</f>
        <v>0</v>
      </c>
      <c r="H721" s="2">
        <f>(Table_ExternalData_1[[#This Row],[Opening]]+Table_ExternalData_1[[#This Row],[Receipt]])-(Table_ExternalData_1[[#This Row],[Issue]]+Table_ExternalData_1[[#This Row],[Sale]])</f>
        <v>0</v>
      </c>
    </row>
    <row r="722" spans="1:8" hidden="1">
      <c r="A722" s="1" t="s">
        <v>1997</v>
      </c>
      <c r="B722" s="1" t="s">
        <v>1998</v>
      </c>
      <c r="C722" s="1" t="s">
        <v>1999</v>
      </c>
      <c r="D722" s="2">
        <f>SUMIFS(SPDQList,SPDIList,Table_ExternalData_1[[#This Row],[Item Key]],SPSDocList,"OB")</f>
        <v>446</v>
      </c>
      <c r="E722" s="2">
        <f>SUMIFS(SPDQList,SPDIList,Table_ExternalData_1[[#This Row],[Item Key]],SPSDocList,"GRN")</f>
        <v>0</v>
      </c>
      <c r="F722" s="2">
        <f>SUMIFS(SPDQList,SPDIList,Table_ExternalData_1[[#This Row],[Item Key]],SPSDocList,"ST")</f>
        <v>0</v>
      </c>
      <c r="G722" s="2">
        <f>SUMIFS(SPDQList,SPDIList,Table_ExternalData_1[[#This Row],[Item Key]],SPSDocList,"SI")</f>
        <v>0</v>
      </c>
      <c r="H722" s="2">
        <f>(Table_ExternalData_1[[#This Row],[Opening]]+Table_ExternalData_1[[#This Row],[Receipt]])-(Table_ExternalData_1[[#This Row],[Issue]]+Table_ExternalData_1[[#This Row],[Sale]])</f>
        <v>446</v>
      </c>
    </row>
    <row r="723" spans="1:8" hidden="1">
      <c r="A723" s="1" t="s">
        <v>2000</v>
      </c>
      <c r="B723" s="1" t="s">
        <v>2001</v>
      </c>
      <c r="C723" s="1" t="s">
        <v>2002</v>
      </c>
      <c r="D723" s="2">
        <f>SUMIFS(SPDQList,SPDIList,Table_ExternalData_1[[#This Row],[Item Key]],SPSDocList,"OB")</f>
        <v>0</v>
      </c>
      <c r="E723" s="2">
        <f>SUMIFS(SPDQList,SPDIList,Table_ExternalData_1[[#This Row],[Item Key]],SPSDocList,"GRN")</f>
        <v>0</v>
      </c>
      <c r="F723" s="2">
        <f>SUMIFS(SPDQList,SPDIList,Table_ExternalData_1[[#This Row],[Item Key]],SPSDocList,"ST")</f>
        <v>0</v>
      </c>
      <c r="G723" s="2">
        <f>SUMIFS(SPDQList,SPDIList,Table_ExternalData_1[[#This Row],[Item Key]],SPSDocList,"SI")</f>
        <v>0</v>
      </c>
      <c r="H723" s="2">
        <f>(Table_ExternalData_1[[#This Row],[Opening]]+Table_ExternalData_1[[#This Row],[Receipt]])-(Table_ExternalData_1[[#This Row],[Issue]]+Table_ExternalData_1[[#This Row],[Sale]])</f>
        <v>0</v>
      </c>
    </row>
    <row r="724" spans="1:8" hidden="1">
      <c r="A724" s="1" t="s">
        <v>2003</v>
      </c>
      <c r="B724" s="1" t="s">
        <v>2004</v>
      </c>
      <c r="C724" s="1" t="s">
        <v>2005</v>
      </c>
      <c r="D724" s="2">
        <f>SUMIFS(SPDQList,SPDIList,Table_ExternalData_1[[#This Row],[Item Key]],SPSDocList,"OB")</f>
        <v>237</v>
      </c>
      <c r="E724" s="2">
        <f>SUMIFS(SPDQList,SPDIList,Table_ExternalData_1[[#This Row],[Item Key]],SPSDocList,"GRN")</f>
        <v>0</v>
      </c>
      <c r="F724" s="2">
        <f>SUMIFS(SPDQList,SPDIList,Table_ExternalData_1[[#This Row],[Item Key]],SPSDocList,"ST")</f>
        <v>0</v>
      </c>
      <c r="G724" s="2">
        <f>SUMIFS(SPDQList,SPDIList,Table_ExternalData_1[[#This Row],[Item Key]],SPSDocList,"SI")</f>
        <v>0</v>
      </c>
      <c r="H724" s="2">
        <f>(Table_ExternalData_1[[#This Row],[Opening]]+Table_ExternalData_1[[#This Row],[Receipt]])-(Table_ExternalData_1[[#This Row],[Issue]]+Table_ExternalData_1[[#This Row],[Sale]])</f>
        <v>237</v>
      </c>
    </row>
    <row r="725" spans="1:8" hidden="1">
      <c r="A725" s="1" t="s">
        <v>2006</v>
      </c>
      <c r="B725" s="1" t="s">
        <v>2007</v>
      </c>
      <c r="C725" s="1" t="s">
        <v>2008</v>
      </c>
      <c r="D725" s="2">
        <f>SUMIFS(SPDQList,SPDIList,Table_ExternalData_1[[#This Row],[Item Key]],SPSDocList,"OB")</f>
        <v>94</v>
      </c>
      <c r="E725" s="2">
        <f>SUMIFS(SPDQList,SPDIList,Table_ExternalData_1[[#This Row],[Item Key]],SPSDocList,"GRN")</f>
        <v>500</v>
      </c>
      <c r="F725" s="2">
        <f>SUMIFS(SPDQList,SPDIList,Table_ExternalData_1[[#This Row],[Item Key]],SPSDocList,"ST")</f>
        <v>0</v>
      </c>
      <c r="G725" s="2">
        <f>SUMIFS(SPDQList,SPDIList,Table_ExternalData_1[[#This Row],[Item Key]],SPSDocList,"SI")</f>
        <v>310</v>
      </c>
      <c r="H725" s="2">
        <f>(Table_ExternalData_1[[#This Row],[Opening]]+Table_ExternalData_1[[#This Row],[Receipt]])-(Table_ExternalData_1[[#This Row],[Issue]]+Table_ExternalData_1[[#This Row],[Sale]])</f>
        <v>284</v>
      </c>
    </row>
    <row r="726" spans="1:8" hidden="1">
      <c r="A726" s="1" t="s">
        <v>2009</v>
      </c>
      <c r="B726" s="1" t="s">
        <v>2010</v>
      </c>
      <c r="C726" s="1" t="s">
        <v>2011</v>
      </c>
      <c r="D726" s="2">
        <f>SUMIFS(SPDQList,SPDIList,Table_ExternalData_1[[#This Row],[Item Key]],SPSDocList,"OB")</f>
        <v>2923</v>
      </c>
      <c r="E726" s="2">
        <f>SUMIFS(SPDQList,SPDIList,Table_ExternalData_1[[#This Row],[Item Key]],SPSDocList,"GRN")</f>
        <v>0</v>
      </c>
      <c r="F726" s="2">
        <f>SUMIFS(SPDQList,SPDIList,Table_ExternalData_1[[#This Row],[Item Key]],SPSDocList,"ST")</f>
        <v>0</v>
      </c>
      <c r="G726" s="2">
        <f>SUMIFS(SPDQList,SPDIList,Table_ExternalData_1[[#This Row],[Item Key]],SPSDocList,"SI")</f>
        <v>20</v>
      </c>
      <c r="H726" s="2">
        <f>(Table_ExternalData_1[[#This Row],[Opening]]+Table_ExternalData_1[[#This Row],[Receipt]])-(Table_ExternalData_1[[#This Row],[Issue]]+Table_ExternalData_1[[#This Row],[Sale]])</f>
        <v>2903</v>
      </c>
    </row>
    <row r="727" spans="1:8" hidden="1">
      <c r="A727" s="1" t="s">
        <v>2012</v>
      </c>
      <c r="B727" s="1" t="s">
        <v>2013</v>
      </c>
      <c r="C727" s="1" t="s">
        <v>2014</v>
      </c>
      <c r="D727" s="2">
        <f>SUMIFS(SPDQList,SPDIList,Table_ExternalData_1[[#This Row],[Item Key]],SPSDocList,"OB")</f>
        <v>0</v>
      </c>
      <c r="E727" s="2">
        <f>SUMIFS(SPDQList,SPDIList,Table_ExternalData_1[[#This Row],[Item Key]],SPSDocList,"GRN")</f>
        <v>0</v>
      </c>
      <c r="F727" s="2">
        <f>SUMIFS(SPDQList,SPDIList,Table_ExternalData_1[[#This Row],[Item Key]],SPSDocList,"ST")</f>
        <v>0</v>
      </c>
      <c r="G727" s="2">
        <f>SUMIFS(SPDQList,SPDIList,Table_ExternalData_1[[#This Row],[Item Key]],SPSDocList,"SI")</f>
        <v>0</v>
      </c>
      <c r="H727" s="2">
        <f>(Table_ExternalData_1[[#This Row],[Opening]]+Table_ExternalData_1[[#This Row],[Receipt]])-(Table_ExternalData_1[[#This Row],[Issue]]+Table_ExternalData_1[[#This Row],[Sale]])</f>
        <v>0</v>
      </c>
    </row>
    <row r="728" spans="1:8" hidden="1">
      <c r="A728" s="1" t="s">
        <v>2015</v>
      </c>
      <c r="B728" s="1" t="s">
        <v>2016</v>
      </c>
      <c r="C728" s="1" t="s">
        <v>2017</v>
      </c>
      <c r="D728" s="2">
        <f>SUMIFS(SPDQList,SPDIList,Table_ExternalData_1[[#This Row],[Item Key]],SPSDocList,"OB")</f>
        <v>1357</v>
      </c>
      <c r="E728" s="2">
        <f>SUMIFS(SPDQList,SPDIList,Table_ExternalData_1[[#This Row],[Item Key]],SPSDocList,"GRN")</f>
        <v>0</v>
      </c>
      <c r="F728" s="2">
        <f>SUMIFS(SPDQList,SPDIList,Table_ExternalData_1[[#This Row],[Item Key]],SPSDocList,"ST")</f>
        <v>0</v>
      </c>
      <c r="G728" s="2">
        <f>SUMIFS(SPDQList,SPDIList,Table_ExternalData_1[[#This Row],[Item Key]],SPSDocList,"SI")</f>
        <v>520</v>
      </c>
      <c r="H728" s="2">
        <f>(Table_ExternalData_1[[#This Row],[Opening]]+Table_ExternalData_1[[#This Row],[Receipt]])-(Table_ExternalData_1[[#This Row],[Issue]]+Table_ExternalData_1[[#This Row],[Sale]])</f>
        <v>837</v>
      </c>
    </row>
    <row r="729" spans="1:8" hidden="1">
      <c r="A729" s="1" t="s">
        <v>2018</v>
      </c>
      <c r="B729" s="1" t="s">
        <v>2019</v>
      </c>
      <c r="C729" s="1" t="s">
        <v>2017</v>
      </c>
      <c r="D729" s="2">
        <f>SUMIFS(SPDQList,SPDIList,Table_ExternalData_1[[#This Row],[Item Key]],SPSDocList,"OB")</f>
        <v>616</v>
      </c>
      <c r="E729" s="2">
        <f>SUMIFS(SPDQList,SPDIList,Table_ExternalData_1[[#This Row],[Item Key]],SPSDocList,"GRN")</f>
        <v>0</v>
      </c>
      <c r="F729" s="2">
        <f>SUMIFS(SPDQList,SPDIList,Table_ExternalData_1[[#This Row],[Item Key]],SPSDocList,"ST")</f>
        <v>0</v>
      </c>
      <c r="G729" s="2">
        <f>SUMIFS(SPDQList,SPDIList,Table_ExternalData_1[[#This Row],[Item Key]],SPSDocList,"SI")</f>
        <v>10</v>
      </c>
      <c r="H729" s="2">
        <f>(Table_ExternalData_1[[#This Row],[Opening]]+Table_ExternalData_1[[#This Row],[Receipt]])-(Table_ExternalData_1[[#This Row],[Issue]]+Table_ExternalData_1[[#This Row],[Sale]])</f>
        <v>606</v>
      </c>
    </row>
    <row r="730" spans="1:8" hidden="1">
      <c r="A730" s="1" t="s">
        <v>2020</v>
      </c>
      <c r="B730" s="1" t="s">
        <v>2021</v>
      </c>
      <c r="C730" s="1" t="s">
        <v>2022</v>
      </c>
      <c r="D730" s="2">
        <f>SUMIFS(SPDQList,SPDIList,Table_ExternalData_1[[#This Row],[Item Key]],SPSDocList,"OB")</f>
        <v>159</v>
      </c>
      <c r="E730" s="2">
        <f>SUMIFS(SPDQList,SPDIList,Table_ExternalData_1[[#This Row],[Item Key]],SPSDocList,"GRN")</f>
        <v>0</v>
      </c>
      <c r="F730" s="2">
        <f>SUMIFS(SPDQList,SPDIList,Table_ExternalData_1[[#This Row],[Item Key]],SPSDocList,"ST")</f>
        <v>0</v>
      </c>
      <c r="G730" s="2">
        <f>SUMIFS(SPDQList,SPDIList,Table_ExternalData_1[[#This Row],[Item Key]],SPSDocList,"SI")</f>
        <v>159</v>
      </c>
      <c r="H730" s="2">
        <f>(Table_ExternalData_1[[#This Row],[Opening]]+Table_ExternalData_1[[#This Row],[Receipt]])-(Table_ExternalData_1[[#This Row],[Issue]]+Table_ExternalData_1[[#This Row],[Sale]])</f>
        <v>0</v>
      </c>
    </row>
    <row r="731" spans="1:8" hidden="1">
      <c r="A731" s="1" t="s">
        <v>2023</v>
      </c>
      <c r="B731" s="1" t="s">
        <v>2024</v>
      </c>
      <c r="C731" s="1" t="s">
        <v>2025</v>
      </c>
      <c r="D731" s="2">
        <f>SUMIFS(SPDQList,SPDIList,Table_ExternalData_1[[#This Row],[Item Key]],SPSDocList,"OB")</f>
        <v>0</v>
      </c>
      <c r="E731" s="2">
        <f>SUMIFS(SPDQList,SPDIList,Table_ExternalData_1[[#This Row],[Item Key]],SPSDocList,"GRN")</f>
        <v>0</v>
      </c>
      <c r="F731" s="2">
        <f>SUMIFS(SPDQList,SPDIList,Table_ExternalData_1[[#This Row],[Item Key]],SPSDocList,"ST")</f>
        <v>0</v>
      </c>
      <c r="G731" s="2">
        <f>SUMIFS(SPDQList,SPDIList,Table_ExternalData_1[[#This Row],[Item Key]],SPSDocList,"SI")</f>
        <v>0</v>
      </c>
      <c r="H731" s="2">
        <f>(Table_ExternalData_1[[#This Row],[Opening]]+Table_ExternalData_1[[#This Row],[Receipt]])-(Table_ExternalData_1[[#This Row],[Issue]]+Table_ExternalData_1[[#This Row],[Sale]])</f>
        <v>0</v>
      </c>
    </row>
    <row r="732" spans="1:8">
      <c r="A732" s="1" t="s">
        <v>2026</v>
      </c>
      <c r="B732" s="1" t="s">
        <v>2027</v>
      </c>
      <c r="C732" s="1" t="s">
        <v>2028</v>
      </c>
      <c r="D732" s="2">
        <f>SUMIFS(SPDQList,SPDIList,Table_ExternalData_1[[#This Row],[Item Key]],SPSDocList,"OB")</f>
        <v>1443</v>
      </c>
      <c r="E732" s="2">
        <f>SUMIFS(SPDQList,SPDIList,Table_ExternalData_1[[#This Row],[Item Key]],SPSDocList,"GRN")</f>
        <v>3500</v>
      </c>
      <c r="F732" s="2">
        <f>SUMIFS(SPDQList,SPDIList,Table_ExternalData_1[[#This Row],[Item Key]],SPSDocList,"ST")</f>
        <v>0</v>
      </c>
      <c r="G732" s="2">
        <f>SUMIFS(SPDQList,SPDIList,Table_ExternalData_1[[#This Row],[Item Key]],SPSDocList,"SI")</f>
        <v>581</v>
      </c>
      <c r="H732" s="2">
        <f>(Table_ExternalData_1[[#This Row],[Opening]]+Table_ExternalData_1[[#This Row],[Receipt]])-(Table_ExternalData_1[[#This Row],[Issue]]+Table_ExternalData_1[[#This Row],[Sale]])</f>
        <v>4362</v>
      </c>
    </row>
    <row r="733" spans="1:8" hidden="1">
      <c r="A733" s="1" t="s">
        <v>2029</v>
      </c>
      <c r="B733" s="1" t="s">
        <v>2030</v>
      </c>
      <c r="C733" s="1" t="s">
        <v>2031</v>
      </c>
      <c r="D733" s="2">
        <f>SUMIFS(SPDQList,SPDIList,Table_ExternalData_1[[#This Row],[Item Key]],SPSDocList,"OB")</f>
        <v>4080</v>
      </c>
      <c r="E733" s="2">
        <f>SUMIFS(SPDQList,SPDIList,Table_ExternalData_1[[#This Row],[Item Key]],SPSDocList,"GRN")</f>
        <v>0</v>
      </c>
      <c r="F733" s="2">
        <f>SUMIFS(SPDQList,SPDIList,Table_ExternalData_1[[#This Row],[Item Key]],SPSDocList,"ST")</f>
        <v>0</v>
      </c>
      <c r="G733" s="2">
        <f>SUMIFS(SPDQList,SPDIList,Table_ExternalData_1[[#This Row],[Item Key]],SPSDocList,"SI")</f>
        <v>0</v>
      </c>
      <c r="H733" s="2">
        <f>(Table_ExternalData_1[[#This Row],[Opening]]+Table_ExternalData_1[[#This Row],[Receipt]])-(Table_ExternalData_1[[#This Row],[Issue]]+Table_ExternalData_1[[#This Row],[Sale]])</f>
        <v>4080</v>
      </c>
    </row>
    <row r="734" spans="1:8" hidden="1">
      <c r="A734" s="1" t="s">
        <v>2032</v>
      </c>
      <c r="B734" s="1" t="s">
        <v>2033</v>
      </c>
      <c r="C734" s="1" t="s">
        <v>2034</v>
      </c>
      <c r="D734" s="2">
        <f>SUMIFS(SPDQList,SPDIList,Table_ExternalData_1[[#This Row],[Item Key]],SPSDocList,"OB")</f>
        <v>429</v>
      </c>
      <c r="E734" s="2">
        <f>SUMIFS(SPDQList,SPDIList,Table_ExternalData_1[[#This Row],[Item Key]],SPSDocList,"GRN")</f>
        <v>0</v>
      </c>
      <c r="F734" s="2">
        <f>SUMIFS(SPDQList,SPDIList,Table_ExternalData_1[[#This Row],[Item Key]],SPSDocList,"ST")</f>
        <v>0</v>
      </c>
      <c r="G734" s="2">
        <f>SUMIFS(SPDQList,SPDIList,Table_ExternalData_1[[#This Row],[Item Key]],SPSDocList,"SI")</f>
        <v>0</v>
      </c>
      <c r="H734" s="2">
        <f>(Table_ExternalData_1[[#This Row],[Opening]]+Table_ExternalData_1[[#This Row],[Receipt]])-(Table_ExternalData_1[[#This Row],[Issue]]+Table_ExternalData_1[[#This Row],[Sale]])</f>
        <v>429</v>
      </c>
    </row>
    <row r="735" spans="1:8" hidden="1">
      <c r="A735" s="1" t="s">
        <v>2035</v>
      </c>
      <c r="B735" s="1" t="s">
        <v>2036</v>
      </c>
      <c r="C735" s="1" t="s">
        <v>2037</v>
      </c>
      <c r="D735" s="2">
        <f>SUMIFS(SPDQList,SPDIList,Table_ExternalData_1[[#This Row],[Item Key]],SPSDocList,"OB")</f>
        <v>622</v>
      </c>
      <c r="E735" s="2">
        <f>SUMIFS(SPDQList,SPDIList,Table_ExternalData_1[[#This Row],[Item Key]],SPSDocList,"GRN")</f>
        <v>0</v>
      </c>
      <c r="F735" s="2">
        <f>SUMIFS(SPDQList,SPDIList,Table_ExternalData_1[[#This Row],[Item Key]],SPSDocList,"ST")</f>
        <v>0</v>
      </c>
      <c r="G735" s="2">
        <f>SUMIFS(SPDQList,SPDIList,Table_ExternalData_1[[#This Row],[Item Key]],SPSDocList,"SI")</f>
        <v>0</v>
      </c>
      <c r="H735" s="2">
        <f>(Table_ExternalData_1[[#This Row],[Opening]]+Table_ExternalData_1[[#This Row],[Receipt]])-(Table_ExternalData_1[[#This Row],[Issue]]+Table_ExternalData_1[[#This Row],[Sale]])</f>
        <v>622</v>
      </c>
    </row>
    <row r="736" spans="1:8" hidden="1">
      <c r="A736" s="1" t="s">
        <v>2038</v>
      </c>
      <c r="B736" s="1" t="s">
        <v>2039</v>
      </c>
      <c r="C736" s="1" t="s">
        <v>2040</v>
      </c>
      <c r="D736" s="2">
        <f>SUMIFS(SPDQList,SPDIList,Table_ExternalData_1[[#This Row],[Item Key]],SPSDocList,"OB")</f>
        <v>0</v>
      </c>
      <c r="E736" s="2">
        <f>SUMIFS(SPDQList,SPDIList,Table_ExternalData_1[[#This Row],[Item Key]],SPSDocList,"GRN")</f>
        <v>0</v>
      </c>
      <c r="F736" s="2">
        <f>SUMIFS(SPDQList,SPDIList,Table_ExternalData_1[[#This Row],[Item Key]],SPSDocList,"ST")</f>
        <v>0</v>
      </c>
      <c r="G736" s="2">
        <f>SUMIFS(SPDQList,SPDIList,Table_ExternalData_1[[#This Row],[Item Key]],SPSDocList,"SI")</f>
        <v>0</v>
      </c>
      <c r="H736" s="2">
        <f>(Table_ExternalData_1[[#This Row],[Opening]]+Table_ExternalData_1[[#This Row],[Receipt]])-(Table_ExternalData_1[[#This Row],[Issue]]+Table_ExternalData_1[[#This Row],[Sale]])</f>
        <v>0</v>
      </c>
    </row>
    <row r="737" spans="1:8" hidden="1">
      <c r="A737" s="1" t="s">
        <v>2041</v>
      </c>
      <c r="B737" s="1" t="s">
        <v>2042</v>
      </c>
      <c r="C737" s="1" t="s">
        <v>2043</v>
      </c>
      <c r="D737" s="2">
        <f>SUMIFS(SPDQList,SPDIList,Table_ExternalData_1[[#This Row],[Item Key]],SPSDocList,"OB")</f>
        <v>0</v>
      </c>
      <c r="E737" s="2">
        <f>SUMIFS(SPDQList,SPDIList,Table_ExternalData_1[[#This Row],[Item Key]],SPSDocList,"GRN")</f>
        <v>0</v>
      </c>
      <c r="F737" s="2">
        <f>SUMIFS(SPDQList,SPDIList,Table_ExternalData_1[[#This Row],[Item Key]],SPSDocList,"ST")</f>
        <v>0</v>
      </c>
      <c r="G737" s="2">
        <f>SUMIFS(SPDQList,SPDIList,Table_ExternalData_1[[#This Row],[Item Key]],SPSDocList,"SI")</f>
        <v>0</v>
      </c>
      <c r="H737" s="2">
        <f>(Table_ExternalData_1[[#This Row],[Opening]]+Table_ExternalData_1[[#This Row],[Receipt]])-(Table_ExternalData_1[[#This Row],[Issue]]+Table_ExternalData_1[[#This Row],[Sale]])</f>
        <v>0</v>
      </c>
    </row>
    <row r="738" spans="1:8" hidden="1">
      <c r="A738" s="1" t="s">
        <v>2044</v>
      </c>
      <c r="B738" s="1" t="s">
        <v>2045</v>
      </c>
      <c r="C738" s="1" t="s">
        <v>2046</v>
      </c>
      <c r="D738" s="2">
        <f>SUMIFS(SPDQList,SPDIList,Table_ExternalData_1[[#This Row],[Item Key]],SPSDocList,"OB")</f>
        <v>0</v>
      </c>
      <c r="E738" s="2">
        <f>SUMIFS(SPDQList,SPDIList,Table_ExternalData_1[[#This Row],[Item Key]],SPSDocList,"GRN")</f>
        <v>0</v>
      </c>
      <c r="F738" s="2">
        <f>SUMIFS(SPDQList,SPDIList,Table_ExternalData_1[[#This Row],[Item Key]],SPSDocList,"ST")</f>
        <v>0</v>
      </c>
      <c r="G738" s="2">
        <f>SUMIFS(SPDQList,SPDIList,Table_ExternalData_1[[#This Row],[Item Key]],SPSDocList,"SI")</f>
        <v>0</v>
      </c>
      <c r="H738" s="2">
        <f>(Table_ExternalData_1[[#This Row],[Opening]]+Table_ExternalData_1[[#This Row],[Receipt]])-(Table_ExternalData_1[[#This Row],[Issue]]+Table_ExternalData_1[[#This Row],[Sale]])</f>
        <v>0</v>
      </c>
    </row>
    <row r="739" spans="1:8" hidden="1">
      <c r="A739" s="1" t="s">
        <v>2047</v>
      </c>
      <c r="B739" s="1" t="s">
        <v>2048</v>
      </c>
      <c r="C739" s="1" t="s">
        <v>2049</v>
      </c>
      <c r="D739" s="2">
        <f>SUMIFS(SPDQList,SPDIList,Table_ExternalData_1[[#This Row],[Item Key]],SPSDocList,"OB")</f>
        <v>0</v>
      </c>
      <c r="E739" s="2">
        <f>SUMIFS(SPDQList,SPDIList,Table_ExternalData_1[[#This Row],[Item Key]],SPSDocList,"GRN")</f>
        <v>0</v>
      </c>
      <c r="F739" s="2">
        <f>SUMIFS(SPDQList,SPDIList,Table_ExternalData_1[[#This Row],[Item Key]],SPSDocList,"ST")</f>
        <v>0</v>
      </c>
      <c r="G739" s="2">
        <f>SUMIFS(SPDQList,SPDIList,Table_ExternalData_1[[#This Row],[Item Key]],SPSDocList,"SI")</f>
        <v>0</v>
      </c>
      <c r="H739" s="2">
        <f>(Table_ExternalData_1[[#This Row],[Opening]]+Table_ExternalData_1[[#This Row],[Receipt]])-(Table_ExternalData_1[[#This Row],[Issue]]+Table_ExternalData_1[[#This Row],[Sale]])</f>
        <v>0</v>
      </c>
    </row>
    <row r="740" spans="1:8" hidden="1">
      <c r="A740" s="1" t="s">
        <v>2050</v>
      </c>
      <c r="B740" s="1" t="s">
        <v>2051</v>
      </c>
      <c r="C740" s="1" t="s">
        <v>2052</v>
      </c>
      <c r="D740" s="2">
        <f>SUMIFS(SPDQList,SPDIList,Table_ExternalData_1[[#This Row],[Item Key]],SPSDocList,"OB")</f>
        <v>809</v>
      </c>
      <c r="E740" s="2">
        <f>SUMIFS(SPDQList,SPDIList,Table_ExternalData_1[[#This Row],[Item Key]],SPSDocList,"GRN")</f>
        <v>0</v>
      </c>
      <c r="F740" s="2">
        <f>SUMIFS(SPDQList,SPDIList,Table_ExternalData_1[[#This Row],[Item Key]],SPSDocList,"ST")</f>
        <v>0</v>
      </c>
      <c r="G740" s="2">
        <f>SUMIFS(SPDQList,SPDIList,Table_ExternalData_1[[#This Row],[Item Key]],SPSDocList,"SI")</f>
        <v>0</v>
      </c>
      <c r="H740" s="2">
        <f>(Table_ExternalData_1[[#This Row],[Opening]]+Table_ExternalData_1[[#This Row],[Receipt]])-(Table_ExternalData_1[[#This Row],[Issue]]+Table_ExternalData_1[[#This Row],[Sale]])</f>
        <v>809</v>
      </c>
    </row>
    <row r="741" spans="1:8" hidden="1">
      <c r="A741" s="1" t="s">
        <v>2053</v>
      </c>
      <c r="B741" s="1" t="s">
        <v>2054</v>
      </c>
      <c r="C741" s="1" t="s">
        <v>2055</v>
      </c>
      <c r="D741" s="2">
        <f>SUMIFS(SPDQList,SPDIList,Table_ExternalData_1[[#This Row],[Item Key]],SPSDocList,"OB")</f>
        <v>685</v>
      </c>
      <c r="E741" s="2">
        <f>SUMIFS(SPDQList,SPDIList,Table_ExternalData_1[[#This Row],[Item Key]],SPSDocList,"GRN")</f>
        <v>0</v>
      </c>
      <c r="F741" s="2">
        <f>SUMIFS(SPDQList,SPDIList,Table_ExternalData_1[[#This Row],[Item Key]],SPSDocList,"ST")</f>
        <v>0</v>
      </c>
      <c r="G741" s="2">
        <f>SUMIFS(SPDQList,SPDIList,Table_ExternalData_1[[#This Row],[Item Key]],SPSDocList,"SI")</f>
        <v>0</v>
      </c>
      <c r="H741" s="2">
        <f>(Table_ExternalData_1[[#This Row],[Opening]]+Table_ExternalData_1[[#This Row],[Receipt]])-(Table_ExternalData_1[[#This Row],[Issue]]+Table_ExternalData_1[[#This Row],[Sale]])</f>
        <v>685</v>
      </c>
    </row>
    <row r="742" spans="1:8" hidden="1">
      <c r="A742" s="1" t="s">
        <v>2056</v>
      </c>
      <c r="B742" s="1" t="s">
        <v>2057</v>
      </c>
      <c r="C742" s="1" t="s">
        <v>2058</v>
      </c>
      <c r="D742" s="2">
        <f>SUMIFS(SPDQList,SPDIList,Table_ExternalData_1[[#This Row],[Item Key]],SPSDocList,"OB")</f>
        <v>528</v>
      </c>
      <c r="E742" s="2">
        <f>SUMIFS(SPDQList,SPDIList,Table_ExternalData_1[[#This Row],[Item Key]],SPSDocList,"GRN")</f>
        <v>0</v>
      </c>
      <c r="F742" s="2">
        <f>SUMIFS(SPDQList,SPDIList,Table_ExternalData_1[[#This Row],[Item Key]],SPSDocList,"ST")</f>
        <v>0</v>
      </c>
      <c r="G742" s="2">
        <f>SUMIFS(SPDQList,SPDIList,Table_ExternalData_1[[#This Row],[Item Key]],SPSDocList,"SI")</f>
        <v>0</v>
      </c>
      <c r="H742" s="2">
        <f>(Table_ExternalData_1[[#This Row],[Opening]]+Table_ExternalData_1[[#This Row],[Receipt]])-(Table_ExternalData_1[[#This Row],[Issue]]+Table_ExternalData_1[[#This Row],[Sale]])</f>
        <v>528</v>
      </c>
    </row>
    <row r="743" spans="1:8" hidden="1">
      <c r="A743" s="1" t="s">
        <v>2059</v>
      </c>
      <c r="B743" s="1" t="s">
        <v>2060</v>
      </c>
      <c r="C743" s="1" t="s">
        <v>2061</v>
      </c>
      <c r="D743" s="2">
        <f>SUMIFS(SPDQList,SPDIList,Table_ExternalData_1[[#This Row],[Item Key]],SPSDocList,"OB")</f>
        <v>83</v>
      </c>
      <c r="E743" s="2">
        <f>SUMIFS(SPDQList,SPDIList,Table_ExternalData_1[[#This Row],[Item Key]],SPSDocList,"GRN")</f>
        <v>0</v>
      </c>
      <c r="F743" s="2">
        <f>SUMIFS(SPDQList,SPDIList,Table_ExternalData_1[[#This Row],[Item Key]],SPSDocList,"ST")</f>
        <v>0</v>
      </c>
      <c r="G743" s="2">
        <f>SUMIFS(SPDQList,SPDIList,Table_ExternalData_1[[#This Row],[Item Key]],SPSDocList,"SI")</f>
        <v>0</v>
      </c>
      <c r="H743" s="2">
        <f>(Table_ExternalData_1[[#This Row],[Opening]]+Table_ExternalData_1[[#This Row],[Receipt]])-(Table_ExternalData_1[[#This Row],[Issue]]+Table_ExternalData_1[[#This Row],[Sale]])</f>
        <v>83</v>
      </c>
    </row>
    <row r="744" spans="1:8" hidden="1">
      <c r="A744" s="1" t="s">
        <v>2062</v>
      </c>
      <c r="B744" s="1" t="s">
        <v>2063</v>
      </c>
      <c r="C744" s="1" t="s">
        <v>2064</v>
      </c>
      <c r="D744" s="2">
        <f>SUMIFS(SPDQList,SPDIList,Table_ExternalData_1[[#This Row],[Item Key]],SPSDocList,"OB")</f>
        <v>431</v>
      </c>
      <c r="E744" s="2">
        <f>SUMIFS(SPDQList,SPDIList,Table_ExternalData_1[[#This Row],[Item Key]],SPSDocList,"GRN")</f>
        <v>0</v>
      </c>
      <c r="F744" s="2">
        <f>SUMIFS(SPDQList,SPDIList,Table_ExternalData_1[[#This Row],[Item Key]],SPSDocList,"ST")</f>
        <v>0</v>
      </c>
      <c r="G744" s="2">
        <f>SUMIFS(SPDQList,SPDIList,Table_ExternalData_1[[#This Row],[Item Key]],SPSDocList,"SI")</f>
        <v>10</v>
      </c>
      <c r="H744" s="2">
        <f>(Table_ExternalData_1[[#This Row],[Opening]]+Table_ExternalData_1[[#This Row],[Receipt]])-(Table_ExternalData_1[[#This Row],[Issue]]+Table_ExternalData_1[[#This Row],[Sale]])</f>
        <v>421</v>
      </c>
    </row>
    <row r="745" spans="1:8" hidden="1">
      <c r="A745" s="1" t="s">
        <v>2065</v>
      </c>
      <c r="B745" s="1" t="s">
        <v>2066</v>
      </c>
      <c r="C745" s="1" t="s">
        <v>2067</v>
      </c>
      <c r="D745" s="2">
        <f>SUMIFS(SPDQList,SPDIList,Table_ExternalData_1[[#This Row],[Item Key]],SPSDocList,"OB")</f>
        <v>676</v>
      </c>
      <c r="E745" s="2">
        <f>SUMIFS(SPDQList,SPDIList,Table_ExternalData_1[[#This Row],[Item Key]],SPSDocList,"GRN")</f>
        <v>0</v>
      </c>
      <c r="F745" s="2">
        <f>SUMIFS(SPDQList,SPDIList,Table_ExternalData_1[[#This Row],[Item Key]],SPSDocList,"ST")</f>
        <v>0</v>
      </c>
      <c r="G745" s="2">
        <f>SUMIFS(SPDQList,SPDIList,Table_ExternalData_1[[#This Row],[Item Key]],SPSDocList,"SI")</f>
        <v>0</v>
      </c>
      <c r="H745" s="2">
        <f>(Table_ExternalData_1[[#This Row],[Opening]]+Table_ExternalData_1[[#This Row],[Receipt]])-(Table_ExternalData_1[[#This Row],[Issue]]+Table_ExternalData_1[[#This Row],[Sale]])</f>
        <v>676</v>
      </c>
    </row>
    <row r="746" spans="1:8" hidden="1">
      <c r="A746" s="1" t="s">
        <v>2068</v>
      </c>
      <c r="B746" s="1" t="s">
        <v>2069</v>
      </c>
      <c r="C746" s="1" t="s">
        <v>2070</v>
      </c>
      <c r="D746" s="2">
        <f>SUMIFS(SPDQList,SPDIList,Table_ExternalData_1[[#This Row],[Item Key]],SPSDocList,"OB")</f>
        <v>722</v>
      </c>
      <c r="E746" s="2">
        <f>SUMIFS(SPDQList,SPDIList,Table_ExternalData_1[[#This Row],[Item Key]],SPSDocList,"GRN")</f>
        <v>0</v>
      </c>
      <c r="F746" s="2">
        <f>SUMIFS(SPDQList,SPDIList,Table_ExternalData_1[[#This Row],[Item Key]],SPSDocList,"ST")</f>
        <v>0</v>
      </c>
      <c r="G746" s="2">
        <f>SUMIFS(SPDQList,SPDIList,Table_ExternalData_1[[#This Row],[Item Key]],SPSDocList,"SI")</f>
        <v>0</v>
      </c>
      <c r="H746" s="2">
        <f>(Table_ExternalData_1[[#This Row],[Opening]]+Table_ExternalData_1[[#This Row],[Receipt]])-(Table_ExternalData_1[[#This Row],[Issue]]+Table_ExternalData_1[[#This Row],[Sale]])</f>
        <v>722</v>
      </c>
    </row>
    <row r="747" spans="1:8" hidden="1">
      <c r="A747" s="1" t="s">
        <v>2071</v>
      </c>
      <c r="B747" s="1" t="s">
        <v>2072</v>
      </c>
      <c r="C747" s="1" t="s">
        <v>2073</v>
      </c>
      <c r="D747" s="2">
        <f>SUMIFS(SPDQList,SPDIList,Table_ExternalData_1[[#This Row],[Item Key]],SPSDocList,"OB")</f>
        <v>481</v>
      </c>
      <c r="E747" s="2">
        <f>SUMIFS(SPDQList,SPDIList,Table_ExternalData_1[[#This Row],[Item Key]],SPSDocList,"GRN")</f>
        <v>0</v>
      </c>
      <c r="F747" s="2">
        <f>SUMIFS(SPDQList,SPDIList,Table_ExternalData_1[[#This Row],[Item Key]],SPSDocList,"ST")</f>
        <v>0</v>
      </c>
      <c r="G747" s="2">
        <f>SUMIFS(SPDQList,SPDIList,Table_ExternalData_1[[#This Row],[Item Key]],SPSDocList,"SI")</f>
        <v>8</v>
      </c>
      <c r="H747" s="2">
        <f>(Table_ExternalData_1[[#This Row],[Opening]]+Table_ExternalData_1[[#This Row],[Receipt]])-(Table_ExternalData_1[[#This Row],[Issue]]+Table_ExternalData_1[[#This Row],[Sale]])</f>
        <v>473</v>
      </c>
    </row>
    <row r="748" spans="1:8" hidden="1">
      <c r="A748" s="1" t="s">
        <v>2074</v>
      </c>
      <c r="B748" s="1" t="s">
        <v>2075</v>
      </c>
      <c r="C748" s="1" t="s">
        <v>2076</v>
      </c>
      <c r="D748" s="2">
        <f>SUMIFS(SPDQList,SPDIList,Table_ExternalData_1[[#This Row],[Item Key]],SPSDocList,"OB")</f>
        <v>26</v>
      </c>
      <c r="E748" s="2">
        <f>SUMIFS(SPDQList,SPDIList,Table_ExternalData_1[[#This Row],[Item Key]],SPSDocList,"GRN")</f>
        <v>0</v>
      </c>
      <c r="F748" s="2">
        <f>SUMIFS(SPDQList,SPDIList,Table_ExternalData_1[[#This Row],[Item Key]],SPSDocList,"ST")</f>
        <v>0</v>
      </c>
      <c r="G748" s="2">
        <f>SUMIFS(SPDQList,SPDIList,Table_ExternalData_1[[#This Row],[Item Key]],SPSDocList,"SI")</f>
        <v>0</v>
      </c>
      <c r="H748" s="2">
        <f>(Table_ExternalData_1[[#This Row],[Opening]]+Table_ExternalData_1[[#This Row],[Receipt]])-(Table_ExternalData_1[[#This Row],[Issue]]+Table_ExternalData_1[[#This Row],[Sale]])</f>
        <v>26</v>
      </c>
    </row>
    <row r="749" spans="1:8" hidden="1">
      <c r="A749" s="1" t="s">
        <v>2077</v>
      </c>
      <c r="B749" s="1" t="s">
        <v>2078</v>
      </c>
      <c r="C749" s="1" t="s">
        <v>2079</v>
      </c>
      <c r="D749" s="2">
        <f>SUMIFS(SPDQList,SPDIList,Table_ExternalData_1[[#This Row],[Item Key]],SPSDocList,"OB")</f>
        <v>140</v>
      </c>
      <c r="E749" s="2">
        <f>SUMIFS(SPDQList,SPDIList,Table_ExternalData_1[[#This Row],[Item Key]],SPSDocList,"GRN")</f>
        <v>0</v>
      </c>
      <c r="F749" s="2">
        <f>SUMIFS(SPDQList,SPDIList,Table_ExternalData_1[[#This Row],[Item Key]],SPSDocList,"ST")</f>
        <v>0</v>
      </c>
      <c r="G749" s="2">
        <f>SUMIFS(SPDQList,SPDIList,Table_ExternalData_1[[#This Row],[Item Key]],SPSDocList,"SI")</f>
        <v>0</v>
      </c>
      <c r="H749" s="2">
        <f>(Table_ExternalData_1[[#This Row],[Opening]]+Table_ExternalData_1[[#This Row],[Receipt]])-(Table_ExternalData_1[[#This Row],[Issue]]+Table_ExternalData_1[[#This Row],[Sale]])</f>
        <v>140</v>
      </c>
    </row>
    <row r="750" spans="1:8" hidden="1">
      <c r="A750" s="1" t="s">
        <v>2080</v>
      </c>
      <c r="B750" s="1" t="s">
        <v>2081</v>
      </c>
      <c r="C750" s="1" t="s">
        <v>2082</v>
      </c>
      <c r="D750" s="2">
        <f>SUMIFS(SPDQList,SPDIList,Table_ExternalData_1[[#This Row],[Item Key]],SPSDocList,"OB")</f>
        <v>34</v>
      </c>
      <c r="E750" s="2">
        <f>SUMIFS(SPDQList,SPDIList,Table_ExternalData_1[[#This Row],[Item Key]],SPSDocList,"GRN")</f>
        <v>0</v>
      </c>
      <c r="F750" s="2">
        <f>SUMIFS(SPDQList,SPDIList,Table_ExternalData_1[[#This Row],[Item Key]],SPSDocList,"ST")</f>
        <v>0</v>
      </c>
      <c r="G750" s="2">
        <f>SUMIFS(SPDQList,SPDIList,Table_ExternalData_1[[#This Row],[Item Key]],SPSDocList,"SI")</f>
        <v>0</v>
      </c>
      <c r="H750" s="2">
        <f>(Table_ExternalData_1[[#This Row],[Opening]]+Table_ExternalData_1[[#This Row],[Receipt]])-(Table_ExternalData_1[[#This Row],[Issue]]+Table_ExternalData_1[[#This Row],[Sale]])</f>
        <v>34</v>
      </c>
    </row>
    <row r="751" spans="1:8" hidden="1">
      <c r="A751" s="1" t="s">
        <v>2083</v>
      </c>
      <c r="B751" s="1" t="s">
        <v>2084</v>
      </c>
      <c r="C751" s="1" t="s">
        <v>2085</v>
      </c>
      <c r="D751" s="2">
        <f>SUMIFS(SPDQList,SPDIList,Table_ExternalData_1[[#This Row],[Item Key]],SPSDocList,"OB")</f>
        <v>1769</v>
      </c>
      <c r="E751" s="2">
        <f>SUMIFS(SPDQList,SPDIList,Table_ExternalData_1[[#This Row],[Item Key]],SPSDocList,"GRN")</f>
        <v>0</v>
      </c>
      <c r="F751" s="2">
        <f>SUMIFS(SPDQList,SPDIList,Table_ExternalData_1[[#This Row],[Item Key]],SPSDocList,"ST")</f>
        <v>0</v>
      </c>
      <c r="G751" s="2">
        <f>SUMIFS(SPDQList,SPDIList,Table_ExternalData_1[[#This Row],[Item Key]],SPSDocList,"SI")</f>
        <v>0</v>
      </c>
      <c r="H751" s="2">
        <f>(Table_ExternalData_1[[#This Row],[Opening]]+Table_ExternalData_1[[#This Row],[Receipt]])-(Table_ExternalData_1[[#This Row],[Issue]]+Table_ExternalData_1[[#This Row],[Sale]])</f>
        <v>1769</v>
      </c>
    </row>
    <row r="752" spans="1:8" hidden="1">
      <c r="A752" s="1" t="s">
        <v>2086</v>
      </c>
      <c r="B752" s="1" t="s">
        <v>2087</v>
      </c>
      <c r="C752" s="1" t="s">
        <v>2088</v>
      </c>
      <c r="D752" s="2">
        <f>SUMIFS(SPDQList,SPDIList,Table_ExternalData_1[[#This Row],[Item Key]],SPSDocList,"OB")</f>
        <v>84</v>
      </c>
      <c r="E752" s="2">
        <f>SUMIFS(SPDQList,SPDIList,Table_ExternalData_1[[#This Row],[Item Key]],SPSDocList,"GRN")</f>
        <v>0</v>
      </c>
      <c r="F752" s="2">
        <f>SUMIFS(SPDQList,SPDIList,Table_ExternalData_1[[#This Row],[Item Key]],SPSDocList,"ST")</f>
        <v>0</v>
      </c>
      <c r="G752" s="2">
        <f>SUMIFS(SPDQList,SPDIList,Table_ExternalData_1[[#This Row],[Item Key]],SPSDocList,"SI")</f>
        <v>0</v>
      </c>
      <c r="H752" s="2">
        <f>(Table_ExternalData_1[[#This Row],[Opening]]+Table_ExternalData_1[[#This Row],[Receipt]])-(Table_ExternalData_1[[#This Row],[Issue]]+Table_ExternalData_1[[#This Row],[Sale]])</f>
        <v>84</v>
      </c>
    </row>
    <row r="753" spans="1:8" hidden="1">
      <c r="A753" s="1" t="s">
        <v>2089</v>
      </c>
      <c r="B753" s="1" t="s">
        <v>2090</v>
      </c>
      <c r="C753" s="1" t="s">
        <v>2091</v>
      </c>
      <c r="D753" s="2">
        <f>SUMIFS(SPDQList,SPDIList,Table_ExternalData_1[[#This Row],[Item Key]],SPSDocList,"OB")</f>
        <v>175</v>
      </c>
      <c r="E753" s="2">
        <f>SUMIFS(SPDQList,SPDIList,Table_ExternalData_1[[#This Row],[Item Key]],SPSDocList,"GRN")</f>
        <v>0</v>
      </c>
      <c r="F753" s="2">
        <f>SUMIFS(SPDQList,SPDIList,Table_ExternalData_1[[#This Row],[Item Key]],SPSDocList,"ST")</f>
        <v>0</v>
      </c>
      <c r="G753" s="2">
        <f>SUMIFS(SPDQList,SPDIList,Table_ExternalData_1[[#This Row],[Item Key]],SPSDocList,"SI")</f>
        <v>7</v>
      </c>
      <c r="H753" s="2">
        <f>(Table_ExternalData_1[[#This Row],[Opening]]+Table_ExternalData_1[[#This Row],[Receipt]])-(Table_ExternalData_1[[#This Row],[Issue]]+Table_ExternalData_1[[#This Row],[Sale]])</f>
        <v>168</v>
      </c>
    </row>
    <row r="754" spans="1:8" hidden="1">
      <c r="A754" s="1" t="s">
        <v>2092</v>
      </c>
      <c r="B754" s="1" t="s">
        <v>2093</v>
      </c>
      <c r="C754" s="1" t="s">
        <v>2094</v>
      </c>
      <c r="D754" s="2">
        <f>SUMIFS(SPDQList,SPDIList,Table_ExternalData_1[[#This Row],[Item Key]],SPSDocList,"OB")</f>
        <v>527</v>
      </c>
      <c r="E754" s="2">
        <f>SUMIFS(SPDQList,SPDIList,Table_ExternalData_1[[#This Row],[Item Key]],SPSDocList,"GRN")</f>
        <v>0</v>
      </c>
      <c r="F754" s="2">
        <f>SUMIFS(SPDQList,SPDIList,Table_ExternalData_1[[#This Row],[Item Key]],SPSDocList,"ST")</f>
        <v>0</v>
      </c>
      <c r="G754" s="2">
        <f>SUMIFS(SPDQList,SPDIList,Table_ExternalData_1[[#This Row],[Item Key]],SPSDocList,"SI")</f>
        <v>0</v>
      </c>
      <c r="H754" s="2">
        <f>(Table_ExternalData_1[[#This Row],[Opening]]+Table_ExternalData_1[[#This Row],[Receipt]])-(Table_ExternalData_1[[#This Row],[Issue]]+Table_ExternalData_1[[#This Row],[Sale]])</f>
        <v>527</v>
      </c>
    </row>
    <row r="755" spans="1:8" hidden="1">
      <c r="A755" s="1" t="s">
        <v>2095</v>
      </c>
      <c r="B755" s="1" t="s">
        <v>2096</v>
      </c>
      <c r="C755" s="1" t="s">
        <v>2097</v>
      </c>
      <c r="D755" s="2">
        <f>SUMIFS(SPDQList,SPDIList,Table_ExternalData_1[[#This Row],[Item Key]],SPSDocList,"OB")</f>
        <v>110</v>
      </c>
      <c r="E755" s="2">
        <f>SUMIFS(SPDQList,SPDIList,Table_ExternalData_1[[#This Row],[Item Key]],SPSDocList,"GRN")</f>
        <v>0</v>
      </c>
      <c r="F755" s="2">
        <f>SUMIFS(SPDQList,SPDIList,Table_ExternalData_1[[#This Row],[Item Key]],SPSDocList,"ST")</f>
        <v>0</v>
      </c>
      <c r="G755" s="2">
        <f>SUMIFS(SPDQList,SPDIList,Table_ExternalData_1[[#This Row],[Item Key]],SPSDocList,"SI")</f>
        <v>0</v>
      </c>
      <c r="H755" s="2">
        <f>(Table_ExternalData_1[[#This Row],[Opening]]+Table_ExternalData_1[[#This Row],[Receipt]])-(Table_ExternalData_1[[#This Row],[Issue]]+Table_ExternalData_1[[#This Row],[Sale]])</f>
        <v>110</v>
      </c>
    </row>
    <row r="756" spans="1:8" hidden="1">
      <c r="A756" s="1" t="s">
        <v>2098</v>
      </c>
      <c r="B756" s="1" t="s">
        <v>2099</v>
      </c>
      <c r="C756" s="1" t="s">
        <v>2100</v>
      </c>
      <c r="D756" s="2">
        <f>SUMIFS(SPDQList,SPDIList,Table_ExternalData_1[[#This Row],[Item Key]],SPSDocList,"OB")</f>
        <v>1435</v>
      </c>
      <c r="E756" s="2">
        <f>SUMIFS(SPDQList,SPDIList,Table_ExternalData_1[[#This Row],[Item Key]],SPSDocList,"GRN")</f>
        <v>0</v>
      </c>
      <c r="F756" s="2">
        <f>SUMIFS(SPDQList,SPDIList,Table_ExternalData_1[[#This Row],[Item Key]],SPSDocList,"ST")</f>
        <v>0</v>
      </c>
      <c r="G756" s="2">
        <f>SUMIFS(SPDQList,SPDIList,Table_ExternalData_1[[#This Row],[Item Key]],SPSDocList,"SI")</f>
        <v>0</v>
      </c>
      <c r="H756" s="2">
        <f>(Table_ExternalData_1[[#This Row],[Opening]]+Table_ExternalData_1[[#This Row],[Receipt]])-(Table_ExternalData_1[[#This Row],[Issue]]+Table_ExternalData_1[[#This Row],[Sale]])</f>
        <v>1435</v>
      </c>
    </row>
    <row r="757" spans="1:8" hidden="1">
      <c r="A757" s="1" t="s">
        <v>2101</v>
      </c>
      <c r="B757" s="1" t="s">
        <v>2102</v>
      </c>
      <c r="C757" s="1" t="s">
        <v>2103</v>
      </c>
      <c r="D757" s="2">
        <f>SUMIFS(SPDQList,SPDIList,Table_ExternalData_1[[#This Row],[Item Key]],SPSDocList,"OB")</f>
        <v>10</v>
      </c>
      <c r="E757" s="2">
        <f>SUMIFS(SPDQList,SPDIList,Table_ExternalData_1[[#This Row],[Item Key]],SPSDocList,"GRN")</f>
        <v>0</v>
      </c>
      <c r="F757" s="2">
        <f>SUMIFS(SPDQList,SPDIList,Table_ExternalData_1[[#This Row],[Item Key]],SPSDocList,"ST")</f>
        <v>0</v>
      </c>
      <c r="G757" s="2">
        <f>SUMIFS(SPDQList,SPDIList,Table_ExternalData_1[[#This Row],[Item Key]],SPSDocList,"SI")</f>
        <v>0</v>
      </c>
      <c r="H757" s="2">
        <f>(Table_ExternalData_1[[#This Row],[Opening]]+Table_ExternalData_1[[#This Row],[Receipt]])-(Table_ExternalData_1[[#This Row],[Issue]]+Table_ExternalData_1[[#This Row],[Sale]])</f>
        <v>10</v>
      </c>
    </row>
    <row r="758" spans="1:8" hidden="1">
      <c r="A758" s="1" t="s">
        <v>2104</v>
      </c>
      <c r="B758" s="1" t="s">
        <v>2105</v>
      </c>
      <c r="C758" s="1" t="s">
        <v>2106</v>
      </c>
      <c r="D758" s="2">
        <f>SUMIFS(SPDQList,SPDIList,Table_ExternalData_1[[#This Row],[Item Key]],SPSDocList,"OB")</f>
        <v>48</v>
      </c>
      <c r="E758" s="2">
        <f>SUMIFS(SPDQList,SPDIList,Table_ExternalData_1[[#This Row],[Item Key]],SPSDocList,"GRN")</f>
        <v>0</v>
      </c>
      <c r="F758" s="2">
        <f>SUMIFS(SPDQList,SPDIList,Table_ExternalData_1[[#This Row],[Item Key]],SPSDocList,"ST")</f>
        <v>0</v>
      </c>
      <c r="G758" s="2">
        <f>SUMIFS(SPDQList,SPDIList,Table_ExternalData_1[[#This Row],[Item Key]],SPSDocList,"SI")</f>
        <v>2</v>
      </c>
      <c r="H758" s="2">
        <f>(Table_ExternalData_1[[#This Row],[Opening]]+Table_ExternalData_1[[#This Row],[Receipt]])-(Table_ExternalData_1[[#This Row],[Issue]]+Table_ExternalData_1[[#This Row],[Sale]])</f>
        <v>46</v>
      </c>
    </row>
    <row r="759" spans="1:8" hidden="1">
      <c r="A759" s="1" t="s">
        <v>2107</v>
      </c>
      <c r="B759" s="1" t="s">
        <v>2108</v>
      </c>
      <c r="C759" s="1" t="s">
        <v>2109</v>
      </c>
      <c r="D759" s="2">
        <f>SUMIFS(SPDQList,SPDIList,Table_ExternalData_1[[#This Row],[Item Key]],SPSDocList,"OB")</f>
        <v>102</v>
      </c>
      <c r="E759" s="2">
        <f>SUMIFS(SPDQList,SPDIList,Table_ExternalData_1[[#This Row],[Item Key]],SPSDocList,"GRN")</f>
        <v>0</v>
      </c>
      <c r="F759" s="2">
        <f>SUMIFS(SPDQList,SPDIList,Table_ExternalData_1[[#This Row],[Item Key]],SPSDocList,"ST")</f>
        <v>0</v>
      </c>
      <c r="G759" s="2">
        <f>SUMIFS(SPDQList,SPDIList,Table_ExternalData_1[[#This Row],[Item Key]],SPSDocList,"SI")</f>
        <v>0</v>
      </c>
      <c r="H759" s="2">
        <f>(Table_ExternalData_1[[#This Row],[Opening]]+Table_ExternalData_1[[#This Row],[Receipt]])-(Table_ExternalData_1[[#This Row],[Issue]]+Table_ExternalData_1[[#This Row],[Sale]])</f>
        <v>102</v>
      </c>
    </row>
    <row r="760" spans="1:8" hidden="1">
      <c r="A760" s="1" t="s">
        <v>2110</v>
      </c>
      <c r="B760" s="1" t="s">
        <v>2111</v>
      </c>
      <c r="C760" s="1" t="s">
        <v>2112</v>
      </c>
      <c r="D760" s="2">
        <f>SUMIFS(SPDQList,SPDIList,Table_ExternalData_1[[#This Row],[Item Key]],SPSDocList,"OB")</f>
        <v>129</v>
      </c>
      <c r="E760" s="2">
        <f>SUMIFS(SPDQList,SPDIList,Table_ExternalData_1[[#This Row],[Item Key]],SPSDocList,"GRN")</f>
        <v>0</v>
      </c>
      <c r="F760" s="2">
        <f>SUMIFS(SPDQList,SPDIList,Table_ExternalData_1[[#This Row],[Item Key]],SPSDocList,"ST")</f>
        <v>0</v>
      </c>
      <c r="G760" s="2">
        <f>SUMIFS(SPDQList,SPDIList,Table_ExternalData_1[[#This Row],[Item Key]],SPSDocList,"SI")</f>
        <v>0</v>
      </c>
      <c r="H760" s="2">
        <f>(Table_ExternalData_1[[#This Row],[Opening]]+Table_ExternalData_1[[#This Row],[Receipt]])-(Table_ExternalData_1[[#This Row],[Issue]]+Table_ExternalData_1[[#This Row],[Sale]])</f>
        <v>129</v>
      </c>
    </row>
    <row r="761" spans="1:8" hidden="1">
      <c r="A761" s="1" t="s">
        <v>2113</v>
      </c>
      <c r="B761" s="1" t="s">
        <v>2114</v>
      </c>
      <c r="C761" s="1" t="s">
        <v>2115</v>
      </c>
      <c r="D761" s="2">
        <f>SUMIFS(SPDQList,SPDIList,Table_ExternalData_1[[#This Row],[Item Key]],SPSDocList,"OB")</f>
        <v>301</v>
      </c>
      <c r="E761" s="2">
        <f>SUMIFS(SPDQList,SPDIList,Table_ExternalData_1[[#This Row],[Item Key]],SPSDocList,"GRN")</f>
        <v>0</v>
      </c>
      <c r="F761" s="2">
        <f>SUMIFS(SPDQList,SPDIList,Table_ExternalData_1[[#This Row],[Item Key]],SPSDocList,"ST")</f>
        <v>0</v>
      </c>
      <c r="G761" s="2">
        <f>SUMIFS(SPDQList,SPDIList,Table_ExternalData_1[[#This Row],[Item Key]],SPSDocList,"SI")</f>
        <v>0</v>
      </c>
      <c r="H761" s="2">
        <f>(Table_ExternalData_1[[#This Row],[Opening]]+Table_ExternalData_1[[#This Row],[Receipt]])-(Table_ExternalData_1[[#This Row],[Issue]]+Table_ExternalData_1[[#This Row],[Sale]])</f>
        <v>301</v>
      </c>
    </row>
    <row r="762" spans="1:8" hidden="1">
      <c r="A762" s="1" t="s">
        <v>2116</v>
      </c>
      <c r="B762" s="1" t="s">
        <v>2117</v>
      </c>
      <c r="C762" s="1" t="s">
        <v>2118</v>
      </c>
      <c r="D762" s="2">
        <f>SUMIFS(SPDQList,SPDIList,Table_ExternalData_1[[#This Row],[Item Key]],SPSDocList,"OB")</f>
        <v>63</v>
      </c>
      <c r="E762" s="2">
        <f>SUMIFS(SPDQList,SPDIList,Table_ExternalData_1[[#This Row],[Item Key]],SPSDocList,"GRN")</f>
        <v>0</v>
      </c>
      <c r="F762" s="2">
        <f>SUMIFS(SPDQList,SPDIList,Table_ExternalData_1[[#This Row],[Item Key]],SPSDocList,"ST")</f>
        <v>0</v>
      </c>
      <c r="G762" s="2">
        <f>SUMIFS(SPDQList,SPDIList,Table_ExternalData_1[[#This Row],[Item Key]],SPSDocList,"SI")</f>
        <v>0</v>
      </c>
      <c r="H762" s="2">
        <f>(Table_ExternalData_1[[#This Row],[Opening]]+Table_ExternalData_1[[#This Row],[Receipt]])-(Table_ExternalData_1[[#This Row],[Issue]]+Table_ExternalData_1[[#This Row],[Sale]])</f>
        <v>63</v>
      </c>
    </row>
    <row r="763" spans="1:8" hidden="1">
      <c r="A763" s="1" t="s">
        <v>2119</v>
      </c>
      <c r="B763" s="1" t="s">
        <v>2120</v>
      </c>
      <c r="C763" s="1" t="s">
        <v>2121</v>
      </c>
      <c r="D763" s="2">
        <f>SUMIFS(SPDQList,SPDIList,Table_ExternalData_1[[#This Row],[Item Key]],SPSDocList,"OB")</f>
        <v>19</v>
      </c>
      <c r="E763" s="2">
        <f>SUMIFS(SPDQList,SPDIList,Table_ExternalData_1[[#This Row],[Item Key]],SPSDocList,"GRN")</f>
        <v>0</v>
      </c>
      <c r="F763" s="2">
        <f>SUMIFS(SPDQList,SPDIList,Table_ExternalData_1[[#This Row],[Item Key]],SPSDocList,"ST")</f>
        <v>0</v>
      </c>
      <c r="G763" s="2">
        <f>SUMIFS(SPDQList,SPDIList,Table_ExternalData_1[[#This Row],[Item Key]],SPSDocList,"SI")</f>
        <v>0</v>
      </c>
      <c r="H763" s="2">
        <f>(Table_ExternalData_1[[#This Row],[Opening]]+Table_ExternalData_1[[#This Row],[Receipt]])-(Table_ExternalData_1[[#This Row],[Issue]]+Table_ExternalData_1[[#This Row],[Sale]])</f>
        <v>19</v>
      </c>
    </row>
    <row r="764" spans="1:8" hidden="1">
      <c r="A764" s="1" t="s">
        <v>2122</v>
      </c>
      <c r="B764" s="1" t="s">
        <v>2123</v>
      </c>
      <c r="C764" s="1" t="s">
        <v>2124</v>
      </c>
      <c r="D764" s="2">
        <f>SUMIFS(SPDQList,SPDIList,Table_ExternalData_1[[#This Row],[Item Key]],SPSDocList,"OB")</f>
        <v>72</v>
      </c>
      <c r="E764" s="2">
        <f>SUMIFS(SPDQList,SPDIList,Table_ExternalData_1[[#This Row],[Item Key]],SPSDocList,"GRN")</f>
        <v>450</v>
      </c>
      <c r="F764" s="2">
        <f>SUMIFS(SPDQList,SPDIList,Table_ExternalData_1[[#This Row],[Item Key]],SPSDocList,"ST")</f>
        <v>0</v>
      </c>
      <c r="G764" s="2">
        <f>SUMIFS(SPDQList,SPDIList,Table_ExternalData_1[[#This Row],[Item Key]],SPSDocList,"SI")</f>
        <v>80</v>
      </c>
      <c r="H764" s="2">
        <f>(Table_ExternalData_1[[#This Row],[Opening]]+Table_ExternalData_1[[#This Row],[Receipt]])-(Table_ExternalData_1[[#This Row],[Issue]]+Table_ExternalData_1[[#This Row],[Sale]])</f>
        <v>442</v>
      </c>
    </row>
    <row r="765" spans="1:8" hidden="1">
      <c r="A765" s="1" t="s">
        <v>2125</v>
      </c>
      <c r="B765" s="1" t="s">
        <v>2126</v>
      </c>
      <c r="C765" s="1" t="s">
        <v>2127</v>
      </c>
      <c r="D765" s="2">
        <f>SUMIFS(SPDQList,SPDIList,Table_ExternalData_1[[#This Row],[Item Key]],SPSDocList,"OB")</f>
        <v>62</v>
      </c>
      <c r="E765" s="2">
        <f>SUMIFS(SPDQList,SPDIList,Table_ExternalData_1[[#This Row],[Item Key]],SPSDocList,"GRN")</f>
        <v>0</v>
      </c>
      <c r="F765" s="2">
        <f>SUMIFS(SPDQList,SPDIList,Table_ExternalData_1[[#This Row],[Item Key]],SPSDocList,"ST")</f>
        <v>0</v>
      </c>
      <c r="G765" s="2">
        <f>SUMIFS(SPDQList,SPDIList,Table_ExternalData_1[[#This Row],[Item Key]],SPSDocList,"SI")</f>
        <v>0</v>
      </c>
      <c r="H765" s="2">
        <f>(Table_ExternalData_1[[#This Row],[Opening]]+Table_ExternalData_1[[#This Row],[Receipt]])-(Table_ExternalData_1[[#This Row],[Issue]]+Table_ExternalData_1[[#This Row],[Sale]])</f>
        <v>62</v>
      </c>
    </row>
    <row r="766" spans="1:8" hidden="1">
      <c r="A766" s="1" t="s">
        <v>2128</v>
      </c>
      <c r="B766" s="1" t="s">
        <v>2129</v>
      </c>
      <c r="C766" s="1" t="s">
        <v>2127</v>
      </c>
      <c r="D766" s="2">
        <f>SUMIFS(SPDQList,SPDIList,Table_ExternalData_1[[#This Row],[Item Key]],SPSDocList,"OB")</f>
        <v>0</v>
      </c>
      <c r="E766" s="2">
        <f>SUMIFS(SPDQList,SPDIList,Table_ExternalData_1[[#This Row],[Item Key]],SPSDocList,"GRN")</f>
        <v>0</v>
      </c>
      <c r="F766" s="2">
        <f>SUMIFS(SPDQList,SPDIList,Table_ExternalData_1[[#This Row],[Item Key]],SPSDocList,"ST")</f>
        <v>0</v>
      </c>
      <c r="G766" s="2">
        <f>SUMIFS(SPDQList,SPDIList,Table_ExternalData_1[[#This Row],[Item Key]],SPSDocList,"SI")</f>
        <v>0</v>
      </c>
      <c r="H766" s="2">
        <f>(Table_ExternalData_1[[#This Row],[Opening]]+Table_ExternalData_1[[#This Row],[Receipt]])-(Table_ExternalData_1[[#This Row],[Issue]]+Table_ExternalData_1[[#This Row],[Sale]])</f>
        <v>0</v>
      </c>
    </row>
    <row r="767" spans="1:8" hidden="1">
      <c r="A767" s="1" t="s">
        <v>2130</v>
      </c>
      <c r="B767" s="1" t="s">
        <v>2131</v>
      </c>
      <c r="C767" s="1" t="s">
        <v>2124</v>
      </c>
      <c r="D767" s="2">
        <f>SUMIFS(SPDQList,SPDIList,Table_ExternalData_1[[#This Row],[Item Key]],SPSDocList,"OB")</f>
        <v>0</v>
      </c>
      <c r="E767" s="2">
        <f>SUMIFS(SPDQList,SPDIList,Table_ExternalData_1[[#This Row],[Item Key]],SPSDocList,"GRN")</f>
        <v>0</v>
      </c>
      <c r="F767" s="2">
        <f>SUMIFS(SPDQList,SPDIList,Table_ExternalData_1[[#This Row],[Item Key]],SPSDocList,"ST")</f>
        <v>0</v>
      </c>
      <c r="G767" s="2">
        <f>SUMIFS(SPDQList,SPDIList,Table_ExternalData_1[[#This Row],[Item Key]],SPSDocList,"SI")</f>
        <v>0</v>
      </c>
      <c r="H767" s="2">
        <f>(Table_ExternalData_1[[#This Row],[Opening]]+Table_ExternalData_1[[#This Row],[Receipt]])-(Table_ExternalData_1[[#This Row],[Issue]]+Table_ExternalData_1[[#This Row],[Sale]])</f>
        <v>0</v>
      </c>
    </row>
    <row r="768" spans="1:8" hidden="1">
      <c r="A768" s="1" t="s">
        <v>2132</v>
      </c>
      <c r="B768" s="1" t="s">
        <v>2133</v>
      </c>
      <c r="C768" s="1" t="s">
        <v>2134</v>
      </c>
      <c r="D768" s="2">
        <f>SUMIFS(SPDQList,SPDIList,Table_ExternalData_1[[#This Row],[Item Key]],SPSDocList,"OB")</f>
        <v>534</v>
      </c>
      <c r="E768" s="2">
        <f>SUMIFS(SPDQList,SPDIList,Table_ExternalData_1[[#This Row],[Item Key]],SPSDocList,"GRN")</f>
        <v>0</v>
      </c>
      <c r="F768" s="2">
        <f>SUMIFS(SPDQList,SPDIList,Table_ExternalData_1[[#This Row],[Item Key]],SPSDocList,"ST")</f>
        <v>0</v>
      </c>
      <c r="G768" s="2">
        <f>SUMIFS(SPDQList,SPDIList,Table_ExternalData_1[[#This Row],[Item Key]],SPSDocList,"SI")</f>
        <v>0</v>
      </c>
      <c r="H768" s="2">
        <f>(Table_ExternalData_1[[#This Row],[Opening]]+Table_ExternalData_1[[#This Row],[Receipt]])-(Table_ExternalData_1[[#This Row],[Issue]]+Table_ExternalData_1[[#This Row],[Sale]])</f>
        <v>534</v>
      </c>
    </row>
    <row r="769" spans="1:8" hidden="1">
      <c r="A769" s="1" t="s">
        <v>2135</v>
      </c>
      <c r="B769" s="1" t="s">
        <v>2136</v>
      </c>
      <c r="C769" s="1" t="s">
        <v>2137</v>
      </c>
      <c r="D769" s="2">
        <f>SUMIFS(SPDQList,SPDIList,Table_ExternalData_1[[#This Row],[Item Key]],SPSDocList,"OB")</f>
        <v>102</v>
      </c>
      <c r="E769" s="2">
        <f>SUMIFS(SPDQList,SPDIList,Table_ExternalData_1[[#This Row],[Item Key]],SPSDocList,"GRN")</f>
        <v>0</v>
      </c>
      <c r="F769" s="2">
        <f>SUMIFS(SPDQList,SPDIList,Table_ExternalData_1[[#This Row],[Item Key]],SPSDocList,"ST")</f>
        <v>0</v>
      </c>
      <c r="G769" s="2">
        <f>SUMIFS(SPDQList,SPDIList,Table_ExternalData_1[[#This Row],[Item Key]],SPSDocList,"SI")</f>
        <v>18</v>
      </c>
      <c r="H769" s="2">
        <f>(Table_ExternalData_1[[#This Row],[Opening]]+Table_ExternalData_1[[#This Row],[Receipt]])-(Table_ExternalData_1[[#This Row],[Issue]]+Table_ExternalData_1[[#This Row],[Sale]])</f>
        <v>84</v>
      </c>
    </row>
    <row r="770" spans="1:8" hidden="1">
      <c r="A770" s="1" t="s">
        <v>2138</v>
      </c>
      <c r="B770" s="1" t="s">
        <v>2139</v>
      </c>
      <c r="C770" s="1" t="s">
        <v>2140</v>
      </c>
      <c r="D770" s="2">
        <f>SUMIFS(SPDQList,SPDIList,Table_ExternalData_1[[#This Row],[Item Key]],SPSDocList,"OB")</f>
        <v>174</v>
      </c>
      <c r="E770" s="2">
        <f>SUMIFS(SPDQList,SPDIList,Table_ExternalData_1[[#This Row],[Item Key]],SPSDocList,"GRN")</f>
        <v>0</v>
      </c>
      <c r="F770" s="2">
        <f>SUMIFS(SPDQList,SPDIList,Table_ExternalData_1[[#This Row],[Item Key]],SPSDocList,"ST")</f>
        <v>0</v>
      </c>
      <c r="G770" s="2">
        <f>SUMIFS(SPDQList,SPDIList,Table_ExternalData_1[[#This Row],[Item Key]],SPSDocList,"SI")</f>
        <v>0</v>
      </c>
      <c r="H770" s="2">
        <f>(Table_ExternalData_1[[#This Row],[Opening]]+Table_ExternalData_1[[#This Row],[Receipt]])-(Table_ExternalData_1[[#This Row],[Issue]]+Table_ExternalData_1[[#This Row],[Sale]])</f>
        <v>174</v>
      </c>
    </row>
    <row r="771" spans="1:8" hidden="1">
      <c r="A771" s="1" t="s">
        <v>2141</v>
      </c>
      <c r="B771" s="1" t="s">
        <v>2142</v>
      </c>
      <c r="C771" s="1" t="s">
        <v>2140</v>
      </c>
      <c r="D771" s="2">
        <f>SUMIFS(SPDQList,SPDIList,Table_ExternalData_1[[#This Row],[Item Key]],SPSDocList,"OB")</f>
        <v>0</v>
      </c>
      <c r="E771" s="2">
        <f>SUMIFS(SPDQList,SPDIList,Table_ExternalData_1[[#This Row],[Item Key]],SPSDocList,"GRN")</f>
        <v>0</v>
      </c>
      <c r="F771" s="2">
        <f>SUMIFS(SPDQList,SPDIList,Table_ExternalData_1[[#This Row],[Item Key]],SPSDocList,"ST")</f>
        <v>0</v>
      </c>
      <c r="G771" s="2">
        <f>SUMIFS(SPDQList,SPDIList,Table_ExternalData_1[[#This Row],[Item Key]],SPSDocList,"SI")</f>
        <v>0</v>
      </c>
      <c r="H771" s="2">
        <f>(Table_ExternalData_1[[#This Row],[Opening]]+Table_ExternalData_1[[#This Row],[Receipt]])-(Table_ExternalData_1[[#This Row],[Issue]]+Table_ExternalData_1[[#This Row],[Sale]])</f>
        <v>0</v>
      </c>
    </row>
    <row r="772" spans="1:8" hidden="1">
      <c r="A772" s="1" t="s">
        <v>2143</v>
      </c>
      <c r="B772" s="1" t="s">
        <v>2144</v>
      </c>
      <c r="C772" s="1" t="s">
        <v>2145</v>
      </c>
      <c r="D772" s="2">
        <f>SUMIFS(SPDQList,SPDIList,Table_ExternalData_1[[#This Row],[Item Key]],SPSDocList,"OB")</f>
        <v>974</v>
      </c>
      <c r="E772" s="2">
        <f>SUMIFS(SPDQList,SPDIList,Table_ExternalData_1[[#This Row],[Item Key]],SPSDocList,"GRN")</f>
        <v>0</v>
      </c>
      <c r="F772" s="2">
        <f>SUMIFS(SPDQList,SPDIList,Table_ExternalData_1[[#This Row],[Item Key]],SPSDocList,"ST")</f>
        <v>0</v>
      </c>
      <c r="G772" s="2">
        <f>SUMIFS(SPDQList,SPDIList,Table_ExternalData_1[[#This Row],[Item Key]],SPSDocList,"SI")</f>
        <v>0</v>
      </c>
      <c r="H772" s="2">
        <f>(Table_ExternalData_1[[#This Row],[Opening]]+Table_ExternalData_1[[#This Row],[Receipt]])-(Table_ExternalData_1[[#This Row],[Issue]]+Table_ExternalData_1[[#This Row],[Sale]])</f>
        <v>974</v>
      </c>
    </row>
    <row r="773" spans="1:8" hidden="1">
      <c r="A773" s="1" t="s">
        <v>2146</v>
      </c>
      <c r="B773" s="1" t="s">
        <v>2147</v>
      </c>
      <c r="C773" s="1" t="s">
        <v>2148</v>
      </c>
      <c r="D773" s="2">
        <f>SUMIFS(SPDQList,SPDIList,Table_ExternalData_1[[#This Row],[Item Key]],SPSDocList,"OB")</f>
        <v>81</v>
      </c>
      <c r="E773" s="2">
        <f>SUMIFS(SPDQList,SPDIList,Table_ExternalData_1[[#This Row],[Item Key]],SPSDocList,"GRN")</f>
        <v>0</v>
      </c>
      <c r="F773" s="2">
        <f>SUMIFS(SPDQList,SPDIList,Table_ExternalData_1[[#This Row],[Item Key]],SPSDocList,"ST")</f>
        <v>0</v>
      </c>
      <c r="G773" s="2">
        <f>SUMIFS(SPDQList,SPDIList,Table_ExternalData_1[[#This Row],[Item Key]],SPSDocList,"SI")</f>
        <v>67</v>
      </c>
      <c r="H773" s="2">
        <f>(Table_ExternalData_1[[#This Row],[Opening]]+Table_ExternalData_1[[#This Row],[Receipt]])-(Table_ExternalData_1[[#This Row],[Issue]]+Table_ExternalData_1[[#This Row],[Sale]])</f>
        <v>14</v>
      </c>
    </row>
    <row r="774" spans="1:8" hidden="1">
      <c r="A774" s="1" t="s">
        <v>2149</v>
      </c>
      <c r="B774" s="1" t="s">
        <v>2150</v>
      </c>
      <c r="C774" s="1" t="s">
        <v>2151</v>
      </c>
      <c r="D774" s="2">
        <f>SUMIFS(SPDQList,SPDIList,Table_ExternalData_1[[#This Row],[Item Key]],SPSDocList,"OB")</f>
        <v>825</v>
      </c>
      <c r="E774" s="2">
        <f>SUMIFS(SPDQList,SPDIList,Table_ExternalData_1[[#This Row],[Item Key]],SPSDocList,"GRN")</f>
        <v>0</v>
      </c>
      <c r="F774" s="2">
        <f>SUMIFS(SPDQList,SPDIList,Table_ExternalData_1[[#This Row],[Item Key]],SPSDocList,"ST")</f>
        <v>0</v>
      </c>
      <c r="G774" s="2">
        <f>SUMIFS(SPDQList,SPDIList,Table_ExternalData_1[[#This Row],[Item Key]],SPSDocList,"SI")</f>
        <v>0</v>
      </c>
      <c r="H774" s="2">
        <f>(Table_ExternalData_1[[#This Row],[Opening]]+Table_ExternalData_1[[#This Row],[Receipt]])-(Table_ExternalData_1[[#This Row],[Issue]]+Table_ExternalData_1[[#This Row],[Sale]])</f>
        <v>825</v>
      </c>
    </row>
    <row r="775" spans="1:8" hidden="1">
      <c r="A775" s="1" t="s">
        <v>2152</v>
      </c>
      <c r="B775" s="1" t="s">
        <v>2153</v>
      </c>
      <c r="C775" s="1" t="s">
        <v>2154</v>
      </c>
      <c r="D775" s="2">
        <f>SUMIFS(SPDQList,SPDIList,Table_ExternalData_1[[#This Row],[Item Key]],SPSDocList,"OB")</f>
        <v>1383</v>
      </c>
      <c r="E775" s="2">
        <f>SUMIFS(SPDQList,SPDIList,Table_ExternalData_1[[#This Row],[Item Key]],SPSDocList,"GRN")</f>
        <v>0</v>
      </c>
      <c r="F775" s="2">
        <f>SUMIFS(SPDQList,SPDIList,Table_ExternalData_1[[#This Row],[Item Key]],SPSDocList,"ST")</f>
        <v>0</v>
      </c>
      <c r="G775" s="2">
        <f>SUMIFS(SPDQList,SPDIList,Table_ExternalData_1[[#This Row],[Item Key]],SPSDocList,"SI")</f>
        <v>0</v>
      </c>
      <c r="H775" s="2">
        <f>(Table_ExternalData_1[[#This Row],[Opening]]+Table_ExternalData_1[[#This Row],[Receipt]])-(Table_ExternalData_1[[#This Row],[Issue]]+Table_ExternalData_1[[#This Row],[Sale]])</f>
        <v>1383</v>
      </c>
    </row>
    <row r="776" spans="1:8" hidden="1">
      <c r="A776" s="1" t="s">
        <v>2155</v>
      </c>
      <c r="B776" s="1" t="s">
        <v>2156</v>
      </c>
      <c r="C776" s="1" t="s">
        <v>2157</v>
      </c>
      <c r="D776" s="2">
        <f>SUMIFS(SPDQList,SPDIList,Table_ExternalData_1[[#This Row],[Item Key]],SPSDocList,"OB")</f>
        <v>0</v>
      </c>
      <c r="E776" s="2">
        <f>SUMIFS(SPDQList,SPDIList,Table_ExternalData_1[[#This Row],[Item Key]],SPSDocList,"GRN")</f>
        <v>0</v>
      </c>
      <c r="F776" s="2">
        <f>SUMIFS(SPDQList,SPDIList,Table_ExternalData_1[[#This Row],[Item Key]],SPSDocList,"ST")</f>
        <v>0</v>
      </c>
      <c r="G776" s="2">
        <f>SUMIFS(SPDQList,SPDIList,Table_ExternalData_1[[#This Row],[Item Key]],SPSDocList,"SI")</f>
        <v>0</v>
      </c>
      <c r="H776" s="2">
        <f>(Table_ExternalData_1[[#This Row],[Opening]]+Table_ExternalData_1[[#This Row],[Receipt]])-(Table_ExternalData_1[[#This Row],[Issue]]+Table_ExternalData_1[[#This Row],[Sale]])</f>
        <v>0</v>
      </c>
    </row>
    <row r="777" spans="1:8" hidden="1">
      <c r="A777" s="1" t="s">
        <v>2158</v>
      </c>
      <c r="B777" s="1" t="s">
        <v>2159</v>
      </c>
      <c r="C777" s="1" t="s">
        <v>2157</v>
      </c>
      <c r="D777" s="2">
        <f>SUMIFS(SPDQList,SPDIList,Table_ExternalData_1[[#This Row],[Item Key]],SPSDocList,"OB")</f>
        <v>0</v>
      </c>
      <c r="E777" s="2">
        <f>SUMIFS(SPDQList,SPDIList,Table_ExternalData_1[[#This Row],[Item Key]],SPSDocList,"GRN")</f>
        <v>0</v>
      </c>
      <c r="F777" s="2">
        <f>SUMIFS(SPDQList,SPDIList,Table_ExternalData_1[[#This Row],[Item Key]],SPSDocList,"ST")</f>
        <v>0</v>
      </c>
      <c r="G777" s="2">
        <f>SUMIFS(SPDQList,SPDIList,Table_ExternalData_1[[#This Row],[Item Key]],SPSDocList,"SI")</f>
        <v>0</v>
      </c>
      <c r="H777" s="2">
        <f>(Table_ExternalData_1[[#This Row],[Opening]]+Table_ExternalData_1[[#This Row],[Receipt]])-(Table_ExternalData_1[[#This Row],[Issue]]+Table_ExternalData_1[[#This Row],[Sale]])</f>
        <v>0</v>
      </c>
    </row>
    <row r="778" spans="1:8" hidden="1">
      <c r="A778" s="1" t="s">
        <v>2160</v>
      </c>
      <c r="B778" s="1" t="s">
        <v>2161</v>
      </c>
      <c r="C778" s="1" t="s">
        <v>2162</v>
      </c>
      <c r="D778" s="2">
        <f>SUMIFS(SPDQList,SPDIList,Table_ExternalData_1[[#This Row],[Item Key]],SPSDocList,"OB")</f>
        <v>100</v>
      </c>
      <c r="E778" s="2">
        <f>SUMIFS(SPDQList,SPDIList,Table_ExternalData_1[[#This Row],[Item Key]],SPSDocList,"GRN")</f>
        <v>0</v>
      </c>
      <c r="F778" s="2">
        <f>SUMIFS(SPDQList,SPDIList,Table_ExternalData_1[[#This Row],[Item Key]],SPSDocList,"ST")</f>
        <v>0</v>
      </c>
      <c r="G778" s="2">
        <f>SUMIFS(SPDQList,SPDIList,Table_ExternalData_1[[#This Row],[Item Key]],SPSDocList,"SI")</f>
        <v>0</v>
      </c>
      <c r="H778" s="2">
        <f>(Table_ExternalData_1[[#This Row],[Opening]]+Table_ExternalData_1[[#This Row],[Receipt]])-(Table_ExternalData_1[[#This Row],[Issue]]+Table_ExternalData_1[[#This Row],[Sale]])</f>
        <v>100</v>
      </c>
    </row>
    <row r="779" spans="1:8" hidden="1">
      <c r="A779" s="1" t="s">
        <v>2163</v>
      </c>
      <c r="B779" s="1" t="s">
        <v>2164</v>
      </c>
      <c r="C779" s="1" t="s">
        <v>2165</v>
      </c>
      <c r="D779" s="2">
        <f>SUMIFS(SPDQList,SPDIList,Table_ExternalData_1[[#This Row],[Item Key]],SPSDocList,"OB")</f>
        <v>2700</v>
      </c>
      <c r="E779" s="2">
        <f>SUMIFS(SPDQList,SPDIList,Table_ExternalData_1[[#This Row],[Item Key]],SPSDocList,"GRN")</f>
        <v>0</v>
      </c>
      <c r="F779" s="2">
        <f>SUMIFS(SPDQList,SPDIList,Table_ExternalData_1[[#This Row],[Item Key]],SPSDocList,"ST")</f>
        <v>0</v>
      </c>
      <c r="G779" s="2">
        <f>SUMIFS(SPDQList,SPDIList,Table_ExternalData_1[[#This Row],[Item Key]],SPSDocList,"SI")</f>
        <v>0</v>
      </c>
      <c r="H779" s="2">
        <f>(Table_ExternalData_1[[#This Row],[Opening]]+Table_ExternalData_1[[#This Row],[Receipt]])-(Table_ExternalData_1[[#This Row],[Issue]]+Table_ExternalData_1[[#This Row],[Sale]])</f>
        <v>2700</v>
      </c>
    </row>
    <row r="780" spans="1:8" hidden="1">
      <c r="A780" s="1" t="s">
        <v>2166</v>
      </c>
      <c r="B780" s="1" t="s">
        <v>2167</v>
      </c>
      <c r="C780" s="1" t="s">
        <v>2168</v>
      </c>
      <c r="D780" s="2">
        <f>SUMIFS(SPDQList,SPDIList,Table_ExternalData_1[[#This Row],[Item Key]],SPSDocList,"OB")</f>
        <v>200</v>
      </c>
      <c r="E780" s="2">
        <f>SUMIFS(SPDQList,SPDIList,Table_ExternalData_1[[#This Row],[Item Key]],SPSDocList,"GRN")</f>
        <v>0</v>
      </c>
      <c r="F780" s="2">
        <f>SUMIFS(SPDQList,SPDIList,Table_ExternalData_1[[#This Row],[Item Key]],SPSDocList,"ST")</f>
        <v>0</v>
      </c>
      <c r="G780" s="2">
        <f>SUMIFS(SPDQList,SPDIList,Table_ExternalData_1[[#This Row],[Item Key]],SPSDocList,"SI")</f>
        <v>15</v>
      </c>
      <c r="H780" s="2">
        <f>(Table_ExternalData_1[[#This Row],[Opening]]+Table_ExternalData_1[[#This Row],[Receipt]])-(Table_ExternalData_1[[#This Row],[Issue]]+Table_ExternalData_1[[#This Row],[Sale]])</f>
        <v>185</v>
      </c>
    </row>
    <row r="781" spans="1:8" hidden="1">
      <c r="A781" s="1" t="s">
        <v>2169</v>
      </c>
      <c r="B781" s="1" t="s">
        <v>2170</v>
      </c>
      <c r="C781" s="1" t="s">
        <v>2168</v>
      </c>
      <c r="D781" s="2">
        <f>SUMIFS(SPDQList,SPDIList,Table_ExternalData_1[[#This Row],[Item Key]],SPSDocList,"OB")</f>
        <v>400</v>
      </c>
      <c r="E781" s="2">
        <f>SUMIFS(SPDQList,SPDIList,Table_ExternalData_1[[#This Row],[Item Key]],SPSDocList,"GRN")</f>
        <v>0</v>
      </c>
      <c r="F781" s="2">
        <f>SUMIFS(SPDQList,SPDIList,Table_ExternalData_1[[#This Row],[Item Key]],SPSDocList,"ST")</f>
        <v>0</v>
      </c>
      <c r="G781" s="2">
        <f>SUMIFS(SPDQList,SPDIList,Table_ExternalData_1[[#This Row],[Item Key]],SPSDocList,"SI")</f>
        <v>0</v>
      </c>
      <c r="H781" s="2">
        <f>(Table_ExternalData_1[[#This Row],[Opening]]+Table_ExternalData_1[[#This Row],[Receipt]])-(Table_ExternalData_1[[#This Row],[Issue]]+Table_ExternalData_1[[#This Row],[Sale]])</f>
        <v>400</v>
      </c>
    </row>
    <row r="782" spans="1:8" hidden="1">
      <c r="A782" s="1" t="s">
        <v>2171</v>
      </c>
      <c r="B782" s="1" t="s">
        <v>2172</v>
      </c>
      <c r="C782" s="1" t="s">
        <v>2168</v>
      </c>
      <c r="D782" s="2">
        <f>SUMIFS(SPDQList,SPDIList,Table_ExternalData_1[[#This Row],[Item Key]],SPSDocList,"OB")</f>
        <v>1800</v>
      </c>
      <c r="E782" s="2">
        <f>SUMIFS(SPDQList,SPDIList,Table_ExternalData_1[[#This Row],[Item Key]],SPSDocList,"GRN")</f>
        <v>0</v>
      </c>
      <c r="F782" s="2">
        <f>SUMIFS(SPDQList,SPDIList,Table_ExternalData_1[[#This Row],[Item Key]],SPSDocList,"ST")</f>
        <v>0</v>
      </c>
      <c r="G782" s="2">
        <f>SUMIFS(SPDQList,SPDIList,Table_ExternalData_1[[#This Row],[Item Key]],SPSDocList,"SI")</f>
        <v>0</v>
      </c>
      <c r="H782" s="2">
        <f>(Table_ExternalData_1[[#This Row],[Opening]]+Table_ExternalData_1[[#This Row],[Receipt]])-(Table_ExternalData_1[[#This Row],[Issue]]+Table_ExternalData_1[[#This Row],[Sale]])</f>
        <v>1800</v>
      </c>
    </row>
    <row r="783" spans="1:8" hidden="1">
      <c r="A783" s="1" t="s">
        <v>2173</v>
      </c>
      <c r="B783" s="1" t="s">
        <v>2174</v>
      </c>
      <c r="C783" s="1" t="s">
        <v>2175</v>
      </c>
      <c r="D783" s="2">
        <f>SUMIFS(SPDQList,SPDIList,Table_ExternalData_1[[#This Row],[Item Key]],SPSDocList,"OB")</f>
        <v>0</v>
      </c>
      <c r="E783" s="2">
        <f>SUMIFS(SPDQList,SPDIList,Table_ExternalData_1[[#This Row],[Item Key]],SPSDocList,"GRN")</f>
        <v>0</v>
      </c>
      <c r="F783" s="2">
        <f>SUMIFS(SPDQList,SPDIList,Table_ExternalData_1[[#This Row],[Item Key]],SPSDocList,"ST")</f>
        <v>0</v>
      </c>
      <c r="G783" s="2">
        <f>SUMIFS(SPDQList,SPDIList,Table_ExternalData_1[[#This Row],[Item Key]],SPSDocList,"SI")</f>
        <v>0</v>
      </c>
      <c r="H783" s="2">
        <f>(Table_ExternalData_1[[#This Row],[Opening]]+Table_ExternalData_1[[#This Row],[Receipt]])-(Table_ExternalData_1[[#This Row],[Issue]]+Table_ExternalData_1[[#This Row],[Sale]])</f>
        <v>0</v>
      </c>
    </row>
    <row r="784" spans="1:8" hidden="1">
      <c r="A784" s="1" t="s">
        <v>2176</v>
      </c>
      <c r="B784" s="1" t="s">
        <v>2177</v>
      </c>
      <c r="C784" s="1" t="s">
        <v>2178</v>
      </c>
      <c r="D784" s="2">
        <f>SUMIFS(SPDQList,SPDIList,Table_ExternalData_1[[#This Row],[Item Key]],SPSDocList,"OB")</f>
        <v>4</v>
      </c>
      <c r="E784" s="2">
        <f>SUMIFS(SPDQList,SPDIList,Table_ExternalData_1[[#This Row],[Item Key]],SPSDocList,"GRN")</f>
        <v>0</v>
      </c>
      <c r="F784" s="2">
        <f>SUMIFS(SPDQList,SPDIList,Table_ExternalData_1[[#This Row],[Item Key]],SPSDocList,"ST")</f>
        <v>0</v>
      </c>
      <c r="G784" s="2">
        <f>SUMIFS(SPDQList,SPDIList,Table_ExternalData_1[[#This Row],[Item Key]],SPSDocList,"SI")</f>
        <v>4</v>
      </c>
      <c r="H784" s="2">
        <f>(Table_ExternalData_1[[#This Row],[Opening]]+Table_ExternalData_1[[#This Row],[Receipt]])-(Table_ExternalData_1[[#This Row],[Issue]]+Table_ExternalData_1[[#This Row],[Sale]])</f>
        <v>0</v>
      </c>
    </row>
    <row r="785" spans="1:8" hidden="1">
      <c r="A785" s="1" t="s">
        <v>2179</v>
      </c>
      <c r="B785" s="1" t="s">
        <v>2180</v>
      </c>
      <c r="C785" s="1" t="s">
        <v>2181</v>
      </c>
      <c r="D785" s="2">
        <f>SUMIFS(SPDQList,SPDIList,Table_ExternalData_1[[#This Row],[Item Key]],SPSDocList,"OB")</f>
        <v>0</v>
      </c>
      <c r="E785" s="2">
        <f>SUMIFS(SPDQList,SPDIList,Table_ExternalData_1[[#This Row],[Item Key]],SPSDocList,"GRN")</f>
        <v>0</v>
      </c>
      <c r="F785" s="2">
        <f>SUMIFS(SPDQList,SPDIList,Table_ExternalData_1[[#This Row],[Item Key]],SPSDocList,"ST")</f>
        <v>0</v>
      </c>
      <c r="G785" s="2">
        <f>SUMIFS(SPDQList,SPDIList,Table_ExternalData_1[[#This Row],[Item Key]],SPSDocList,"SI")</f>
        <v>0</v>
      </c>
      <c r="H785" s="2">
        <f>(Table_ExternalData_1[[#This Row],[Opening]]+Table_ExternalData_1[[#This Row],[Receipt]])-(Table_ExternalData_1[[#This Row],[Issue]]+Table_ExternalData_1[[#This Row],[Sale]])</f>
        <v>0</v>
      </c>
    </row>
    <row r="786" spans="1:8" hidden="1">
      <c r="A786" s="1" t="s">
        <v>2182</v>
      </c>
      <c r="B786" s="1" t="s">
        <v>2183</v>
      </c>
      <c r="C786" s="1" t="s">
        <v>2184</v>
      </c>
      <c r="D786" s="2">
        <f>SUMIFS(SPDQList,SPDIList,Table_ExternalData_1[[#This Row],[Item Key]],SPSDocList,"OB")</f>
        <v>0</v>
      </c>
      <c r="E786" s="2">
        <f>SUMIFS(SPDQList,SPDIList,Table_ExternalData_1[[#This Row],[Item Key]],SPSDocList,"GRN")</f>
        <v>0</v>
      </c>
      <c r="F786" s="2">
        <f>SUMIFS(SPDQList,SPDIList,Table_ExternalData_1[[#This Row],[Item Key]],SPSDocList,"ST")</f>
        <v>0</v>
      </c>
      <c r="G786" s="2">
        <f>SUMIFS(SPDQList,SPDIList,Table_ExternalData_1[[#This Row],[Item Key]],SPSDocList,"SI")</f>
        <v>0</v>
      </c>
      <c r="H786" s="2">
        <f>(Table_ExternalData_1[[#This Row],[Opening]]+Table_ExternalData_1[[#This Row],[Receipt]])-(Table_ExternalData_1[[#This Row],[Issue]]+Table_ExternalData_1[[#This Row],[Sale]])</f>
        <v>0</v>
      </c>
    </row>
    <row r="787" spans="1:8" hidden="1">
      <c r="A787" s="1" t="s">
        <v>2185</v>
      </c>
      <c r="B787" s="1" t="s">
        <v>2186</v>
      </c>
      <c r="C787" s="1" t="s">
        <v>2187</v>
      </c>
      <c r="D787" s="2">
        <f>SUMIFS(SPDQList,SPDIList,Table_ExternalData_1[[#This Row],[Item Key]],SPSDocList,"OB")</f>
        <v>500</v>
      </c>
      <c r="E787" s="2">
        <f>SUMIFS(SPDQList,SPDIList,Table_ExternalData_1[[#This Row],[Item Key]],SPSDocList,"GRN")</f>
        <v>0</v>
      </c>
      <c r="F787" s="2">
        <f>SUMIFS(SPDQList,SPDIList,Table_ExternalData_1[[#This Row],[Item Key]],SPSDocList,"ST")</f>
        <v>0</v>
      </c>
      <c r="G787" s="2">
        <f>SUMIFS(SPDQList,SPDIList,Table_ExternalData_1[[#This Row],[Item Key]],SPSDocList,"SI")</f>
        <v>0</v>
      </c>
      <c r="H787" s="2">
        <f>(Table_ExternalData_1[[#This Row],[Opening]]+Table_ExternalData_1[[#This Row],[Receipt]])-(Table_ExternalData_1[[#This Row],[Issue]]+Table_ExternalData_1[[#This Row],[Sale]])</f>
        <v>500</v>
      </c>
    </row>
    <row r="788" spans="1:8" hidden="1">
      <c r="A788" s="1" t="s">
        <v>2188</v>
      </c>
      <c r="B788" s="1" t="s">
        <v>2189</v>
      </c>
      <c r="C788" s="1" t="s">
        <v>2190</v>
      </c>
      <c r="D788" s="2">
        <f>SUMIFS(SPDQList,SPDIList,Table_ExternalData_1[[#This Row],[Item Key]],SPSDocList,"OB")</f>
        <v>0</v>
      </c>
      <c r="E788" s="2">
        <f>SUMIFS(SPDQList,SPDIList,Table_ExternalData_1[[#This Row],[Item Key]],SPSDocList,"GRN")</f>
        <v>0</v>
      </c>
      <c r="F788" s="2">
        <f>SUMIFS(SPDQList,SPDIList,Table_ExternalData_1[[#This Row],[Item Key]],SPSDocList,"ST")</f>
        <v>0</v>
      </c>
      <c r="G788" s="2">
        <f>SUMIFS(SPDQList,SPDIList,Table_ExternalData_1[[#This Row],[Item Key]],SPSDocList,"SI")</f>
        <v>0</v>
      </c>
      <c r="H788" s="2">
        <f>(Table_ExternalData_1[[#This Row],[Opening]]+Table_ExternalData_1[[#This Row],[Receipt]])-(Table_ExternalData_1[[#This Row],[Issue]]+Table_ExternalData_1[[#This Row],[Sale]])</f>
        <v>0</v>
      </c>
    </row>
    <row r="789" spans="1:8" hidden="1">
      <c r="A789" s="1" t="s">
        <v>2191</v>
      </c>
      <c r="B789" s="1" t="s">
        <v>2192</v>
      </c>
      <c r="C789" s="1" t="s">
        <v>2193</v>
      </c>
      <c r="D789" s="2">
        <f>SUMIFS(SPDQList,SPDIList,Table_ExternalData_1[[#This Row],[Item Key]],SPSDocList,"OB")</f>
        <v>0</v>
      </c>
      <c r="E789" s="2">
        <f>SUMIFS(SPDQList,SPDIList,Table_ExternalData_1[[#This Row],[Item Key]],SPSDocList,"GRN")</f>
        <v>0</v>
      </c>
      <c r="F789" s="2">
        <f>SUMIFS(SPDQList,SPDIList,Table_ExternalData_1[[#This Row],[Item Key]],SPSDocList,"ST")</f>
        <v>0</v>
      </c>
      <c r="G789" s="2">
        <f>SUMIFS(SPDQList,SPDIList,Table_ExternalData_1[[#This Row],[Item Key]],SPSDocList,"SI")</f>
        <v>0</v>
      </c>
      <c r="H789" s="2">
        <f>(Table_ExternalData_1[[#This Row],[Opening]]+Table_ExternalData_1[[#This Row],[Receipt]])-(Table_ExternalData_1[[#This Row],[Issue]]+Table_ExternalData_1[[#This Row],[Sale]])</f>
        <v>0</v>
      </c>
    </row>
    <row r="790" spans="1:8" hidden="1">
      <c r="A790" s="1" t="s">
        <v>2194</v>
      </c>
      <c r="B790" s="1" t="s">
        <v>2195</v>
      </c>
      <c r="C790" s="1" t="s">
        <v>2196</v>
      </c>
      <c r="D790" s="2">
        <f>SUMIFS(SPDQList,SPDIList,Table_ExternalData_1[[#This Row],[Item Key]],SPSDocList,"OB")</f>
        <v>465</v>
      </c>
      <c r="E790" s="2">
        <f>SUMIFS(SPDQList,SPDIList,Table_ExternalData_1[[#This Row],[Item Key]],SPSDocList,"GRN")</f>
        <v>0</v>
      </c>
      <c r="F790" s="2">
        <f>SUMIFS(SPDQList,SPDIList,Table_ExternalData_1[[#This Row],[Item Key]],SPSDocList,"ST")</f>
        <v>0</v>
      </c>
      <c r="G790" s="2">
        <f>SUMIFS(SPDQList,SPDIList,Table_ExternalData_1[[#This Row],[Item Key]],SPSDocList,"SI")</f>
        <v>0</v>
      </c>
      <c r="H790" s="2">
        <f>(Table_ExternalData_1[[#This Row],[Opening]]+Table_ExternalData_1[[#This Row],[Receipt]])-(Table_ExternalData_1[[#This Row],[Issue]]+Table_ExternalData_1[[#This Row],[Sale]])</f>
        <v>465</v>
      </c>
    </row>
    <row r="791" spans="1:8" hidden="1">
      <c r="A791" s="1" t="s">
        <v>2197</v>
      </c>
      <c r="B791" s="1" t="s">
        <v>2198</v>
      </c>
      <c r="C791" s="1" t="s">
        <v>2199</v>
      </c>
      <c r="D791" s="2">
        <f>SUMIFS(SPDQList,SPDIList,Table_ExternalData_1[[#This Row],[Item Key]],SPSDocList,"OB")</f>
        <v>100</v>
      </c>
      <c r="E791" s="2">
        <f>SUMIFS(SPDQList,SPDIList,Table_ExternalData_1[[#This Row],[Item Key]],SPSDocList,"GRN")</f>
        <v>0</v>
      </c>
      <c r="F791" s="2">
        <f>SUMIFS(SPDQList,SPDIList,Table_ExternalData_1[[#This Row],[Item Key]],SPSDocList,"ST")</f>
        <v>0</v>
      </c>
      <c r="G791" s="2">
        <f>SUMIFS(SPDQList,SPDIList,Table_ExternalData_1[[#This Row],[Item Key]],SPSDocList,"SI")</f>
        <v>0</v>
      </c>
      <c r="H791" s="2">
        <f>(Table_ExternalData_1[[#This Row],[Opening]]+Table_ExternalData_1[[#This Row],[Receipt]])-(Table_ExternalData_1[[#This Row],[Issue]]+Table_ExternalData_1[[#This Row],[Sale]])</f>
        <v>100</v>
      </c>
    </row>
    <row r="792" spans="1:8" hidden="1">
      <c r="A792" s="1" t="s">
        <v>2200</v>
      </c>
      <c r="B792" s="1" t="s">
        <v>2201</v>
      </c>
      <c r="C792" s="1" t="s">
        <v>2202</v>
      </c>
      <c r="D792" s="2">
        <f>SUMIFS(SPDQList,SPDIList,Table_ExternalData_1[[#This Row],[Item Key]],SPSDocList,"OB")</f>
        <v>500</v>
      </c>
      <c r="E792" s="2">
        <f>SUMIFS(SPDQList,SPDIList,Table_ExternalData_1[[#This Row],[Item Key]],SPSDocList,"GRN")</f>
        <v>0</v>
      </c>
      <c r="F792" s="2">
        <f>SUMIFS(SPDQList,SPDIList,Table_ExternalData_1[[#This Row],[Item Key]],SPSDocList,"ST")</f>
        <v>0</v>
      </c>
      <c r="G792" s="2">
        <f>SUMIFS(SPDQList,SPDIList,Table_ExternalData_1[[#This Row],[Item Key]],SPSDocList,"SI")</f>
        <v>0</v>
      </c>
      <c r="H792" s="2">
        <f>(Table_ExternalData_1[[#This Row],[Opening]]+Table_ExternalData_1[[#This Row],[Receipt]])-(Table_ExternalData_1[[#This Row],[Issue]]+Table_ExternalData_1[[#This Row],[Sale]])</f>
        <v>500</v>
      </c>
    </row>
    <row r="793" spans="1:8" hidden="1">
      <c r="A793" s="1" t="s">
        <v>2203</v>
      </c>
      <c r="B793" s="1" t="s">
        <v>2204</v>
      </c>
      <c r="C793" s="1" t="s">
        <v>2205</v>
      </c>
      <c r="D793" s="2">
        <f>SUMIFS(SPDQList,SPDIList,Table_ExternalData_1[[#This Row],[Item Key]],SPSDocList,"OB")</f>
        <v>2400</v>
      </c>
      <c r="E793" s="2">
        <f>SUMIFS(SPDQList,SPDIList,Table_ExternalData_1[[#This Row],[Item Key]],SPSDocList,"GRN")</f>
        <v>0</v>
      </c>
      <c r="F793" s="2">
        <f>SUMIFS(SPDQList,SPDIList,Table_ExternalData_1[[#This Row],[Item Key]],SPSDocList,"ST")</f>
        <v>0</v>
      </c>
      <c r="G793" s="2">
        <f>SUMIFS(SPDQList,SPDIList,Table_ExternalData_1[[#This Row],[Item Key]],SPSDocList,"SI")</f>
        <v>0</v>
      </c>
      <c r="H793" s="2">
        <f>(Table_ExternalData_1[[#This Row],[Opening]]+Table_ExternalData_1[[#This Row],[Receipt]])-(Table_ExternalData_1[[#This Row],[Issue]]+Table_ExternalData_1[[#This Row],[Sale]])</f>
        <v>2400</v>
      </c>
    </row>
    <row r="794" spans="1:8" hidden="1">
      <c r="A794" s="1" t="s">
        <v>2206</v>
      </c>
      <c r="B794" s="1" t="s">
        <v>2207</v>
      </c>
      <c r="C794" s="1" t="s">
        <v>2205</v>
      </c>
      <c r="D794" s="2">
        <f>SUMIFS(SPDQList,SPDIList,Table_ExternalData_1[[#This Row],[Item Key]],SPSDocList,"OB")</f>
        <v>3800</v>
      </c>
      <c r="E794" s="2">
        <f>SUMIFS(SPDQList,SPDIList,Table_ExternalData_1[[#This Row],[Item Key]],SPSDocList,"GRN")</f>
        <v>0</v>
      </c>
      <c r="F794" s="2">
        <f>SUMIFS(SPDQList,SPDIList,Table_ExternalData_1[[#This Row],[Item Key]],SPSDocList,"ST")</f>
        <v>0</v>
      </c>
      <c r="G794" s="2">
        <f>SUMIFS(SPDQList,SPDIList,Table_ExternalData_1[[#This Row],[Item Key]],SPSDocList,"SI")</f>
        <v>0</v>
      </c>
      <c r="H794" s="2">
        <f>(Table_ExternalData_1[[#This Row],[Opening]]+Table_ExternalData_1[[#This Row],[Receipt]])-(Table_ExternalData_1[[#This Row],[Issue]]+Table_ExternalData_1[[#This Row],[Sale]])</f>
        <v>3800</v>
      </c>
    </row>
    <row r="795" spans="1:8" hidden="1">
      <c r="A795" s="1" t="s">
        <v>2208</v>
      </c>
      <c r="B795" s="1" t="s">
        <v>2209</v>
      </c>
      <c r="C795" s="1" t="s">
        <v>2210</v>
      </c>
      <c r="D795" s="2">
        <f>SUMIFS(SPDQList,SPDIList,Table_ExternalData_1[[#This Row],[Item Key]],SPSDocList,"OB")</f>
        <v>515</v>
      </c>
      <c r="E795" s="2">
        <f>SUMIFS(SPDQList,SPDIList,Table_ExternalData_1[[#This Row],[Item Key]],SPSDocList,"GRN")</f>
        <v>0</v>
      </c>
      <c r="F795" s="2">
        <f>SUMIFS(SPDQList,SPDIList,Table_ExternalData_1[[#This Row],[Item Key]],SPSDocList,"ST")</f>
        <v>0</v>
      </c>
      <c r="G795" s="2">
        <f>SUMIFS(SPDQList,SPDIList,Table_ExternalData_1[[#This Row],[Item Key]],SPSDocList,"SI")</f>
        <v>0</v>
      </c>
      <c r="H795" s="2">
        <f>(Table_ExternalData_1[[#This Row],[Opening]]+Table_ExternalData_1[[#This Row],[Receipt]])-(Table_ExternalData_1[[#This Row],[Issue]]+Table_ExternalData_1[[#This Row],[Sale]])</f>
        <v>515</v>
      </c>
    </row>
    <row r="796" spans="1:8" hidden="1">
      <c r="A796" s="1" t="s">
        <v>2211</v>
      </c>
      <c r="B796" s="1" t="s">
        <v>2212</v>
      </c>
      <c r="C796" s="1" t="s">
        <v>2213</v>
      </c>
      <c r="D796" s="2">
        <f>SUMIFS(SPDQList,SPDIList,Table_ExternalData_1[[#This Row],[Item Key]],SPSDocList,"OB")</f>
        <v>80</v>
      </c>
      <c r="E796" s="2">
        <f>SUMIFS(SPDQList,SPDIList,Table_ExternalData_1[[#This Row],[Item Key]],SPSDocList,"GRN")</f>
        <v>0</v>
      </c>
      <c r="F796" s="2">
        <f>SUMIFS(SPDQList,SPDIList,Table_ExternalData_1[[#This Row],[Item Key]],SPSDocList,"ST")</f>
        <v>0</v>
      </c>
      <c r="G796" s="2">
        <f>SUMIFS(SPDQList,SPDIList,Table_ExternalData_1[[#This Row],[Item Key]],SPSDocList,"SI")</f>
        <v>0</v>
      </c>
      <c r="H796" s="2">
        <f>(Table_ExternalData_1[[#This Row],[Opening]]+Table_ExternalData_1[[#This Row],[Receipt]])-(Table_ExternalData_1[[#This Row],[Issue]]+Table_ExternalData_1[[#This Row],[Sale]])</f>
        <v>80</v>
      </c>
    </row>
    <row r="797" spans="1:8" hidden="1">
      <c r="A797" s="1" t="s">
        <v>2214</v>
      </c>
      <c r="B797" s="1" t="s">
        <v>2215</v>
      </c>
      <c r="C797" s="1" t="s">
        <v>2213</v>
      </c>
      <c r="D797" s="2">
        <f>SUMIFS(SPDQList,SPDIList,Table_ExternalData_1[[#This Row],[Item Key]],SPSDocList,"OB")</f>
        <v>0</v>
      </c>
      <c r="E797" s="2">
        <f>SUMIFS(SPDQList,SPDIList,Table_ExternalData_1[[#This Row],[Item Key]],SPSDocList,"GRN")</f>
        <v>0</v>
      </c>
      <c r="F797" s="2">
        <f>SUMIFS(SPDQList,SPDIList,Table_ExternalData_1[[#This Row],[Item Key]],SPSDocList,"ST")</f>
        <v>0</v>
      </c>
      <c r="G797" s="2">
        <f>SUMIFS(SPDQList,SPDIList,Table_ExternalData_1[[#This Row],[Item Key]],SPSDocList,"SI")</f>
        <v>0</v>
      </c>
      <c r="H797" s="2">
        <f>(Table_ExternalData_1[[#This Row],[Opening]]+Table_ExternalData_1[[#This Row],[Receipt]])-(Table_ExternalData_1[[#This Row],[Issue]]+Table_ExternalData_1[[#This Row],[Sale]])</f>
        <v>0</v>
      </c>
    </row>
    <row r="798" spans="1:8" hidden="1">
      <c r="A798" s="1" t="s">
        <v>2216</v>
      </c>
      <c r="B798" s="1" t="s">
        <v>2217</v>
      </c>
      <c r="C798" s="1" t="s">
        <v>2218</v>
      </c>
      <c r="D798" s="2">
        <f>SUMIFS(SPDQList,SPDIList,Table_ExternalData_1[[#This Row],[Item Key]],SPSDocList,"OB")</f>
        <v>9100</v>
      </c>
      <c r="E798" s="2">
        <f>SUMIFS(SPDQList,SPDIList,Table_ExternalData_1[[#This Row],[Item Key]],SPSDocList,"GRN")</f>
        <v>0</v>
      </c>
      <c r="F798" s="2">
        <f>SUMIFS(SPDQList,SPDIList,Table_ExternalData_1[[#This Row],[Item Key]],SPSDocList,"ST")</f>
        <v>0</v>
      </c>
      <c r="G798" s="2">
        <f>SUMIFS(SPDQList,SPDIList,Table_ExternalData_1[[#This Row],[Item Key]],SPSDocList,"SI")</f>
        <v>0</v>
      </c>
      <c r="H798" s="2">
        <f>(Table_ExternalData_1[[#This Row],[Opening]]+Table_ExternalData_1[[#This Row],[Receipt]])-(Table_ExternalData_1[[#This Row],[Issue]]+Table_ExternalData_1[[#This Row],[Sale]])</f>
        <v>9100</v>
      </c>
    </row>
    <row r="799" spans="1:8" hidden="1">
      <c r="A799" s="1" t="s">
        <v>2219</v>
      </c>
      <c r="B799" s="1" t="s">
        <v>2220</v>
      </c>
      <c r="C799" s="1" t="s">
        <v>2221</v>
      </c>
      <c r="D799" s="2">
        <f>SUMIFS(SPDQList,SPDIList,Table_ExternalData_1[[#This Row],[Item Key]],SPSDocList,"OB")</f>
        <v>3100</v>
      </c>
      <c r="E799" s="2">
        <f>SUMIFS(SPDQList,SPDIList,Table_ExternalData_1[[#This Row],[Item Key]],SPSDocList,"GRN")</f>
        <v>0</v>
      </c>
      <c r="F799" s="2">
        <f>SUMIFS(SPDQList,SPDIList,Table_ExternalData_1[[#This Row],[Item Key]],SPSDocList,"ST")</f>
        <v>0</v>
      </c>
      <c r="G799" s="2">
        <f>SUMIFS(SPDQList,SPDIList,Table_ExternalData_1[[#This Row],[Item Key]],SPSDocList,"SI")</f>
        <v>0</v>
      </c>
      <c r="H799" s="2">
        <f>(Table_ExternalData_1[[#This Row],[Opening]]+Table_ExternalData_1[[#This Row],[Receipt]])-(Table_ExternalData_1[[#This Row],[Issue]]+Table_ExternalData_1[[#This Row],[Sale]])</f>
        <v>3100</v>
      </c>
    </row>
    <row r="800" spans="1:8" hidden="1">
      <c r="A800" s="1" t="s">
        <v>2222</v>
      </c>
      <c r="B800" s="1" t="s">
        <v>2204</v>
      </c>
      <c r="C800" s="1" t="s">
        <v>2223</v>
      </c>
      <c r="D800" s="2">
        <f>SUMIFS(SPDQList,SPDIList,Table_ExternalData_1[[#This Row],[Item Key]],SPSDocList,"OB")</f>
        <v>1700</v>
      </c>
      <c r="E800" s="2">
        <f>SUMIFS(SPDQList,SPDIList,Table_ExternalData_1[[#This Row],[Item Key]],SPSDocList,"GRN")</f>
        <v>0</v>
      </c>
      <c r="F800" s="2">
        <f>SUMIFS(SPDQList,SPDIList,Table_ExternalData_1[[#This Row],[Item Key]],SPSDocList,"ST")</f>
        <v>0</v>
      </c>
      <c r="G800" s="2">
        <f>SUMIFS(SPDQList,SPDIList,Table_ExternalData_1[[#This Row],[Item Key]],SPSDocList,"SI")</f>
        <v>0</v>
      </c>
      <c r="H800" s="2">
        <f>(Table_ExternalData_1[[#This Row],[Opening]]+Table_ExternalData_1[[#This Row],[Receipt]])-(Table_ExternalData_1[[#This Row],[Issue]]+Table_ExternalData_1[[#This Row],[Sale]])</f>
        <v>1700</v>
      </c>
    </row>
    <row r="801" spans="1:8" hidden="1">
      <c r="A801" s="1" t="s">
        <v>2224</v>
      </c>
      <c r="B801" s="1" t="s">
        <v>2225</v>
      </c>
      <c r="C801" s="1" t="s">
        <v>2226</v>
      </c>
      <c r="D801" s="2">
        <f>SUMIFS(SPDQList,SPDIList,Table_ExternalData_1[[#This Row],[Item Key]],SPSDocList,"OB")</f>
        <v>1000</v>
      </c>
      <c r="E801" s="2">
        <f>SUMIFS(SPDQList,SPDIList,Table_ExternalData_1[[#This Row],[Item Key]],SPSDocList,"GRN")</f>
        <v>0</v>
      </c>
      <c r="F801" s="2">
        <f>SUMIFS(SPDQList,SPDIList,Table_ExternalData_1[[#This Row],[Item Key]],SPSDocList,"ST")</f>
        <v>0</v>
      </c>
      <c r="G801" s="2">
        <f>SUMIFS(SPDQList,SPDIList,Table_ExternalData_1[[#This Row],[Item Key]],SPSDocList,"SI")</f>
        <v>0</v>
      </c>
      <c r="H801" s="2">
        <f>(Table_ExternalData_1[[#This Row],[Opening]]+Table_ExternalData_1[[#This Row],[Receipt]])-(Table_ExternalData_1[[#This Row],[Issue]]+Table_ExternalData_1[[#This Row],[Sale]])</f>
        <v>1000</v>
      </c>
    </row>
    <row r="802" spans="1:8" hidden="1">
      <c r="A802" s="1" t="s">
        <v>2227</v>
      </c>
      <c r="B802" s="1" t="s">
        <v>2228</v>
      </c>
      <c r="C802" s="1" t="s">
        <v>2229</v>
      </c>
      <c r="D802" s="2">
        <f>SUMIFS(SPDQList,SPDIList,Table_ExternalData_1[[#This Row],[Item Key]],SPSDocList,"OB")</f>
        <v>1550</v>
      </c>
      <c r="E802" s="2">
        <f>SUMIFS(SPDQList,SPDIList,Table_ExternalData_1[[#This Row],[Item Key]],SPSDocList,"GRN")</f>
        <v>0</v>
      </c>
      <c r="F802" s="2">
        <f>SUMIFS(SPDQList,SPDIList,Table_ExternalData_1[[#This Row],[Item Key]],SPSDocList,"ST")</f>
        <v>0</v>
      </c>
      <c r="G802" s="2">
        <f>SUMIFS(SPDQList,SPDIList,Table_ExternalData_1[[#This Row],[Item Key]],SPSDocList,"SI")</f>
        <v>0</v>
      </c>
      <c r="H802" s="2">
        <f>(Table_ExternalData_1[[#This Row],[Opening]]+Table_ExternalData_1[[#This Row],[Receipt]])-(Table_ExternalData_1[[#This Row],[Issue]]+Table_ExternalData_1[[#This Row],[Sale]])</f>
        <v>1550</v>
      </c>
    </row>
    <row r="803" spans="1:8" hidden="1">
      <c r="A803" s="1" t="s">
        <v>2230</v>
      </c>
      <c r="B803" s="1" t="s">
        <v>2231</v>
      </c>
      <c r="C803" s="1" t="s">
        <v>2232</v>
      </c>
      <c r="D803" s="2">
        <f>SUMIFS(SPDQList,SPDIList,Table_ExternalData_1[[#This Row],[Item Key]],SPSDocList,"OB")</f>
        <v>1700</v>
      </c>
      <c r="E803" s="2">
        <f>SUMIFS(SPDQList,SPDIList,Table_ExternalData_1[[#This Row],[Item Key]],SPSDocList,"GRN")</f>
        <v>0</v>
      </c>
      <c r="F803" s="2">
        <f>SUMIFS(SPDQList,SPDIList,Table_ExternalData_1[[#This Row],[Item Key]],SPSDocList,"ST")</f>
        <v>0</v>
      </c>
      <c r="G803" s="2">
        <f>SUMIFS(SPDQList,SPDIList,Table_ExternalData_1[[#This Row],[Item Key]],SPSDocList,"SI")</f>
        <v>0</v>
      </c>
      <c r="H803" s="2">
        <f>(Table_ExternalData_1[[#This Row],[Opening]]+Table_ExternalData_1[[#This Row],[Receipt]])-(Table_ExternalData_1[[#This Row],[Issue]]+Table_ExternalData_1[[#This Row],[Sale]])</f>
        <v>1700</v>
      </c>
    </row>
    <row r="804" spans="1:8" hidden="1">
      <c r="A804" s="1" t="s">
        <v>2233</v>
      </c>
      <c r="B804" s="1" t="s">
        <v>2234</v>
      </c>
      <c r="C804" s="1" t="s">
        <v>2235</v>
      </c>
      <c r="D804" s="2">
        <f>SUMIFS(SPDQList,SPDIList,Table_ExternalData_1[[#This Row],[Item Key]],SPSDocList,"OB")</f>
        <v>1400</v>
      </c>
      <c r="E804" s="2">
        <f>SUMIFS(SPDQList,SPDIList,Table_ExternalData_1[[#This Row],[Item Key]],SPSDocList,"GRN")</f>
        <v>0</v>
      </c>
      <c r="F804" s="2">
        <f>SUMIFS(SPDQList,SPDIList,Table_ExternalData_1[[#This Row],[Item Key]],SPSDocList,"ST")</f>
        <v>0</v>
      </c>
      <c r="G804" s="2">
        <f>SUMIFS(SPDQList,SPDIList,Table_ExternalData_1[[#This Row],[Item Key]],SPSDocList,"SI")</f>
        <v>1000</v>
      </c>
      <c r="H804" s="2">
        <f>(Table_ExternalData_1[[#This Row],[Opening]]+Table_ExternalData_1[[#This Row],[Receipt]])-(Table_ExternalData_1[[#This Row],[Issue]]+Table_ExternalData_1[[#This Row],[Sale]])</f>
        <v>400</v>
      </c>
    </row>
    <row r="805" spans="1:8" hidden="1">
      <c r="A805" s="1" t="s">
        <v>2236</v>
      </c>
      <c r="B805" s="1" t="s">
        <v>2237</v>
      </c>
      <c r="C805" s="1" t="s">
        <v>2238</v>
      </c>
      <c r="D805" s="2">
        <f>SUMIFS(SPDQList,SPDIList,Table_ExternalData_1[[#This Row],[Item Key]],SPSDocList,"OB")</f>
        <v>9450</v>
      </c>
      <c r="E805" s="2">
        <f>SUMIFS(SPDQList,SPDIList,Table_ExternalData_1[[#This Row],[Item Key]],SPSDocList,"GRN")</f>
        <v>0</v>
      </c>
      <c r="F805" s="2">
        <f>SUMIFS(SPDQList,SPDIList,Table_ExternalData_1[[#This Row],[Item Key]],SPSDocList,"ST")</f>
        <v>0</v>
      </c>
      <c r="G805" s="2">
        <f>SUMIFS(SPDQList,SPDIList,Table_ExternalData_1[[#This Row],[Item Key]],SPSDocList,"SI")</f>
        <v>0</v>
      </c>
      <c r="H805" s="2">
        <f>(Table_ExternalData_1[[#This Row],[Opening]]+Table_ExternalData_1[[#This Row],[Receipt]])-(Table_ExternalData_1[[#This Row],[Issue]]+Table_ExternalData_1[[#This Row],[Sale]])</f>
        <v>9450</v>
      </c>
    </row>
    <row r="806" spans="1:8" hidden="1">
      <c r="A806" s="1" t="s">
        <v>2239</v>
      </c>
      <c r="B806" s="1" t="s">
        <v>2240</v>
      </c>
      <c r="C806" s="1" t="s">
        <v>2241</v>
      </c>
      <c r="D806" s="2">
        <f>SUMIFS(SPDQList,SPDIList,Table_ExternalData_1[[#This Row],[Item Key]],SPSDocList,"OB")</f>
        <v>0</v>
      </c>
      <c r="E806" s="2">
        <f>SUMIFS(SPDQList,SPDIList,Table_ExternalData_1[[#This Row],[Item Key]],SPSDocList,"GRN")</f>
        <v>0</v>
      </c>
      <c r="F806" s="2">
        <f>SUMIFS(SPDQList,SPDIList,Table_ExternalData_1[[#This Row],[Item Key]],SPSDocList,"ST")</f>
        <v>0</v>
      </c>
      <c r="G806" s="2">
        <f>SUMIFS(SPDQList,SPDIList,Table_ExternalData_1[[#This Row],[Item Key]],SPSDocList,"SI")</f>
        <v>0</v>
      </c>
      <c r="H806" s="2">
        <f>(Table_ExternalData_1[[#This Row],[Opening]]+Table_ExternalData_1[[#This Row],[Receipt]])-(Table_ExternalData_1[[#This Row],[Issue]]+Table_ExternalData_1[[#This Row],[Sale]])</f>
        <v>0</v>
      </c>
    </row>
    <row r="807" spans="1:8" hidden="1">
      <c r="A807" s="1" t="s">
        <v>2242</v>
      </c>
      <c r="B807" s="1" t="s">
        <v>2243</v>
      </c>
      <c r="C807" s="1" t="s">
        <v>2244</v>
      </c>
      <c r="D807" s="2">
        <f>SUMIFS(SPDQList,SPDIList,Table_ExternalData_1[[#This Row],[Item Key]],SPSDocList,"OB")</f>
        <v>212</v>
      </c>
      <c r="E807" s="2">
        <f>SUMIFS(SPDQList,SPDIList,Table_ExternalData_1[[#This Row],[Item Key]],SPSDocList,"GRN")</f>
        <v>270</v>
      </c>
      <c r="F807" s="2">
        <f>SUMIFS(SPDQList,SPDIList,Table_ExternalData_1[[#This Row],[Item Key]],SPSDocList,"ST")</f>
        <v>0</v>
      </c>
      <c r="G807" s="2">
        <f>SUMIFS(SPDQList,SPDIList,Table_ExternalData_1[[#This Row],[Item Key]],SPSDocList,"SI")</f>
        <v>482</v>
      </c>
      <c r="H807" s="2">
        <f>(Table_ExternalData_1[[#This Row],[Opening]]+Table_ExternalData_1[[#This Row],[Receipt]])-(Table_ExternalData_1[[#This Row],[Issue]]+Table_ExternalData_1[[#This Row],[Sale]])</f>
        <v>0</v>
      </c>
    </row>
    <row r="808" spans="1:8" hidden="1">
      <c r="A808" s="1" t="s">
        <v>2245</v>
      </c>
      <c r="B808" s="1" t="s">
        <v>2246</v>
      </c>
      <c r="C808" s="1" t="s">
        <v>2244</v>
      </c>
      <c r="D808" s="2">
        <f>SUMIFS(SPDQList,SPDIList,Table_ExternalData_1[[#This Row],[Item Key]],SPSDocList,"OB")</f>
        <v>46</v>
      </c>
      <c r="E808" s="2">
        <f>SUMIFS(SPDQList,SPDIList,Table_ExternalData_1[[#This Row],[Item Key]],SPSDocList,"GRN")</f>
        <v>0</v>
      </c>
      <c r="F808" s="2">
        <f>SUMIFS(SPDQList,SPDIList,Table_ExternalData_1[[#This Row],[Item Key]],SPSDocList,"ST")</f>
        <v>0</v>
      </c>
      <c r="G808" s="2">
        <f>SUMIFS(SPDQList,SPDIList,Table_ExternalData_1[[#This Row],[Item Key]],SPSDocList,"SI")</f>
        <v>46</v>
      </c>
      <c r="H808" s="2">
        <f>(Table_ExternalData_1[[#This Row],[Opening]]+Table_ExternalData_1[[#This Row],[Receipt]])-(Table_ExternalData_1[[#This Row],[Issue]]+Table_ExternalData_1[[#This Row],[Sale]])</f>
        <v>0</v>
      </c>
    </row>
    <row r="809" spans="1:8" hidden="1">
      <c r="A809" s="1" t="s">
        <v>2247</v>
      </c>
      <c r="B809" s="1" t="s">
        <v>2248</v>
      </c>
      <c r="C809" s="1" t="s">
        <v>2249</v>
      </c>
      <c r="D809" s="2">
        <f>SUMIFS(SPDQList,SPDIList,Table_ExternalData_1[[#This Row],[Item Key]],SPSDocList,"OB")</f>
        <v>215</v>
      </c>
      <c r="E809" s="2">
        <f>SUMIFS(SPDQList,SPDIList,Table_ExternalData_1[[#This Row],[Item Key]],SPSDocList,"GRN")</f>
        <v>0</v>
      </c>
      <c r="F809" s="2">
        <f>SUMIFS(SPDQList,SPDIList,Table_ExternalData_1[[#This Row],[Item Key]],SPSDocList,"ST")</f>
        <v>0</v>
      </c>
      <c r="G809" s="2">
        <f>SUMIFS(SPDQList,SPDIList,Table_ExternalData_1[[#This Row],[Item Key]],SPSDocList,"SI")</f>
        <v>215</v>
      </c>
      <c r="H809" s="2">
        <f>(Table_ExternalData_1[[#This Row],[Opening]]+Table_ExternalData_1[[#This Row],[Receipt]])-(Table_ExternalData_1[[#This Row],[Issue]]+Table_ExternalData_1[[#This Row],[Sale]])</f>
        <v>0</v>
      </c>
    </row>
    <row r="810" spans="1:8" hidden="1">
      <c r="A810" s="1" t="s">
        <v>2250</v>
      </c>
      <c r="B810" s="1" t="s">
        <v>2251</v>
      </c>
      <c r="C810" s="1" t="s">
        <v>2249</v>
      </c>
      <c r="D810" s="2">
        <f>SUMIFS(SPDQList,SPDIList,Table_ExternalData_1[[#This Row],[Item Key]],SPSDocList,"OB")</f>
        <v>0</v>
      </c>
      <c r="E810" s="2">
        <f>SUMIFS(SPDQList,SPDIList,Table_ExternalData_1[[#This Row],[Item Key]],SPSDocList,"GRN")</f>
        <v>0</v>
      </c>
      <c r="F810" s="2">
        <f>SUMIFS(SPDQList,SPDIList,Table_ExternalData_1[[#This Row],[Item Key]],SPSDocList,"ST")</f>
        <v>0</v>
      </c>
      <c r="G810" s="2">
        <f>SUMIFS(SPDQList,SPDIList,Table_ExternalData_1[[#This Row],[Item Key]],SPSDocList,"SI")</f>
        <v>0</v>
      </c>
      <c r="H810" s="2">
        <f>(Table_ExternalData_1[[#This Row],[Opening]]+Table_ExternalData_1[[#This Row],[Receipt]])-(Table_ExternalData_1[[#This Row],[Issue]]+Table_ExternalData_1[[#This Row],[Sale]])</f>
        <v>0</v>
      </c>
    </row>
    <row r="811" spans="1:8" hidden="1">
      <c r="A811" s="1" t="s">
        <v>2252</v>
      </c>
      <c r="B811" s="1" t="s">
        <v>2253</v>
      </c>
      <c r="C811" s="1" t="s">
        <v>2254</v>
      </c>
      <c r="D811" s="2">
        <f>SUMIFS(SPDQList,SPDIList,Table_ExternalData_1[[#This Row],[Item Key]],SPSDocList,"OB")</f>
        <v>2102</v>
      </c>
      <c r="E811" s="2">
        <f>SUMIFS(SPDQList,SPDIList,Table_ExternalData_1[[#This Row],[Item Key]],SPSDocList,"GRN")</f>
        <v>0</v>
      </c>
      <c r="F811" s="2">
        <f>SUMIFS(SPDQList,SPDIList,Table_ExternalData_1[[#This Row],[Item Key]],SPSDocList,"ST")</f>
        <v>0</v>
      </c>
      <c r="G811" s="2">
        <f>SUMIFS(SPDQList,SPDIList,Table_ExternalData_1[[#This Row],[Item Key]],SPSDocList,"SI")</f>
        <v>500</v>
      </c>
      <c r="H811" s="2">
        <f>(Table_ExternalData_1[[#This Row],[Opening]]+Table_ExternalData_1[[#This Row],[Receipt]])-(Table_ExternalData_1[[#This Row],[Issue]]+Table_ExternalData_1[[#This Row],[Sale]])</f>
        <v>1602</v>
      </c>
    </row>
    <row r="812" spans="1:8" hidden="1">
      <c r="A812" s="1" t="s">
        <v>2255</v>
      </c>
      <c r="B812" s="1" t="s">
        <v>2256</v>
      </c>
      <c r="C812" s="1" t="s">
        <v>2257</v>
      </c>
      <c r="D812" s="2">
        <f>SUMIFS(SPDQList,SPDIList,Table_ExternalData_1[[#This Row],[Item Key]],SPSDocList,"OB")</f>
        <v>0</v>
      </c>
      <c r="E812" s="2">
        <f>SUMIFS(SPDQList,SPDIList,Table_ExternalData_1[[#This Row],[Item Key]],SPSDocList,"GRN")</f>
        <v>0</v>
      </c>
      <c r="F812" s="2">
        <f>SUMIFS(SPDQList,SPDIList,Table_ExternalData_1[[#This Row],[Item Key]],SPSDocList,"ST")</f>
        <v>0</v>
      </c>
      <c r="G812" s="2">
        <f>SUMIFS(SPDQList,SPDIList,Table_ExternalData_1[[#This Row],[Item Key]],SPSDocList,"SI")</f>
        <v>0</v>
      </c>
      <c r="H812" s="2">
        <f>(Table_ExternalData_1[[#This Row],[Opening]]+Table_ExternalData_1[[#This Row],[Receipt]])-(Table_ExternalData_1[[#This Row],[Issue]]+Table_ExternalData_1[[#This Row],[Sale]])</f>
        <v>0</v>
      </c>
    </row>
    <row r="813" spans="1:8" hidden="1">
      <c r="A813" s="1" t="s">
        <v>2258</v>
      </c>
      <c r="B813" s="1" t="s">
        <v>2259</v>
      </c>
      <c r="C813" s="1" t="s">
        <v>2260</v>
      </c>
      <c r="D813" s="2">
        <f>SUMIFS(SPDQList,SPDIList,Table_ExternalData_1[[#This Row],[Item Key]],SPSDocList,"OB")</f>
        <v>1506</v>
      </c>
      <c r="E813" s="2">
        <f>SUMIFS(SPDQList,SPDIList,Table_ExternalData_1[[#This Row],[Item Key]],SPSDocList,"GRN")</f>
        <v>0</v>
      </c>
      <c r="F813" s="2">
        <f>SUMIFS(SPDQList,SPDIList,Table_ExternalData_1[[#This Row],[Item Key]],SPSDocList,"ST")</f>
        <v>0</v>
      </c>
      <c r="G813" s="2">
        <f>SUMIFS(SPDQList,SPDIList,Table_ExternalData_1[[#This Row],[Item Key]],SPSDocList,"SI")</f>
        <v>500</v>
      </c>
      <c r="H813" s="2">
        <f>(Table_ExternalData_1[[#This Row],[Opening]]+Table_ExternalData_1[[#This Row],[Receipt]])-(Table_ExternalData_1[[#This Row],[Issue]]+Table_ExternalData_1[[#This Row],[Sale]])</f>
        <v>1006</v>
      </c>
    </row>
    <row r="814" spans="1:8" hidden="1">
      <c r="A814" s="1" t="s">
        <v>2261</v>
      </c>
      <c r="B814" s="1" t="s">
        <v>2262</v>
      </c>
      <c r="C814" s="1" t="s">
        <v>2263</v>
      </c>
      <c r="D814" s="2">
        <f>SUMIFS(SPDQList,SPDIList,Table_ExternalData_1[[#This Row],[Item Key]],SPSDocList,"OB")</f>
        <v>194</v>
      </c>
      <c r="E814" s="2">
        <f>SUMIFS(SPDQList,SPDIList,Table_ExternalData_1[[#This Row],[Item Key]],SPSDocList,"GRN")</f>
        <v>0</v>
      </c>
      <c r="F814" s="2">
        <f>SUMIFS(SPDQList,SPDIList,Table_ExternalData_1[[#This Row],[Item Key]],SPSDocList,"ST")</f>
        <v>0</v>
      </c>
      <c r="G814" s="2">
        <f>SUMIFS(SPDQList,SPDIList,Table_ExternalData_1[[#This Row],[Item Key]],SPSDocList,"SI")</f>
        <v>20</v>
      </c>
      <c r="H814" s="2">
        <f>(Table_ExternalData_1[[#This Row],[Opening]]+Table_ExternalData_1[[#This Row],[Receipt]])-(Table_ExternalData_1[[#This Row],[Issue]]+Table_ExternalData_1[[#This Row],[Sale]])</f>
        <v>174</v>
      </c>
    </row>
    <row r="815" spans="1:8" hidden="1">
      <c r="A815" s="1" t="s">
        <v>2264</v>
      </c>
      <c r="B815" s="1" t="s">
        <v>2265</v>
      </c>
      <c r="C815" s="1" t="s">
        <v>2260</v>
      </c>
      <c r="D815" s="2">
        <f>SUMIFS(SPDQList,SPDIList,Table_ExternalData_1[[#This Row],[Item Key]],SPSDocList,"OB")</f>
        <v>0</v>
      </c>
      <c r="E815" s="2">
        <f>SUMIFS(SPDQList,SPDIList,Table_ExternalData_1[[#This Row],[Item Key]],SPSDocList,"GRN")</f>
        <v>100</v>
      </c>
      <c r="F815" s="2">
        <f>SUMIFS(SPDQList,SPDIList,Table_ExternalData_1[[#This Row],[Item Key]],SPSDocList,"ST")</f>
        <v>0</v>
      </c>
      <c r="G815" s="2">
        <f>SUMIFS(SPDQList,SPDIList,Table_ExternalData_1[[#This Row],[Item Key]],SPSDocList,"SI")</f>
        <v>0</v>
      </c>
      <c r="H815" s="2">
        <f>(Table_ExternalData_1[[#This Row],[Opening]]+Table_ExternalData_1[[#This Row],[Receipt]])-(Table_ExternalData_1[[#This Row],[Issue]]+Table_ExternalData_1[[#This Row],[Sale]])</f>
        <v>100</v>
      </c>
    </row>
    <row r="816" spans="1:8" hidden="1">
      <c r="A816" s="1" t="s">
        <v>2266</v>
      </c>
      <c r="B816" s="1" t="s">
        <v>2267</v>
      </c>
      <c r="C816" s="1" t="s">
        <v>2268</v>
      </c>
      <c r="D816" s="2">
        <f>SUMIFS(SPDQList,SPDIList,Table_ExternalData_1[[#This Row],[Item Key]],SPSDocList,"OB")</f>
        <v>0</v>
      </c>
      <c r="E816" s="2">
        <f>SUMIFS(SPDQList,SPDIList,Table_ExternalData_1[[#This Row],[Item Key]],SPSDocList,"GRN")</f>
        <v>100</v>
      </c>
      <c r="F816" s="2">
        <f>SUMIFS(SPDQList,SPDIList,Table_ExternalData_1[[#This Row],[Item Key]],SPSDocList,"ST")</f>
        <v>0</v>
      </c>
      <c r="G816" s="2">
        <f>SUMIFS(SPDQList,SPDIList,Table_ExternalData_1[[#This Row],[Item Key]],SPSDocList,"SI")</f>
        <v>0</v>
      </c>
      <c r="H816" s="2">
        <f>(Table_ExternalData_1[[#This Row],[Opening]]+Table_ExternalData_1[[#This Row],[Receipt]])-(Table_ExternalData_1[[#This Row],[Issue]]+Table_ExternalData_1[[#This Row],[Sale]])</f>
        <v>100</v>
      </c>
    </row>
    <row r="817" spans="1:8" hidden="1">
      <c r="A817" s="1" t="s">
        <v>2269</v>
      </c>
      <c r="B817" s="1" t="s">
        <v>2270</v>
      </c>
      <c r="C817" s="1" t="s">
        <v>2271</v>
      </c>
      <c r="D817" s="2">
        <f>SUMIFS(SPDQList,SPDIList,Table_ExternalData_1[[#This Row],[Item Key]],SPSDocList,"OB")</f>
        <v>116</v>
      </c>
      <c r="E817" s="2">
        <f>SUMIFS(SPDQList,SPDIList,Table_ExternalData_1[[#This Row],[Item Key]],SPSDocList,"GRN")</f>
        <v>0</v>
      </c>
      <c r="F817" s="2">
        <f>SUMIFS(SPDQList,SPDIList,Table_ExternalData_1[[#This Row],[Item Key]],SPSDocList,"ST")</f>
        <v>0</v>
      </c>
      <c r="G817" s="2">
        <f>SUMIFS(SPDQList,SPDIList,Table_ExternalData_1[[#This Row],[Item Key]],SPSDocList,"SI")</f>
        <v>15</v>
      </c>
      <c r="H817" s="2">
        <f>(Table_ExternalData_1[[#This Row],[Opening]]+Table_ExternalData_1[[#This Row],[Receipt]])-(Table_ExternalData_1[[#This Row],[Issue]]+Table_ExternalData_1[[#This Row],[Sale]])</f>
        <v>101</v>
      </c>
    </row>
    <row r="818" spans="1:8" hidden="1">
      <c r="A818" s="1" t="s">
        <v>2272</v>
      </c>
      <c r="B818" s="1" t="s">
        <v>2273</v>
      </c>
      <c r="C818" s="1" t="s">
        <v>2274</v>
      </c>
      <c r="D818" s="2">
        <f>SUMIFS(SPDQList,SPDIList,Table_ExternalData_1[[#This Row],[Item Key]],SPSDocList,"OB")</f>
        <v>387</v>
      </c>
      <c r="E818" s="2">
        <f>SUMIFS(SPDQList,SPDIList,Table_ExternalData_1[[#This Row],[Item Key]],SPSDocList,"GRN")</f>
        <v>525</v>
      </c>
      <c r="F818" s="2">
        <f>SUMIFS(SPDQList,SPDIList,Table_ExternalData_1[[#This Row],[Item Key]],SPSDocList,"ST")</f>
        <v>0</v>
      </c>
      <c r="G818" s="2">
        <f>SUMIFS(SPDQList,SPDIList,Table_ExternalData_1[[#This Row],[Item Key]],SPSDocList,"SI")</f>
        <v>912</v>
      </c>
      <c r="H818" s="2">
        <f>(Table_ExternalData_1[[#This Row],[Opening]]+Table_ExternalData_1[[#This Row],[Receipt]])-(Table_ExternalData_1[[#This Row],[Issue]]+Table_ExternalData_1[[#This Row],[Sale]])</f>
        <v>0</v>
      </c>
    </row>
    <row r="819" spans="1:8" hidden="1">
      <c r="A819" s="1" t="s">
        <v>2275</v>
      </c>
      <c r="B819" s="1" t="s">
        <v>2276</v>
      </c>
      <c r="C819" s="1" t="s">
        <v>2277</v>
      </c>
      <c r="D819" s="2">
        <f>SUMIFS(SPDQList,SPDIList,Table_ExternalData_1[[#This Row],[Item Key]],SPSDocList,"OB")</f>
        <v>0</v>
      </c>
      <c r="E819" s="2">
        <f>SUMIFS(SPDQList,SPDIList,Table_ExternalData_1[[#This Row],[Item Key]],SPSDocList,"GRN")</f>
        <v>0</v>
      </c>
      <c r="F819" s="2">
        <f>SUMIFS(SPDQList,SPDIList,Table_ExternalData_1[[#This Row],[Item Key]],SPSDocList,"ST")</f>
        <v>0</v>
      </c>
      <c r="G819" s="2">
        <f>SUMIFS(SPDQList,SPDIList,Table_ExternalData_1[[#This Row],[Item Key]],SPSDocList,"SI")</f>
        <v>0</v>
      </c>
      <c r="H819" s="2">
        <f>(Table_ExternalData_1[[#This Row],[Opening]]+Table_ExternalData_1[[#This Row],[Receipt]])-(Table_ExternalData_1[[#This Row],[Issue]]+Table_ExternalData_1[[#This Row],[Sale]])</f>
        <v>0</v>
      </c>
    </row>
    <row r="820" spans="1:8" hidden="1">
      <c r="A820" s="1" t="s">
        <v>2278</v>
      </c>
      <c r="B820" s="1" t="s">
        <v>2279</v>
      </c>
      <c r="C820" s="1" t="s">
        <v>2277</v>
      </c>
      <c r="D820" s="2">
        <f>SUMIFS(SPDQList,SPDIList,Table_ExternalData_1[[#This Row],[Item Key]],SPSDocList,"OB")</f>
        <v>0</v>
      </c>
      <c r="E820" s="2">
        <f>SUMIFS(SPDQList,SPDIList,Table_ExternalData_1[[#This Row],[Item Key]],SPSDocList,"GRN")</f>
        <v>0</v>
      </c>
      <c r="F820" s="2">
        <f>SUMIFS(SPDQList,SPDIList,Table_ExternalData_1[[#This Row],[Item Key]],SPSDocList,"ST")</f>
        <v>0</v>
      </c>
      <c r="G820" s="2">
        <f>SUMIFS(SPDQList,SPDIList,Table_ExternalData_1[[#This Row],[Item Key]],SPSDocList,"SI")</f>
        <v>0</v>
      </c>
      <c r="H820" s="2">
        <f>(Table_ExternalData_1[[#This Row],[Opening]]+Table_ExternalData_1[[#This Row],[Receipt]])-(Table_ExternalData_1[[#This Row],[Issue]]+Table_ExternalData_1[[#This Row],[Sale]])</f>
        <v>0</v>
      </c>
    </row>
    <row r="821" spans="1:8" hidden="1">
      <c r="A821" s="1" t="s">
        <v>2280</v>
      </c>
      <c r="B821" s="1" t="s">
        <v>2281</v>
      </c>
      <c r="C821" s="1" t="s">
        <v>2277</v>
      </c>
      <c r="D821" s="2">
        <f>SUMIFS(SPDQList,SPDIList,Table_ExternalData_1[[#This Row],[Item Key]],SPSDocList,"OB")</f>
        <v>457</v>
      </c>
      <c r="E821" s="2">
        <f>SUMIFS(SPDQList,SPDIList,Table_ExternalData_1[[#This Row],[Item Key]],SPSDocList,"GRN")</f>
        <v>0</v>
      </c>
      <c r="F821" s="2">
        <f>SUMIFS(SPDQList,SPDIList,Table_ExternalData_1[[#This Row],[Item Key]],SPSDocList,"ST")</f>
        <v>0</v>
      </c>
      <c r="G821" s="2">
        <f>SUMIFS(SPDQList,SPDIList,Table_ExternalData_1[[#This Row],[Item Key]],SPSDocList,"SI")</f>
        <v>0</v>
      </c>
      <c r="H821" s="2">
        <f>(Table_ExternalData_1[[#This Row],[Opening]]+Table_ExternalData_1[[#This Row],[Receipt]])-(Table_ExternalData_1[[#This Row],[Issue]]+Table_ExternalData_1[[#This Row],[Sale]])</f>
        <v>457</v>
      </c>
    </row>
    <row r="822" spans="1:8" hidden="1">
      <c r="A822" s="1" t="s">
        <v>2282</v>
      </c>
      <c r="B822" s="1" t="s">
        <v>2283</v>
      </c>
      <c r="C822" s="1" t="s">
        <v>2284</v>
      </c>
      <c r="D822" s="2">
        <f>SUMIFS(SPDQList,SPDIList,Table_ExternalData_1[[#This Row],[Item Key]],SPSDocList,"OB")</f>
        <v>0</v>
      </c>
      <c r="E822" s="2">
        <f>SUMIFS(SPDQList,SPDIList,Table_ExternalData_1[[#This Row],[Item Key]],SPSDocList,"GRN")</f>
        <v>0</v>
      </c>
      <c r="F822" s="2">
        <f>SUMIFS(SPDQList,SPDIList,Table_ExternalData_1[[#This Row],[Item Key]],SPSDocList,"ST")</f>
        <v>0</v>
      </c>
      <c r="G822" s="2">
        <f>SUMIFS(SPDQList,SPDIList,Table_ExternalData_1[[#This Row],[Item Key]],SPSDocList,"SI")</f>
        <v>0</v>
      </c>
      <c r="H822" s="2">
        <f>(Table_ExternalData_1[[#This Row],[Opening]]+Table_ExternalData_1[[#This Row],[Receipt]])-(Table_ExternalData_1[[#This Row],[Issue]]+Table_ExternalData_1[[#This Row],[Sale]])</f>
        <v>0</v>
      </c>
    </row>
    <row r="823" spans="1:8" hidden="1">
      <c r="A823" s="1" t="s">
        <v>2285</v>
      </c>
      <c r="B823" s="1" t="s">
        <v>2286</v>
      </c>
      <c r="C823" s="1" t="s">
        <v>2277</v>
      </c>
      <c r="D823" s="2">
        <f>SUMIFS(SPDQList,SPDIList,Table_ExternalData_1[[#This Row],[Item Key]],SPSDocList,"OB")</f>
        <v>83</v>
      </c>
      <c r="E823" s="2">
        <f>SUMIFS(SPDQList,SPDIList,Table_ExternalData_1[[#This Row],[Item Key]],SPSDocList,"GRN")</f>
        <v>0</v>
      </c>
      <c r="F823" s="2">
        <f>SUMIFS(SPDQList,SPDIList,Table_ExternalData_1[[#This Row],[Item Key]],SPSDocList,"ST")</f>
        <v>0</v>
      </c>
      <c r="G823" s="2">
        <f>SUMIFS(SPDQList,SPDIList,Table_ExternalData_1[[#This Row],[Item Key]],SPSDocList,"SI")</f>
        <v>0</v>
      </c>
      <c r="H823" s="2">
        <f>(Table_ExternalData_1[[#This Row],[Opening]]+Table_ExternalData_1[[#This Row],[Receipt]])-(Table_ExternalData_1[[#This Row],[Issue]]+Table_ExternalData_1[[#This Row],[Sale]])</f>
        <v>83</v>
      </c>
    </row>
    <row r="824" spans="1:8" hidden="1">
      <c r="A824" s="1" t="s">
        <v>2287</v>
      </c>
      <c r="B824" s="1" t="s">
        <v>2288</v>
      </c>
      <c r="C824" s="1" t="s">
        <v>2277</v>
      </c>
      <c r="D824" s="2">
        <f>SUMIFS(SPDQList,SPDIList,Table_ExternalData_1[[#This Row],[Item Key]],SPSDocList,"OB")</f>
        <v>4500</v>
      </c>
      <c r="E824" s="2">
        <f>SUMIFS(SPDQList,SPDIList,Table_ExternalData_1[[#This Row],[Item Key]],SPSDocList,"GRN")</f>
        <v>0</v>
      </c>
      <c r="F824" s="2">
        <f>SUMIFS(SPDQList,SPDIList,Table_ExternalData_1[[#This Row],[Item Key]],SPSDocList,"ST")</f>
        <v>0</v>
      </c>
      <c r="G824" s="2">
        <f>SUMIFS(SPDQList,SPDIList,Table_ExternalData_1[[#This Row],[Item Key]],SPSDocList,"SI")</f>
        <v>0</v>
      </c>
      <c r="H824" s="2">
        <f>(Table_ExternalData_1[[#This Row],[Opening]]+Table_ExternalData_1[[#This Row],[Receipt]])-(Table_ExternalData_1[[#This Row],[Issue]]+Table_ExternalData_1[[#This Row],[Sale]])</f>
        <v>4500</v>
      </c>
    </row>
    <row r="825" spans="1:8" hidden="1">
      <c r="A825" s="1" t="s">
        <v>2289</v>
      </c>
      <c r="B825" s="1" t="s">
        <v>2290</v>
      </c>
      <c r="C825" s="1" t="s">
        <v>2277</v>
      </c>
      <c r="D825" s="2">
        <f>SUMIFS(SPDQList,SPDIList,Table_ExternalData_1[[#This Row],[Item Key]],SPSDocList,"OB")</f>
        <v>0</v>
      </c>
      <c r="E825" s="2">
        <f>SUMIFS(SPDQList,SPDIList,Table_ExternalData_1[[#This Row],[Item Key]],SPSDocList,"GRN")</f>
        <v>0</v>
      </c>
      <c r="F825" s="2">
        <f>SUMIFS(SPDQList,SPDIList,Table_ExternalData_1[[#This Row],[Item Key]],SPSDocList,"ST")</f>
        <v>0</v>
      </c>
      <c r="G825" s="2">
        <f>SUMIFS(SPDQList,SPDIList,Table_ExternalData_1[[#This Row],[Item Key]],SPSDocList,"SI")</f>
        <v>0</v>
      </c>
      <c r="H825" s="2">
        <f>(Table_ExternalData_1[[#This Row],[Opening]]+Table_ExternalData_1[[#This Row],[Receipt]])-(Table_ExternalData_1[[#This Row],[Issue]]+Table_ExternalData_1[[#This Row],[Sale]])</f>
        <v>0</v>
      </c>
    </row>
    <row r="826" spans="1:8" hidden="1">
      <c r="A826" s="1" t="s">
        <v>2291</v>
      </c>
      <c r="B826" s="1" t="s">
        <v>2292</v>
      </c>
      <c r="C826" s="1" t="s">
        <v>2293</v>
      </c>
      <c r="D826" s="2">
        <f>SUMIFS(SPDQList,SPDIList,Table_ExternalData_1[[#This Row],[Item Key]],SPSDocList,"OB")</f>
        <v>79</v>
      </c>
      <c r="E826" s="2">
        <f>SUMIFS(SPDQList,SPDIList,Table_ExternalData_1[[#This Row],[Item Key]],SPSDocList,"GRN")</f>
        <v>0</v>
      </c>
      <c r="F826" s="2">
        <f>SUMIFS(SPDQList,SPDIList,Table_ExternalData_1[[#This Row],[Item Key]],SPSDocList,"ST")</f>
        <v>0</v>
      </c>
      <c r="G826" s="2">
        <f>SUMIFS(SPDQList,SPDIList,Table_ExternalData_1[[#This Row],[Item Key]],SPSDocList,"SI")</f>
        <v>0</v>
      </c>
      <c r="H826" s="2">
        <f>(Table_ExternalData_1[[#This Row],[Opening]]+Table_ExternalData_1[[#This Row],[Receipt]])-(Table_ExternalData_1[[#This Row],[Issue]]+Table_ExternalData_1[[#This Row],[Sale]])</f>
        <v>79</v>
      </c>
    </row>
    <row r="827" spans="1:8" hidden="1">
      <c r="A827" s="1" t="s">
        <v>2294</v>
      </c>
      <c r="B827" s="1" t="s">
        <v>2295</v>
      </c>
      <c r="C827" s="1" t="s">
        <v>2296</v>
      </c>
      <c r="D827" s="2">
        <f>SUMIFS(SPDQList,SPDIList,Table_ExternalData_1[[#This Row],[Item Key]],SPSDocList,"OB")</f>
        <v>19</v>
      </c>
      <c r="E827" s="2">
        <f>SUMIFS(SPDQList,SPDIList,Table_ExternalData_1[[#This Row],[Item Key]],SPSDocList,"GRN")</f>
        <v>0</v>
      </c>
      <c r="F827" s="2">
        <f>SUMIFS(SPDQList,SPDIList,Table_ExternalData_1[[#This Row],[Item Key]],SPSDocList,"ST")</f>
        <v>0</v>
      </c>
      <c r="G827" s="2">
        <f>SUMIFS(SPDQList,SPDIList,Table_ExternalData_1[[#This Row],[Item Key]],SPSDocList,"SI")</f>
        <v>0</v>
      </c>
      <c r="H827" s="2">
        <f>(Table_ExternalData_1[[#This Row],[Opening]]+Table_ExternalData_1[[#This Row],[Receipt]])-(Table_ExternalData_1[[#This Row],[Issue]]+Table_ExternalData_1[[#This Row],[Sale]])</f>
        <v>19</v>
      </c>
    </row>
    <row r="828" spans="1:8" hidden="1">
      <c r="A828" s="1" t="s">
        <v>2297</v>
      </c>
      <c r="B828" s="1" t="s">
        <v>2298</v>
      </c>
      <c r="C828" s="1" t="s">
        <v>2299</v>
      </c>
      <c r="D828" s="2">
        <f>SUMIFS(SPDQList,SPDIList,Table_ExternalData_1[[#This Row],[Item Key]],SPSDocList,"OB")</f>
        <v>300</v>
      </c>
      <c r="E828" s="2">
        <f>SUMIFS(SPDQList,SPDIList,Table_ExternalData_1[[#This Row],[Item Key]],SPSDocList,"GRN")</f>
        <v>0</v>
      </c>
      <c r="F828" s="2">
        <f>SUMIFS(SPDQList,SPDIList,Table_ExternalData_1[[#This Row],[Item Key]],SPSDocList,"ST")</f>
        <v>0</v>
      </c>
      <c r="G828" s="2">
        <f>SUMIFS(SPDQList,SPDIList,Table_ExternalData_1[[#This Row],[Item Key]],SPSDocList,"SI")</f>
        <v>0</v>
      </c>
      <c r="H828" s="2">
        <f>(Table_ExternalData_1[[#This Row],[Opening]]+Table_ExternalData_1[[#This Row],[Receipt]])-(Table_ExternalData_1[[#This Row],[Issue]]+Table_ExternalData_1[[#This Row],[Sale]])</f>
        <v>300</v>
      </c>
    </row>
    <row r="829" spans="1:8" hidden="1">
      <c r="A829" s="1" t="s">
        <v>2300</v>
      </c>
      <c r="B829" s="1" t="s">
        <v>2301</v>
      </c>
      <c r="C829" s="1" t="s">
        <v>2302</v>
      </c>
      <c r="D829" s="2">
        <f>SUMIFS(SPDQList,SPDIList,Table_ExternalData_1[[#This Row],[Item Key]],SPSDocList,"OB")</f>
        <v>1216</v>
      </c>
      <c r="E829" s="2">
        <f>SUMIFS(SPDQList,SPDIList,Table_ExternalData_1[[#This Row],[Item Key]],SPSDocList,"GRN")</f>
        <v>0</v>
      </c>
      <c r="F829" s="2">
        <f>SUMIFS(SPDQList,SPDIList,Table_ExternalData_1[[#This Row],[Item Key]],SPSDocList,"ST")</f>
        <v>0</v>
      </c>
      <c r="G829" s="2">
        <f>SUMIFS(SPDQList,SPDIList,Table_ExternalData_1[[#This Row],[Item Key]],SPSDocList,"SI")</f>
        <v>0</v>
      </c>
      <c r="H829" s="2">
        <f>(Table_ExternalData_1[[#This Row],[Opening]]+Table_ExternalData_1[[#This Row],[Receipt]])-(Table_ExternalData_1[[#This Row],[Issue]]+Table_ExternalData_1[[#This Row],[Sale]])</f>
        <v>1216</v>
      </c>
    </row>
    <row r="830" spans="1:8" hidden="1">
      <c r="A830" s="1" t="s">
        <v>2303</v>
      </c>
      <c r="B830" s="1" t="s">
        <v>2304</v>
      </c>
      <c r="C830" s="1" t="s">
        <v>2305</v>
      </c>
      <c r="D830" s="2">
        <f>SUMIFS(SPDQList,SPDIList,Table_ExternalData_1[[#This Row],[Item Key]],SPSDocList,"OB")</f>
        <v>26</v>
      </c>
      <c r="E830" s="2">
        <f>SUMIFS(SPDQList,SPDIList,Table_ExternalData_1[[#This Row],[Item Key]],SPSDocList,"GRN")</f>
        <v>0</v>
      </c>
      <c r="F830" s="2">
        <f>SUMIFS(SPDQList,SPDIList,Table_ExternalData_1[[#This Row],[Item Key]],SPSDocList,"ST")</f>
        <v>0</v>
      </c>
      <c r="G830" s="2">
        <f>SUMIFS(SPDQList,SPDIList,Table_ExternalData_1[[#This Row],[Item Key]],SPSDocList,"SI")</f>
        <v>20</v>
      </c>
      <c r="H830" s="2">
        <f>(Table_ExternalData_1[[#This Row],[Opening]]+Table_ExternalData_1[[#This Row],[Receipt]])-(Table_ExternalData_1[[#This Row],[Issue]]+Table_ExternalData_1[[#This Row],[Sale]])</f>
        <v>6</v>
      </c>
    </row>
    <row r="831" spans="1:8" hidden="1">
      <c r="A831" s="1" t="s">
        <v>2306</v>
      </c>
      <c r="B831" s="1" t="s">
        <v>2307</v>
      </c>
      <c r="C831" s="1" t="s">
        <v>2308</v>
      </c>
      <c r="D831" s="2">
        <f>SUMIFS(SPDQList,SPDIList,Table_ExternalData_1[[#This Row],[Item Key]],SPSDocList,"OB")</f>
        <v>0</v>
      </c>
      <c r="E831" s="2">
        <f>SUMIFS(SPDQList,SPDIList,Table_ExternalData_1[[#This Row],[Item Key]],SPSDocList,"GRN")</f>
        <v>0</v>
      </c>
      <c r="F831" s="2">
        <f>SUMIFS(SPDQList,SPDIList,Table_ExternalData_1[[#This Row],[Item Key]],SPSDocList,"ST")</f>
        <v>0</v>
      </c>
      <c r="G831" s="2">
        <f>SUMIFS(SPDQList,SPDIList,Table_ExternalData_1[[#This Row],[Item Key]],SPSDocList,"SI")</f>
        <v>0</v>
      </c>
      <c r="H831" s="2">
        <f>(Table_ExternalData_1[[#This Row],[Opening]]+Table_ExternalData_1[[#This Row],[Receipt]])-(Table_ExternalData_1[[#This Row],[Issue]]+Table_ExternalData_1[[#This Row],[Sale]])</f>
        <v>0</v>
      </c>
    </row>
    <row r="832" spans="1:8" hidden="1">
      <c r="A832" s="1" t="s">
        <v>2309</v>
      </c>
      <c r="B832" s="1" t="s">
        <v>2310</v>
      </c>
      <c r="C832" s="1" t="s">
        <v>2311</v>
      </c>
      <c r="D832" s="2">
        <f>SUMIFS(SPDQList,SPDIList,Table_ExternalData_1[[#This Row],[Item Key]],SPSDocList,"OB")</f>
        <v>15</v>
      </c>
      <c r="E832" s="2">
        <f>SUMIFS(SPDQList,SPDIList,Table_ExternalData_1[[#This Row],[Item Key]],SPSDocList,"GRN")</f>
        <v>30</v>
      </c>
      <c r="F832" s="2">
        <f>SUMIFS(SPDQList,SPDIList,Table_ExternalData_1[[#This Row],[Item Key]],SPSDocList,"ST")</f>
        <v>0</v>
      </c>
      <c r="G832" s="2">
        <f>SUMIFS(SPDQList,SPDIList,Table_ExternalData_1[[#This Row],[Item Key]],SPSDocList,"SI")</f>
        <v>35</v>
      </c>
      <c r="H832" s="2">
        <f>(Table_ExternalData_1[[#This Row],[Opening]]+Table_ExternalData_1[[#This Row],[Receipt]])-(Table_ExternalData_1[[#This Row],[Issue]]+Table_ExternalData_1[[#This Row],[Sale]])</f>
        <v>10</v>
      </c>
    </row>
    <row r="833" spans="1:8" hidden="1">
      <c r="A833" s="1" t="s">
        <v>2312</v>
      </c>
      <c r="B833" s="1" t="s">
        <v>2313</v>
      </c>
      <c r="C833" s="1" t="s">
        <v>2314</v>
      </c>
      <c r="D833" s="2">
        <f>SUMIFS(SPDQList,SPDIList,Table_ExternalData_1[[#This Row],[Item Key]],SPSDocList,"OB")</f>
        <v>0</v>
      </c>
      <c r="E833" s="2">
        <f>SUMIFS(SPDQList,SPDIList,Table_ExternalData_1[[#This Row],[Item Key]],SPSDocList,"GRN")</f>
        <v>0</v>
      </c>
      <c r="F833" s="2">
        <f>SUMIFS(SPDQList,SPDIList,Table_ExternalData_1[[#This Row],[Item Key]],SPSDocList,"ST")</f>
        <v>0</v>
      </c>
      <c r="G833" s="2">
        <f>SUMIFS(SPDQList,SPDIList,Table_ExternalData_1[[#This Row],[Item Key]],SPSDocList,"SI")</f>
        <v>0</v>
      </c>
      <c r="H833" s="2">
        <f>(Table_ExternalData_1[[#This Row],[Opening]]+Table_ExternalData_1[[#This Row],[Receipt]])-(Table_ExternalData_1[[#This Row],[Issue]]+Table_ExternalData_1[[#This Row],[Sale]])</f>
        <v>0</v>
      </c>
    </row>
    <row r="834" spans="1:8" hidden="1">
      <c r="A834" s="1" t="s">
        <v>2315</v>
      </c>
      <c r="B834" s="1" t="s">
        <v>2316</v>
      </c>
      <c r="C834" s="1" t="s">
        <v>2317</v>
      </c>
      <c r="D834" s="2">
        <f>SUMIFS(SPDQList,SPDIList,Table_ExternalData_1[[#This Row],[Item Key]],SPSDocList,"OB")</f>
        <v>67</v>
      </c>
      <c r="E834" s="2">
        <f>SUMIFS(SPDQList,SPDIList,Table_ExternalData_1[[#This Row],[Item Key]],SPSDocList,"GRN")</f>
        <v>0</v>
      </c>
      <c r="F834" s="2">
        <f>SUMIFS(SPDQList,SPDIList,Table_ExternalData_1[[#This Row],[Item Key]],SPSDocList,"ST")</f>
        <v>0</v>
      </c>
      <c r="G834" s="2">
        <f>SUMIFS(SPDQList,SPDIList,Table_ExternalData_1[[#This Row],[Item Key]],SPSDocList,"SI")</f>
        <v>0</v>
      </c>
      <c r="H834" s="2">
        <f>(Table_ExternalData_1[[#This Row],[Opening]]+Table_ExternalData_1[[#This Row],[Receipt]])-(Table_ExternalData_1[[#This Row],[Issue]]+Table_ExternalData_1[[#This Row],[Sale]])</f>
        <v>67</v>
      </c>
    </row>
    <row r="835" spans="1:8" hidden="1">
      <c r="A835" s="1" t="s">
        <v>2318</v>
      </c>
      <c r="B835" s="1" t="s">
        <v>2319</v>
      </c>
      <c r="C835" s="1" t="s">
        <v>2317</v>
      </c>
      <c r="D835" s="2">
        <f>SUMIFS(SPDQList,SPDIList,Table_ExternalData_1[[#This Row],[Item Key]],SPSDocList,"OB")</f>
        <v>17</v>
      </c>
      <c r="E835" s="2">
        <f>SUMIFS(SPDQList,SPDIList,Table_ExternalData_1[[#This Row],[Item Key]],SPSDocList,"GRN")</f>
        <v>0</v>
      </c>
      <c r="F835" s="2">
        <f>SUMIFS(SPDQList,SPDIList,Table_ExternalData_1[[#This Row],[Item Key]],SPSDocList,"ST")</f>
        <v>0</v>
      </c>
      <c r="G835" s="2">
        <f>SUMIFS(SPDQList,SPDIList,Table_ExternalData_1[[#This Row],[Item Key]],SPSDocList,"SI")</f>
        <v>0</v>
      </c>
      <c r="H835" s="2">
        <f>(Table_ExternalData_1[[#This Row],[Opening]]+Table_ExternalData_1[[#This Row],[Receipt]])-(Table_ExternalData_1[[#This Row],[Issue]]+Table_ExternalData_1[[#This Row],[Sale]])</f>
        <v>17</v>
      </c>
    </row>
    <row r="836" spans="1:8" hidden="1">
      <c r="A836" s="1" t="s">
        <v>2320</v>
      </c>
      <c r="B836" s="1" t="s">
        <v>2321</v>
      </c>
      <c r="C836" s="1" t="s">
        <v>2317</v>
      </c>
      <c r="D836" s="2">
        <f>SUMIFS(SPDQList,SPDIList,Table_ExternalData_1[[#This Row],[Item Key]],SPSDocList,"OB")</f>
        <v>15</v>
      </c>
      <c r="E836" s="2">
        <f>SUMIFS(SPDQList,SPDIList,Table_ExternalData_1[[#This Row],[Item Key]],SPSDocList,"GRN")</f>
        <v>0</v>
      </c>
      <c r="F836" s="2">
        <f>SUMIFS(SPDQList,SPDIList,Table_ExternalData_1[[#This Row],[Item Key]],SPSDocList,"ST")</f>
        <v>0</v>
      </c>
      <c r="G836" s="2">
        <f>SUMIFS(SPDQList,SPDIList,Table_ExternalData_1[[#This Row],[Item Key]],SPSDocList,"SI")</f>
        <v>0</v>
      </c>
      <c r="H836" s="2">
        <f>(Table_ExternalData_1[[#This Row],[Opening]]+Table_ExternalData_1[[#This Row],[Receipt]])-(Table_ExternalData_1[[#This Row],[Issue]]+Table_ExternalData_1[[#This Row],[Sale]])</f>
        <v>15</v>
      </c>
    </row>
    <row r="837" spans="1:8" hidden="1">
      <c r="A837" s="1" t="s">
        <v>2322</v>
      </c>
      <c r="B837" s="1" t="s">
        <v>2323</v>
      </c>
      <c r="C837" s="1" t="s">
        <v>2324</v>
      </c>
      <c r="D837" s="2">
        <f>SUMIFS(SPDQList,SPDIList,Table_ExternalData_1[[#This Row],[Item Key]],SPSDocList,"OB")</f>
        <v>801</v>
      </c>
      <c r="E837" s="2">
        <f>SUMIFS(SPDQList,SPDIList,Table_ExternalData_1[[#This Row],[Item Key]],SPSDocList,"GRN")</f>
        <v>0</v>
      </c>
      <c r="F837" s="2">
        <f>SUMIFS(SPDQList,SPDIList,Table_ExternalData_1[[#This Row],[Item Key]],SPSDocList,"ST")</f>
        <v>0</v>
      </c>
      <c r="G837" s="2">
        <f>SUMIFS(SPDQList,SPDIList,Table_ExternalData_1[[#This Row],[Item Key]],SPSDocList,"SI")</f>
        <v>0</v>
      </c>
      <c r="H837" s="2">
        <f>(Table_ExternalData_1[[#This Row],[Opening]]+Table_ExternalData_1[[#This Row],[Receipt]])-(Table_ExternalData_1[[#This Row],[Issue]]+Table_ExternalData_1[[#This Row],[Sale]])</f>
        <v>801</v>
      </c>
    </row>
    <row r="838" spans="1:8" hidden="1">
      <c r="A838" s="1" t="s">
        <v>2325</v>
      </c>
      <c r="B838" s="1" t="s">
        <v>2326</v>
      </c>
      <c r="C838" s="1" t="s">
        <v>2327</v>
      </c>
      <c r="D838" s="2">
        <f>SUMIFS(SPDQList,SPDIList,Table_ExternalData_1[[#This Row],[Item Key]],SPSDocList,"OB")</f>
        <v>469</v>
      </c>
      <c r="E838" s="2">
        <f>SUMIFS(SPDQList,SPDIList,Table_ExternalData_1[[#This Row],[Item Key]],SPSDocList,"GRN")</f>
        <v>0</v>
      </c>
      <c r="F838" s="2">
        <f>SUMIFS(SPDQList,SPDIList,Table_ExternalData_1[[#This Row],[Item Key]],SPSDocList,"ST")</f>
        <v>0</v>
      </c>
      <c r="G838" s="2">
        <f>SUMIFS(SPDQList,SPDIList,Table_ExternalData_1[[#This Row],[Item Key]],SPSDocList,"SI")</f>
        <v>0</v>
      </c>
      <c r="H838" s="2">
        <f>(Table_ExternalData_1[[#This Row],[Opening]]+Table_ExternalData_1[[#This Row],[Receipt]])-(Table_ExternalData_1[[#This Row],[Issue]]+Table_ExternalData_1[[#This Row],[Sale]])</f>
        <v>469</v>
      </c>
    </row>
    <row r="839" spans="1:8" hidden="1">
      <c r="A839" s="1" t="s">
        <v>2328</v>
      </c>
      <c r="B839" s="1" t="s">
        <v>2329</v>
      </c>
      <c r="C839" s="1" t="s">
        <v>2330</v>
      </c>
      <c r="D839" s="2">
        <f>SUMIFS(SPDQList,SPDIList,Table_ExternalData_1[[#This Row],[Item Key]],SPSDocList,"OB")</f>
        <v>1611</v>
      </c>
      <c r="E839" s="2">
        <f>SUMIFS(SPDQList,SPDIList,Table_ExternalData_1[[#This Row],[Item Key]],SPSDocList,"GRN")</f>
        <v>0</v>
      </c>
      <c r="F839" s="2">
        <f>SUMIFS(SPDQList,SPDIList,Table_ExternalData_1[[#This Row],[Item Key]],SPSDocList,"ST")</f>
        <v>0</v>
      </c>
      <c r="G839" s="2">
        <f>SUMIFS(SPDQList,SPDIList,Table_ExternalData_1[[#This Row],[Item Key]],SPSDocList,"SI")</f>
        <v>19</v>
      </c>
      <c r="H839" s="2">
        <f>(Table_ExternalData_1[[#This Row],[Opening]]+Table_ExternalData_1[[#This Row],[Receipt]])-(Table_ExternalData_1[[#This Row],[Issue]]+Table_ExternalData_1[[#This Row],[Sale]])</f>
        <v>1592</v>
      </c>
    </row>
    <row r="840" spans="1:8" hidden="1">
      <c r="A840" s="1" t="s">
        <v>2331</v>
      </c>
      <c r="B840" s="1" t="s">
        <v>2332</v>
      </c>
      <c r="C840" s="1" t="s">
        <v>2333</v>
      </c>
      <c r="D840" s="2">
        <f>SUMIFS(SPDQList,SPDIList,Table_ExternalData_1[[#This Row],[Item Key]],SPSDocList,"OB")</f>
        <v>0</v>
      </c>
      <c r="E840" s="2">
        <f>SUMIFS(SPDQList,SPDIList,Table_ExternalData_1[[#This Row],[Item Key]],SPSDocList,"GRN")</f>
        <v>0</v>
      </c>
      <c r="F840" s="2">
        <f>SUMIFS(SPDQList,SPDIList,Table_ExternalData_1[[#This Row],[Item Key]],SPSDocList,"ST")</f>
        <v>0</v>
      </c>
      <c r="G840" s="2">
        <f>SUMIFS(SPDQList,SPDIList,Table_ExternalData_1[[#This Row],[Item Key]],SPSDocList,"SI")</f>
        <v>0</v>
      </c>
      <c r="H840" s="2">
        <f>(Table_ExternalData_1[[#This Row],[Opening]]+Table_ExternalData_1[[#This Row],[Receipt]])-(Table_ExternalData_1[[#This Row],[Issue]]+Table_ExternalData_1[[#This Row],[Sale]])</f>
        <v>0</v>
      </c>
    </row>
    <row r="841" spans="1:8" hidden="1">
      <c r="A841" s="1" t="s">
        <v>2334</v>
      </c>
      <c r="B841" s="1" t="s">
        <v>2335</v>
      </c>
      <c r="C841" s="1" t="s">
        <v>2336</v>
      </c>
      <c r="D841" s="2">
        <f>SUMIFS(SPDQList,SPDIList,Table_ExternalData_1[[#This Row],[Item Key]],SPSDocList,"OB")</f>
        <v>1038</v>
      </c>
      <c r="E841" s="2">
        <f>SUMIFS(SPDQList,SPDIList,Table_ExternalData_1[[#This Row],[Item Key]],SPSDocList,"GRN")</f>
        <v>0</v>
      </c>
      <c r="F841" s="2">
        <f>SUMIFS(SPDQList,SPDIList,Table_ExternalData_1[[#This Row],[Item Key]],SPSDocList,"ST")</f>
        <v>0</v>
      </c>
      <c r="G841" s="2">
        <f>SUMIFS(SPDQList,SPDIList,Table_ExternalData_1[[#This Row],[Item Key]],SPSDocList,"SI")</f>
        <v>18</v>
      </c>
      <c r="H841" s="2">
        <f>(Table_ExternalData_1[[#This Row],[Opening]]+Table_ExternalData_1[[#This Row],[Receipt]])-(Table_ExternalData_1[[#This Row],[Issue]]+Table_ExternalData_1[[#This Row],[Sale]])</f>
        <v>1020</v>
      </c>
    </row>
    <row r="842" spans="1:8" hidden="1">
      <c r="A842" s="1" t="s">
        <v>2337</v>
      </c>
      <c r="B842" s="1" t="s">
        <v>2338</v>
      </c>
      <c r="C842" s="1" t="s">
        <v>2339</v>
      </c>
      <c r="D842" s="2">
        <f>SUMIFS(SPDQList,SPDIList,Table_ExternalData_1[[#This Row],[Item Key]],SPSDocList,"OB")</f>
        <v>3</v>
      </c>
      <c r="E842" s="2">
        <f>SUMIFS(SPDQList,SPDIList,Table_ExternalData_1[[#This Row],[Item Key]],SPSDocList,"GRN")</f>
        <v>300</v>
      </c>
      <c r="F842" s="2">
        <f>SUMIFS(SPDQList,SPDIList,Table_ExternalData_1[[#This Row],[Item Key]],SPSDocList,"ST")</f>
        <v>0</v>
      </c>
      <c r="G842" s="2">
        <f>SUMIFS(SPDQList,SPDIList,Table_ExternalData_1[[#This Row],[Item Key]],SPSDocList,"SI")</f>
        <v>115</v>
      </c>
      <c r="H842" s="2">
        <f>(Table_ExternalData_1[[#This Row],[Opening]]+Table_ExternalData_1[[#This Row],[Receipt]])-(Table_ExternalData_1[[#This Row],[Issue]]+Table_ExternalData_1[[#This Row],[Sale]])</f>
        <v>188</v>
      </c>
    </row>
    <row r="843" spans="1:8" hidden="1">
      <c r="A843" s="1" t="s">
        <v>2340</v>
      </c>
      <c r="B843" s="1" t="s">
        <v>2341</v>
      </c>
      <c r="C843" s="1" t="s">
        <v>2339</v>
      </c>
      <c r="D843" s="2">
        <f>SUMIFS(SPDQList,SPDIList,Table_ExternalData_1[[#This Row],[Item Key]],SPSDocList,"OB")</f>
        <v>0</v>
      </c>
      <c r="E843" s="2">
        <f>SUMIFS(SPDQList,SPDIList,Table_ExternalData_1[[#This Row],[Item Key]],SPSDocList,"GRN")</f>
        <v>450</v>
      </c>
      <c r="F843" s="2">
        <f>SUMIFS(SPDQList,SPDIList,Table_ExternalData_1[[#This Row],[Item Key]],SPSDocList,"ST")</f>
        <v>0</v>
      </c>
      <c r="G843" s="2">
        <f>SUMIFS(SPDQList,SPDIList,Table_ExternalData_1[[#This Row],[Item Key]],SPSDocList,"SI")</f>
        <v>321</v>
      </c>
      <c r="H843" s="2">
        <f>(Table_ExternalData_1[[#This Row],[Opening]]+Table_ExternalData_1[[#This Row],[Receipt]])-(Table_ExternalData_1[[#This Row],[Issue]]+Table_ExternalData_1[[#This Row],[Sale]])</f>
        <v>129</v>
      </c>
    </row>
    <row r="844" spans="1:8" hidden="1">
      <c r="A844" s="1" t="s">
        <v>2342</v>
      </c>
      <c r="B844" s="1" t="s">
        <v>2343</v>
      </c>
      <c r="C844" s="1" t="s">
        <v>2344</v>
      </c>
      <c r="D844" s="2">
        <f>SUMIFS(SPDQList,SPDIList,Table_ExternalData_1[[#This Row],[Item Key]],SPSDocList,"OB")</f>
        <v>44</v>
      </c>
      <c r="E844" s="2">
        <f>SUMIFS(SPDQList,SPDIList,Table_ExternalData_1[[#This Row],[Item Key]],SPSDocList,"GRN")</f>
        <v>0</v>
      </c>
      <c r="F844" s="2">
        <f>SUMIFS(SPDQList,SPDIList,Table_ExternalData_1[[#This Row],[Item Key]],SPSDocList,"ST")</f>
        <v>0</v>
      </c>
      <c r="G844" s="2">
        <f>SUMIFS(SPDQList,SPDIList,Table_ExternalData_1[[#This Row],[Item Key]],SPSDocList,"SI")</f>
        <v>24</v>
      </c>
      <c r="H844" s="2">
        <f>(Table_ExternalData_1[[#This Row],[Opening]]+Table_ExternalData_1[[#This Row],[Receipt]])-(Table_ExternalData_1[[#This Row],[Issue]]+Table_ExternalData_1[[#This Row],[Sale]])</f>
        <v>20</v>
      </c>
    </row>
    <row r="845" spans="1:8" hidden="1">
      <c r="A845" s="1" t="s">
        <v>2345</v>
      </c>
      <c r="B845" s="1" t="s">
        <v>2346</v>
      </c>
      <c r="C845" s="1" t="s">
        <v>2347</v>
      </c>
      <c r="D845" s="2">
        <f>SUMIFS(SPDQList,SPDIList,Table_ExternalData_1[[#This Row],[Item Key]],SPSDocList,"OB")</f>
        <v>15</v>
      </c>
      <c r="E845" s="2">
        <f>SUMIFS(SPDQList,SPDIList,Table_ExternalData_1[[#This Row],[Item Key]],SPSDocList,"GRN")</f>
        <v>7</v>
      </c>
      <c r="F845" s="2">
        <f>SUMIFS(SPDQList,SPDIList,Table_ExternalData_1[[#This Row],[Item Key]],SPSDocList,"ST")</f>
        <v>0</v>
      </c>
      <c r="G845" s="2">
        <f>SUMIFS(SPDQList,SPDIList,Table_ExternalData_1[[#This Row],[Item Key]],SPSDocList,"SI")</f>
        <v>22</v>
      </c>
      <c r="H845" s="2">
        <f>(Table_ExternalData_1[[#This Row],[Opening]]+Table_ExternalData_1[[#This Row],[Receipt]])-(Table_ExternalData_1[[#This Row],[Issue]]+Table_ExternalData_1[[#This Row],[Sale]])</f>
        <v>0</v>
      </c>
    </row>
    <row r="846" spans="1:8" hidden="1">
      <c r="A846" s="1" t="s">
        <v>2348</v>
      </c>
      <c r="B846" s="1" t="s">
        <v>2349</v>
      </c>
      <c r="C846" s="1" t="s">
        <v>2350</v>
      </c>
      <c r="D846" s="2">
        <f>SUMIFS(SPDQList,SPDIList,Table_ExternalData_1[[#This Row],[Item Key]],SPSDocList,"OB")</f>
        <v>122</v>
      </c>
      <c r="E846" s="2">
        <f>SUMIFS(SPDQList,SPDIList,Table_ExternalData_1[[#This Row],[Item Key]],SPSDocList,"GRN")</f>
        <v>0</v>
      </c>
      <c r="F846" s="2">
        <f>SUMIFS(SPDQList,SPDIList,Table_ExternalData_1[[#This Row],[Item Key]],SPSDocList,"ST")</f>
        <v>0</v>
      </c>
      <c r="G846" s="2">
        <f>SUMIFS(SPDQList,SPDIList,Table_ExternalData_1[[#This Row],[Item Key]],SPSDocList,"SI")</f>
        <v>99</v>
      </c>
      <c r="H846" s="2">
        <f>(Table_ExternalData_1[[#This Row],[Opening]]+Table_ExternalData_1[[#This Row],[Receipt]])-(Table_ExternalData_1[[#This Row],[Issue]]+Table_ExternalData_1[[#This Row],[Sale]])</f>
        <v>23</v>
      </c>
    </row>
    <row r="847" spans="1:8" hidden="1">
      <c r="A847" s="1" t="s">
        <v>2351</v>
      </c>
      <c r="B847" s="1" t="s">
        <v>2352</v>
      </c>
      <c r="C847" s="1" t="s">
        <v>2353</v>
      </c>
      <c r="D847" s="2">
        <f>SUMIFS(SPDQList,SPDIList,Table_ExternalData_1[[#This Row],[Item Key]],SPSDocList,"OB")</f>
        <v>0</v>
      </c>
      <c r="E847" s="2">
        <f>SUMIFS(SPDQList,SPDIList,Table_ExternalData_1[[#This Row],[Item Key]],SPSDocList,"GRN")</f>
        <v>0</v>
      </c>
      <c r="F847" s="2">
        <f>SUMIFS(SPDQList,SPDIList,Table_ExternalData_1[[#This Row],[Item Key]],SPSDocList,"ST")</f>
        <v>0</v>
      </c>
      <c r="G847" s="2">
        <f>SUMIFS(SPDQList,SPDIList,Table_ExternalData_1[[#This Row],[Item Key]],SPSDocList,"SI")</f>
        <v>0</v>
      </c>
      <c r="H847" s="2">
        <f>(Table_ExternalData_1[[#This Row],[Opening]]+Table_ExternalData_1[[#This Row],[Receipt]])-(Table_ExternalData_1[[#This Row],[Issue]]+Table_ExternalData_1[[#This Row],[Sale]])</f>
        <v>0</v>
      </c>
    </row>
    <row r="848" spans="1:8" hidden="1">
      <c r="A848" s="1" t="s">
        <v>2354</v>
      </c>
      <c r="B848" s="1" t="s">
        <v>2355</v>
      </c>
      <c r="C848" s="1" t="s">
        <v>2353</v>
      </c>
      <c r="D848" s="2">
        <f>SUMIFS(SPDQList,SPDIList,Table_ExternalData_1[[#This Row],[Item Key]],SPSDocList,"OB")</f>
        <v>133</v>
      </c>
      <c r="E848" s="2">
        <f>SUMIFS(SPDQList,SPDIList,Table_ExternalData_1[[#This Row],[Item Key]],SPSDocList,"GRN")</f>
        <v>0</v>
      </c>
      <c r="F848" s="2">
        <f>SUMIFS(SPDQList,SPDIList,Table_ExternalData_1[[#This Row],[Item Key]],SPSDocList,"ST")</f>
        <v>0</v>
      </c>
      <c r="G848" s="2">
        <f>SUMIFS(SPDQList,SPDIList,Table_ExternalData_1[[#This Row],[Item Key]],SPSDocList,"SI")</f>
        <v>115</v>
      </c>
      <c r="H848" s="2">
        <f>(Table_ExternalData_1[[#This Row],[Opening]]+Table_ExternalData_1[[#This Row],[Receipt]])-(Table_ExternalData_1[[#This Row],[Issue]]+Table_ExternalData_1[[#This Row],[Sale]])</f>
        <v>18</v>
      </c>
    </row>
    <row r="849" spans="1:8" hidden="1">
      <c r="A849" s="1" t="s">
        <v>2356</v>
      </c>
      <c r="B849" s="1" t="s">
        <v>2357</v>
      </c>
      <c r="C849" s="1" t="s">
        <v>2358</v>
      </c>
      <c r="D849" s="2">
        <f>SUMIFS(SPDQList,SPDIList,Table_ExternalData_1[[#This Row],[Item Key]],SPSDocList,"OB")</f>
        <v>152</v>
      </c>
      <c r="E849" s="2">
        <f>SUMIFS(SPDQList,SPDIList,Table_ExternalData_1[[#This Row],[Item Key]],SPSDocList,"GRN")</f>
        <v>0</v>
      </c>
      <c r="F849" s="2">
        <f>SUMIFS(SPDQList,SPDIList,Table_ExternalData_1[[#This Row],[Item Key]],SPSDocList,"ST")</f>
        <v>0</v>
      </c>
      <c r="G849" s="2">
        <f>SUMIFS(SPDQList,SPDIList,Table_ExternalData_1[[#This Row],[Item Key]],SPSDocList,"SI")</f>
        <v>150</v>
      </c>
      <c r="H849" s="2">
        <f>(Table_ExternalData_1[[#This Row],[Opening]]+Table_ExternalData_1[[#This Row],[Receipt]])-(Table_ExternalData_1[[#This Row],[Issue]]+Table_ExternalData_1[[#This Row],[Sale]])</f>
        <v>2</v>
      </c>
    </row>
    <row r="850" spans="1:8" hidden="1">
      <c r="A850" s="1" t="s">
        <v>2359</v>
      </c>
      <c r="B850" s="1" t="s">
        <v>2360</v>
      </c>
      <c r="C850" s="1" t="s">
        <v>2361</v>
      </c>
      <c r="D850" s="2">
        <f>SUMIFS(SPDQList,SPDIList,Table_ExternalData_1[[#This Row],[Item Key]],SPSDocList,"OB")</f>
        <v>22</v>
      </c>
      <c r="E850" s="2">
        <f>SUMIFS(SPDQList,SPDIList,Table_ExternalData_1[[#This Row],[Item Key]],SPSDocList,"GRN")</f>
        <v>0</v>
      </c>
      <c r="F850" s="2">
        <f>SUMIFS(SPDQList,SPDIList,Table_ExternalData_1[[#This Row],[Item Key]],SPSDocList,"ST")</f>
        <v>0</v>
      </c>
      <c r="G850" s="2">
        <f>SUMIFS(SPDQList,SPDIList,Table_ExternalData_1[[#This Row],[Item Key]],SPSDocList,"SI")</f>
        <v>0</v>
      </c>
      <c r="H850" s="2">
        <f>(Table_ExternalData_1[[#This Row],[Opening]]+Table_ExternalData_1[[#This Row],[Receipt]])-(Table_ExternalData_1[[#This Row],[Issue]]+Table_ExternalData_1[[#This Row],[Sale]])</f>
        <v>22</v>
      </c>
    </row>
    <row r="851" spans="1:8" hidden="1">
      <c r="A851" s="1" t="s">
        <v>2362</v>
      </c>
      <c r="B851" s="1" t="s">
        <v>2363</v>
      </c>
      <c r="C851" s="1" t="s">
        <v>2364</v>
      </c>
      <c r="D851" s="2">
        <f>SUMIFS(SPDQList,SPDIList,Table_ExternalData_1[[#This Row],[Item Key]],SPSDocList,"OB")</f>
        <v>42</v>
      </c>
      <c r="E851" s="2">
        <f>SUMIFS(SPDQList,SPDIList,Table_ExternalData_1[[#This Row],[Item Key]],SPSDocList,"GRN")</f>
        <v>70</v>
      </c>
      <c r="F851" s="2">
        <f>SUMIFS(SPDQList,SPDIList,Table_ExternalData_1[[#This Row],[Item Key]],SPSDocList,"ST")</f>
        <v>0</v>
      </c>
      <c r="G851" s="2">
        <f>SUMIFS(SPDQList,SPDIList,Table_ExternalData_1[[#This Row],[Item Key]],SPSDocList,"SI")</f>
        <v>112</v>
      </c>
      <c r="H851" s="2">
        <f>(Table_ExternalData_1[[#This Row],[Opening]]+Table_ExternalData_1[[#This Row],[Receipt]])-(Table_ExternalData_1[[#This Row],[Issue]]+Table_ExternalData_1[[#This Row],[Sale]])</f>
        <v>0</v>
      </c>
    </row>
    <row r="852" spans="1:8" hidden="1">
      <c r="A852" s="1" t="s">
        <v>2365</v>
      </c>
      <c r="B852" s="1" t="s">
        <v>2366</v>
      </c>
      <c r="C852" s="1" t="s">
        <v>2367</v>
      </c>
      <c r="D852" s="2">
        <f>SUMIFS(SPDQList,SPDIList,Table_ExternalData_1[[#This Row],[Item Key]],SPSDocList,"OB")</f>
        <v>0</v>
      </c>
      <c r="E852" s="2">
        <f>SUMIFS(SPDQList,SPDIList,Table_ExternalData_1[[#This Row],[Item Key]],SPSDocList,"GRN")</f>
        <v>20</v>
      </c>
      <c r="F852" s="2">
        <f>SUMIFS(SPDQList,SPDIList,Table_ExternalData_1[[#This Row],[Item Key]],SPSDocList,"ST")</f>
        <v>0</v>
      </c>
      <c r="G852" s="2">
        <f>SUMIFS(SPDQList,SPDIList,Table_ExternalData_1[[#This Row],[Item Key]],SPSDocList,"SI")</f>
        <v>20</v>
      </c>
      <c r="H852" s="2">
        <f>(Table_ExternalData_1[[#This Row],[Opening]]+Table_ExternalData_1[[#This Row],[Receipt]])-(Table_ExternalData_1[[#This Row],[Issue]]+Table_ExternalData_1[[#This Row],[Sale]])</f>
        <v>0</v>
      </c>
    </row>
    <row r="853" spans="1:8" hidden="1">
      <c r="A853" s="1" t="s">
        <v>2368</v>
      </c>
      <c r="B853" s="1" t="s">
        <v>2369</v>
      </c>
      <c r="C853" s="1" t="s">
        <v>2370</v>
      </c>
      <c r="D853" s="2">
        <f>SUMIFS(SPDQList,SPDIList,Table_ExternalData_1[[#This Row],[Item Key]],SPSDocList,"OB")</f>
        <v>0</v>
      </c>
      <c r="E853" s="2">
        <f>SUMIFS(SPDQList,SPDIList,Table_ExternalData_1[[#This Row],[Item Key]],SPSDocList,"GRN")</f>
        <v>0</v>
      </c>
      <c r="F853" s="2">
        <f>SUMIFS(SPDQList,SPDIList,Table_ExternalData_1[[#This Row],[Item Key]],SPSDocList,"ST")</f>
        <v>0</v>
      </c>
      <c r="G853" s="2">
        <f>SUMIFS(SPDQList,SPDIList,Table_ExternalData_1[[#This Row],[Item Key]],SPSDocList,"SI")</f>
        <v>0</v>
      </c>
      <c r="H853" s="2">
        <f>(Table_ExternalData_1[[#This Row],[Opening]]+Table_ExternalData_1[[#This Row],[Receipt]])-(Table_ExternalData_1[[#This Row],[Issue]]+Table_ExternalData_1[[#This Row],[Sale]])</f>
        <v>0</v>
      </c>
    </row>
    <row r="854" spans="1:8" hidden="1">
      <c r="A854" s="1" t="s">
        <v>2371</v>
      </c>
      <c r="B854" s="1" t="s">
        <v>2372</v>
      </c>
      <c r="C854" s="1" t="s">
        <v>2373</v>
      </c>
      <c r="D854" s="2">
        <f>SUMIFS(SPDQList,SPDIList,Table_ExternalData_1[[#This Row],[Item Key]],SPSDocList,"OB")</f>
        <v>0</v>
      </c>
      <c r="E854" s="2">
        <f>SUMIFS(SPDQList,SPDIList,Table_ExternalData_1[[#This Row],[Item Key]],SPSDocList,"GRN")</f>
        <v>0</v>
      </c>
      <c r="F854" s="2">
        <f>SUMIFS(SPDQList,SPDIList,Table_ExternalData_1[[#This Row],[Item Key]],SPSDocList,"ST")</f>
        <v>0</v>
      </c>
      <c r="G854" s="2">
        <f>SUMIFS(SPDQList,SPDIList,Table_ExternalData_1[[#This Row],[Item Key]],SPSDocList,"SI")</f>
        <v>0</v>
      </c>
      <c r="H854" s="2">
        <f>(Table_ExternalData_1[[#This Row],[Opening]]+Table_ExternalData_1[[#This Row],[Receipt]])-(Table_ExternalData_1[[#This Row],[Issue]]+Table_ExternalData_1[[#This Row],[Sale]])</f>
        <v>0</v>
      </c>
    </row>
    <row r="855" spans="1:8" hidden="1">
      <c r="A855" s="1" t="s">
        <v>2374</v>
      </c>
      <c r="B855" s="1" t="s">
        <v>2375</v>
      </c>
      <c r="C855" s="1" t="s">
        <v>2376</v>
      </c>
      <c r="D855" s="2">
        <f>SUMIFS(SPDQList,SPDIList,Table_ExternalData_1[[#This Row],[Item Key]],SPSDocList,"OB")</f>
        <v>145</v>
      </c>
      <c r="E855" s="2">
        <f>SUMIFS(SPDQList,SPDIList,Table_ExternalData_1[[#This Row],[Item Key]],SPSDocList,"GRN")</f>
        <v>0</v>
      </c>
      <c r="F855" s="2">
        <f>SUMIFS(SPDQList,SPDIList,Table_ExternalData_1[[#This Row],[Item Key]],SPSDocList,"ST")</f>
        <v>0</v>
      </c>
      <c r="G855" s="2">
        <f>SUMIFS(SPDQList,SPDIList,Table_ExternalData_1[[#This Row],[Item Key]],SPSDocList,"SI")</f>
        <v>2</v>
      </c>
      <c r="H855" s="2">
        <f>(Table_ExternalData_1[[#This Row],[Opening]]+Table_ExternalData_1[[#This Row],[Receipt]])-(Table_ExternalData_1[[#This Row],[Issue]]+Table_ExternalData_1[[#This Row],[Sale]])</f>
        <v>143</v>
      </c>
    </row>
    <row r="856" spans="1:8" hidden="1">
      <c r="A856" s="1" t="s">
        <v>2377</v>
      </c>
      <c r="B856" s="1" t="s">
        <v>2378</v>
      </c>
      <c r="C856" s="1" t="s">
        <v>2379</v>
      </c>
      <c r="D856" s="2">
        <f>SUMIFS(SPDQList,SPDIList,Table_ExternalData_1[[#This Row],[Item Key]],SPSDocList,"OB")</f>
        <v>0</v>
      </c>
      <c r="E856" s="2">
        <f>SUMIFS(SPDQList,SPDIList,Table_ExternalData_1[[#This Row],[Item Key]],SPSDocList,"GRN")</f>
        <v>0</v>
      </c>
      <c r="F856" s="2">
        <f>SUMIFS(SPDQList,SPDIList,Table_ExternalData_1[[#This Row],[Item Key]],SPSDocList,"ST")</f>
        <v>0</v>
      </c>
      <c r="G856" s="2">
        <f>SUMIFS(SPDQList,SPDIList,Table_ExternalData_1[[#This Row],[Item Key]],SPSDocList,"SI")</f>
        <v>0</v>
      </c>
      <c r="H856" s="2">
        <f>(Table_ExternalData_1[[#This Row],[Opening]]+Table_ExternalData_1[[#This Row],[Receipt]])-(Table_ExternalData_1[[#This Row],[Issue]]+Table_ExternalData_1[[#This Row],[Sale]])</f>
        <v>0</v>
      </c>
    </row>
    <row r="857" spans="1:8" hidden="1">
      <c r="A857" s="1" t="s">
        <v>2380</v>
      </c>
      <c r="B857" s="1" t="s">
        <v>2381</v>
      </c>
      <c r="C857" s="1" t="s">
        <v>2376</v>
      </c>
      <c r="D857" s="2">
        <f>SUMIFS(SPDQList,SPDIList,Table_ExternalData_1[[#This Row],[Item Key]],SPSDocList,"OB")</f>
        <v>0</v>
      </c>
      <c r="E857" s="2">
        <f>SUMIFS(SPDQList,SPDIList,Table_ExternalData_1[[#This Row],[Item Key]],SPSDocList,"GRN")</f>
        <v>0</v>
      </c>
      <c r="F857" s="2">
        <f>SUMIFS(SPDQList,SPDIList,Table_ExternalData_1[[#This Row],[Item Key]],SPSDocList,"ST")</f>
        <v>0</v>
      </c>
      <c r="G857" s="2">
        <f>SUMIFS(SPDQList,SPDIList,Table_ExternalData_1[[#This Row],[Item Key]],SPSDocList,"SI")</f>
        <v>0</v>
      </c>
      <c r="H857" s="2">
        <f>(Table_ExternalData_1[[#This Row],[Opening]]+Table_ExternalData_1[[#This Row],[Receipt]])-(Table_ExternalData_1[[#This Row],[Issue]]+Table_ExternalData_1[[#This Row],[Sale]])</f>
        <v>0</v>
      </c>
    </row>
    <row r="858" spans="1:8" hidden="1">
      <c r="A858" s="1" t="s">
        <v>2382</v>
      </c>
      <c r="B858" s="1" t="s">
        <v>2383</v>
      </c>
      <c r="C858" s="1" t="s">
        <v>2384</v>
      </c>
      <c r="D858" s="2">
        <f>SUMIFS(SPDQList,SPDIList,Table_ExternalData_1[[#This Row],[Item Key]],SPSDocList,"OB")</f>
        <v>0</v>
      </c>
      <c r="E858" s="2">
        <f>SUMIFS(SPDQList,SPDIList,Table_ExternalData_1[[#This Row],[Item Key]],SPSDocList,"GRN")</f>
        <v>0</v>
      </c>
      <c r="F858" s="2">
        <f>SUMIFS(SPDQList,SPDIList,Table_ExternalData_1[[#This Row],[Item Key]],SPSDocList,"ST")</f>
        <v>0</v>
      </c>
      <c r="G858" s="2">
        <f>SUMIFS(SPDQList,SPDIList,Table_ExternalData_1[[#This Row],[Item Key]],SPSDocList,"SI")</f>
        <v>0</v>
      </c>
      <c r="H858" s="2">
        <f>(Table_ExternalData_1[[#This Row],[Opening]]+Table_ExternalData_1[[#This Row],[Receipt]])-(Table_ExternalData_1[[#This Row],[Issue]]+Table_ExternalData_1[[#This Row],[Sale]])</f>
        <v>0</v>
      </c>
    </row>
    <row r="859" spans="1:8" hidden="1">
      <c r="A859" s="1" t="s">
        <v>2385</v>
      </c>
      <c r="B859" s="1" t="s">
        <v>2386</v>
      </c>
      <c r="C859" s="1" t="s">
        <v>2387</v>
      </c>
      <c r="D859" s="2">
        <f>SUMIFS(SPDQList,SPDIList,Table_ExternalData_1[[#This Row],[Item Key]],SPSDocList,"OB")</f>
        <v>0</v>
      </c>
      <c r="E859" s="2">
        <f>SUMIFS(SPDQList,SPDIList,Table_ExternalData_1[[#This Row],[Item Key]],SPSDocList,"GRN")</f>
        <v>0</v>
      </c>
      <c r="F859" s="2">
        <f>SUMIFS(SPDQList,SPDIList,Table_ExternalData_1[[#This Row],[Item Key]],SPSDocList,"ST")</f>
        <v>0</v>
      </c>
      <c r="G859" s="2">
        <f>SUMIFS(SPDQList,SPDIList,Table_ExternalData_1[[#This Row],[Item Key]],SPSDocList,"SI")</f>
        <v>0</v>
      </c>
      <c r="H859" s="2">
        <f>(Table_ExternalData_1[[#This Row],[Opening]]+Table_ExternalData_1[[#This Row],[Receipt]])-(Table_ExternalData_1[[#This Row],[Issue]]+Table_ExternalData_1[[#This Row],[Sale]])</f>
        <v>0</v>
      </c>
    </row>
    <row r="860" spans="1:8" hidden="1">
      <c r="A860" s="1" t="s">
        <v>2388</v>
      </c>
      <c r="B860" s="1" t="s">
        <v>2389</v>
      </c>
      <c r="C860" s="1" t="s">
        <v>2390</v>
      </c>
      <c r="D860" s="2">
        <f>SUMIFS(SPDQList,SPDIList,Table_ExternalData_1[[#This Row],[Item Key]],SPSDocList,"OB")</f>
        <v>0</v>
      </c>
      <c r="E860" s="2">
        <f>SUMIFS(SPDQList,SPDIList,Table_ExternalData_1[[#This Row],[Item Key]],SPSDocList,"GRN")</f>
        <v>0</v>
      </c>
      <c r="F860" s="2">
        <f>SUMIFS(SPDQList,SPDIList,Table_ExternalData_1[[#This Row],[Item Key]],SPSDocList,"ST")</f>
        <v>0</v>
      </c>
      <c r="G860" s="2">
        <f>SUMIFS(SPDQList,SPDIList,Table_ExternalData_1[[#This Row],[Item Key]],SPSDocList,"SI")</f>
        <v>0</v>
      </c>
      <c r="H860" s="2">
        <f>(Table_ExternalData_1[[#This Row],[Opening]]+Table_ExternalData_1[[#This Row],[Receipt]])-(Table_ExternalData_1[[#This Row],[Issue]]+Table_ExternalData_1[[#This Row],[Sale]])</f>
        <v>0</v>
      </c>
    </row>
    <row r="861" spans="1:8" hidden="1">
      <c r="A861" s="1" t="s">
        <v>2391</v>
      </c>
      <c r="B861" s="1" t="s">
        <v>2392</v>
      </c>
      <c r="C861" s="1" t="s">
        <v>2393</v>
      </c>
      <c r="D861" s="2">
        <f>SUMIFS(SPDQList,SPDIList,Table_ExternalData_1[[#This Row],[Item Key]],SPSDocList,"OB")</f>
        <v>0</v>
      </c>
      <c r="E861" s="2">
        <f>SUMIFS(SPDQList,SPDIList,Table_ExternalData_1[[#This Row],[Item Key]],SPSDocList,"GRN")</f>
        <v>0</v>
      </c>
      <c r="F861" s="2">
        <f>SUMIFS(SPDQList,SPDIList,Table_ExternalData_1[[#This Row],[Item Key]],SPSDocList,"ST")</f>
        <v>0</v>
      </c>
      <c r="G861" s="2">
        <f>SUMIFS(SPDQList,SPDIList,Table_ExternalData_1[[#This Row],[Item Key]],SPSDocList,"SI")</f>
        <v>0</v>
      </c>
      <c r="H861" s="2">
        <f>(Table_ExternalData_1[[#This Row],[Opening]]+Table_ExternalData_1[[#This Row],[Receipt]])-(Table_ExternalData_1[[#This Row],[Issue]]+Table_ExternalData_1[[#This Row],[Sale]])</f>
        <v>0</v>
      </c>
    </row>
    <row r="862" spans="1:8" hidden="1">
      <c r="A862" s="1" t="s">
        <v>2394</v>
      </c>
      <c r="B862" s="1" t="s">
        <v>2395</v>
      </c>
      <c r="C862" s="1" t="s">
        <v>2396</v>
      </c>
      <c r="D862" s="2">
        <f>SUMIFS(SPDQList,SPDIList,Table_ExternalData_1[[#This Row],[Item Key]],SPSDocList,"OB")</f>
        <v>418</v>
      </c>
      <c r="E862" s="2">
        <f>SUMIFS(SPDQList,SPDIList,Table_ExternalData_1[[#This Row],[Item Key]],SPSDocList,"GRN")</f>
        <v>0</v>
      </c>
      <c r="F862" s="2">
        <f>SUMIFS(SPDQList,SPDIList,Table_ExternalData_1[[#This Row],[Item Key]],SPSDocList,"ST")</f>
        <v>0</v>
      </c>
      <c r="G862" s="2">
        <f>SUMIFS(SPDQList,SPDIList,Table_ExternalData_1[[#This Row],[Item Key]],SPSDocList,"SI")</f>
        <v>0</v>
      </c>
      <c r="H862" s="2">
        <f>(Table_ExternalData_1[[#This Row],[Opening]]+Table_ExternalData_1[[#This Row],[Receipt]])-(Table_ExternalData_1[[#This Row],[Issue]]+Table_ExternalData_1[[#This Row],[Sale]])</f>
        <v>418</v>
      </c>
    </row>
    <row r="863" spans="1:8" hidden="1">
      <c r="A863" s="1" t="s">
        <v>2397</v>
      </c>
      <c r="B863" s="1" t="s">
        <v>2398</v>
      </c>
      <c r="C863" s="1" t="s">
        <v>2399</v>
      </c>
      <c r="D863" s="2">
        <f>SUMIFS(SPDQList,SPDIList,Table_ExternalData_1[[#This Row],[Item Key]],SPSDocList,"OB")</f>
        <v>317</v>
      </c>
      <c r="E863" s="2">
        <f>SUMIFS(SPDQList,SPDIList,Table_ExternalData_1[[#This Row],[Item Key]],SPSDocList,"GRN")</f>
        <v>0</v>
      </c>
      <c r="F863" s="2">
        <f>SUMIFS(SPDQList,SPDIList,Table_ExternalData_1[[#This Row],[Item Key]],SPSDocList,"ST")</f>
        <v>0</v>
      </c>
      <c r="G863" s="2">
        <f>SUMIFS(SPDQList,SPDIList,Table_ExternalData_1[[#This Row],[Item Key]],SPSDocList,"SI")</f>
        <v>0</v>
      </c>
      <c r="H863" s="2">
        <f>(Table_ExternalData_1[[#This Row],[Opening]]+Table_ExternalData_1[[#This Row],[Receipt]])-(Table_ExternalData_1[[#This Row],[Issue]]+Table_ExternalData_1[[#This Row],[Sale]])</f>
        <v>317</v>
      </c>
    </row>
    <row r="864" spans="1:8" hidden="1">
      <c r="A864" s="1" t="s">
        <v>2400</v>
      </c>
      <c r="B864" s="1" t="s">
        <v>2401</v>
      </c>
      <c r="C864" s="1" t="s">
        <v>2402</v>
      </c>
      <c r="D864" s="2">
        <f>SUMIFS(SPDQList,SPDIList,Table_ExternalData_1[[#This Row],[Item Key]],SPSDocList,"OB")</f>
        <v>0</v>
      </c>
      <c r="E864" s="2">
        <f>SUMIFS(SPDQList,SPDIList,Table_ExternalData_1[[#This Row],[Item Key]],SPSDocList,"GRN")</f>
        <v>0</v>
      </c>
      <c r="F864" s="2">
        <f>SUMIFS(SPDQList,SPDIList,Table_ExternalData_1[[#This Row],[Item Key]],SPSDocList,"ST")</f>
        <v>0</v>
      </c>
      <c r="G864" s="2">
        <f>SUMIFS(SPDQList,SPDIList,Table_ExternalData_1[[#This Row],[Item Key]],SPSDocList,"SI")</f>
        <v>0</v>
      </c>
      <c r="H864" s="2">
        <f>(Table_ExternalData_1[[#This Row],[Opening]]+Table_ExternalData_1[[#This Row],[Receipt]])-(Table_ExternalData_1[[#This Row],[Issue]]+Table_ExternalData_1[[#This Row],[Sale]])</f>
        <v>0</v>
      </c>
    </row>
    <row r="865" spans="1:8" hidden="1">
      <c r="A865" s="1" t="s">
        <v>2403</v>
      </c>
      <c r="B865" s="1" t="s">
        <v>2404</v>
      </c>
      <c r="C865" s="1" t="s">
        <v>2405</v>
      </c>
      <c r="D865" s="2">
        <f>SUMIFS(SPDQList,SPDIList,Table_ExternalData_1[[#This Row],[Item Key]],SPSDocList,"OB")</f>
        <v>0</v>
      </c>
      <c r="E865" s="2">
        <f>SUMIFS(SPDQList,SPDIList,Table_ExternalData_1[[#This Row],[Item Key]],SPSDocList,"GRN")</f>
        <v>0</v>
      </c>
      <c r="F865" s="2">
        <f>SUMIFS(SPDQList,SPDIList,Table_ExternalData_1[[#This Row],[Item Key]],SPSDocList,"ST")</f>
        <v>0</v>
      </c>
      <c r="G865" s="2">
        <f>SUMIFS(SPDQList,SPDIList,Table_ExternalData_1[[#This Row],[Item Key]],SPSDocList,"SI")</f>
        <v>0</v>
      </c>
      <c r="H865" s="2">
        <f>(Table_ExternalData_1[[#This Row],[Opening]]+Table_ExternalData_1[[#This Row],[Receipt]])-(Table_ExternalData_1[[#This Row],[Issue]]+Table_ExternalData_1[[#This Row],[Sale]])</f>
        <v>0</v>
      </c>
    </row>
    <row r="866" spans="1:8" hidden="1">
      <c r="A866" s="1" t="s">
        <v>2406</v>
      </c>
      <c r="B866" s="1" t="s">
        <v>2407</v>
      </c>
      <c r="C866" s="1" t="s">
        <v>2408</v>
      </c>
      <c r="D866" s="2">
        <f>SUMIFS(SPDQList,SPDIList,Table_ExternalData_1[[#This Row],[Item Key]],SPSDocList,"OB")</f>
        <v>0</v>
      </c>
      <c r="E866" s="2">
        <f>SUMIFS(SPDQList,SPDIList,Table_ExternalData_1[[#This Row],[Item Key]],SPSDocList,"GRN")</f>
        <v>0</v>
      </c>
      <c r="F866" s="2">
        <f>SUMIFS(SPDQList,SPDIList,Table_ExternalData_1[[#This Row],[Item Key]],SPSDocList,"ST")</f>
        <v>0</v>
      </c>
      <c r="G866" s="2">
        <f>SUMIFS(SPDQList,SPDIList,Table_ExternalData_1[[#This Row],[Item Key]],SPSDocList,"SI")</f>
        <v>0</v>
      </c>
      <c r="H866" s="2">
        <f>(Table_ExternalData_1[[#This Row],[Opening]]+Table_ExternalData_1[[#This Row],[Receipt]])-(Table_ExternalData_1[[#This Row],[Issue]]+Table_ExternalData_1[[#This Row],[Sale]])</f>
        <v>0</v>
      </c>
    </row>
    <row r="867" spans="1:8" hidden="1">
      <c r="A867" s="1" t="s">
        <v>2409</v>
      </c>
      <c r="B867" s="1" t="s">
        <v>2410</v>
      </c>
      <c r="C867" s="1" t="s">
        <v>2411</v>
      </c>
      <c r="D867" s="2">
        <f>SUMIFS(SPDQList,SPDIList,Table_ExternalData_1[[#This Row],[Item Key]],SPSDocList,"OB")</f>
        <v>0</v>
      </c>
      <c r="E867" s="2">
        <f>SUMIFS(SPDQList,SPDIList,Table_ExternalData_1[[#This Row],[Item Key]],SPSDocList,"GRN")</f>
        <v>0</v>
      </c>
      <c r="F867" s="2">
        <f>SUMIFS(SPDQList,SPDIList,Table_ExternalData_1[[#This Row],[Item Key]],SPSDocList,"ST")</f>
        <v>0</v>
      </c>
      <c r="G867" s="2">
        <f>SUMIFS(SPDQList,SPDIList,Table_ExternalData_1[[#This Row],[Item Key]],SPSDocList,"SI")</f>
        <v>0</v>
      </c>
      <c r="H867" s="2">
        <f>(Table_ExternalData_1[[#This Row],[Opening]]+Table_ExternalData_1[[#This Row],[Receipt]])-(Table_ExternalData_1[[#This Row],[Issue]]+Table_ExternalData_1[[#This Row],[Sale]])</f>
        <v>0</v>
      </c>
    </row>
    <row r="868" spans="1:8" hidden="1">
      <c r="A868" s="1" t="s">
        <v>2412</v>
      </c>
      <c r="B868" s="1" t="s">
        <v>2413</v>
      </c>
      <c r="C868" s="1" t="s">
        <v>2414</v>
      </c>
      <c r="D868" s="2">
        <f>SUMIFS(SPDQList,SPDIList,Table_ExternalData_1[[#This Row],[Item Key]],SPSDocList,"OB")</f>
        <v>12300</v>
      </c>
      <c r="E868" s="2">
        <f>SUMIFS(SPDQList,SPDIList,Table_ExternalData_1[[#This Row],[Item Key]],SPSDocList,"GRN")</f>
        <v>0</v>
      </c>
      <c r="F868" s="2">
        <f>SUMIFS(SPDQList,SPDIList,Table_ExternalData_1[[#This Row],[Item Key]],SPSDocList,"ST")</f>
        <v>0</v>
      </c>
      <c r="G868" s="2">
        <f>SUMIFS(SPDQList,SPDIList,Table_ExternalData_1[[#This Row],[Item Key]],SPSDocList,"SI")</f>
        <v>0</v>
      </c>
      <c r="H868" s="2">
        <f>(Table_ExternalData_1[[#This Row],[Opening]]+Table_ExternalData_1[[#This Row],[Receipt]])-(Table_ExternalData_1[[#This Row],[Issue]]+Table_ExternalData_1[[#This Row],[Sale]])</f>
        <v>12300</v>
      </c>
    </row>
    <row r="869" spans="1:8" hidden="1">
      <c r="A869" s="1" t="s">
        <v>2415</v>
      </c>
      <c r="B869" s="1" t="s">
        <v>2416</v>
      </c>
      <c r="C869" s="1" t="s">
        <v>2417</v>
      </c>
      <c r="D869" s="2">
        <f>SUMIFS(SPDQList,SPDIList,Table_ExternalData_1[[#This Row],[Item Key]],SPSDocList,"OB")</f>
        <v>325</v>
      </c>
      <c r="E869" s="2">
        <f>SUMIFS(SPDQList,SPDIList,Table_ExternalData_1[[#This Row],[Item Key]],SPSDocList,"GRN")</f>
        <v>0</v>
      </c>
      <c r="F869" s="2">
        <f>SUMIFS(SPDQList,SPDIList,Table_ExternalData_1[[#This Row],[Item Key]],SPSDocList,"ST")</f>
        <v>0</v>
      </c>
      <c r="G869" s="2">
        <f>SUMIFS(SPDQList,SPDIList,Table_ExternalData_1[[#This Row],[Item Key]],SPSDocList,"SI")</f>
        <v>300</v>
      </c>
      <c r="H869" s="2">
        <f>(Table_ExternalData_1[[#This Row],[Opening]]+Table_ExternalData_1[[#This Row],[Receipt]])-(Table_ExternalData_1[[#This Row],[Issue]]+Table_ExternalData_1[[#This Row],[Sale]])</f>
        <v>25</v>
      </c>
    </row>
    <row r="870" spans="1:8" hidden="1">
      <c r="A870" s="1" t="s">
        <v>2418</v>
      </c>
      <c r="B870" s="1" t="s">
        <v>2419</v>
      </c>
      <c r="C870" s="1" t="s">
        <v>2420</v>
      </c>
      <c r="D870" s="2">
        <f>SUMIFS(SPDQList,SPDIList,Table_ExternalData_1[[#This Row],[Item Key]],SPSDocList,"OB")</f>
        <v>32</v>
      </c>
      <c r="E870" s="2">
        <f>SUMIFS(SPDQList,SPDIList,Table_ExternalData_1[[#This Row],[Item Key]],SPSDocList,"GRN")</f>
        <v>600</v>
      </c>
      <c r="F870" s="2">
        <f>SUMIFS(SPDQList,SPDIList,Table_ExternalData_1[[#This Row],[Item Key]],SPSDocList,"ST")</f>
        <v>0</v>
      </c>
      <c r="G870" s="2">
        <f>SUMIFS(SPDQList,SPDIList,Table_ExternalData_1[[#This Row],[Item Key]],SPSDocList,"SI")</f>
        <v>50</v>
      </c>
      <c r="H870" s="2">
        <f>(Table_ExternalData_1[[#This Row],[Opening]]+Table_ExternalData_1[[#This Row],[Receipt]])-(Table_ExternalData_1[[#This Row],[Issue]]+Table_ExternalData_1[[#This Row],[Sale]])</f>
        <v>582</v>
      </c>
    </row>
    <row r="871" spans="1:8" hidden="1">
      <c r="A871" s="1" t="s">
        <v>2421</v>
      </c>
      <c r="B871" s="1" t="s">
        <v>2422</v>
      </c>
      <c r="C871" s="1" t="s">
        <v>2423</v>
      </c>
      <c r="D871" s="2">
        <f>SUMIFS(SPDQList,SPDIList,Table_ExternalData_1[[#This Row],[Item Key]],SPSDocList,"OB")</f>
        <v>0</v>
      </c>
      <c r="E871" s="2">
        <f>SUMIFS(SPDQList,SPDIList,Table_ExternalData_1[[#This Row],[Item Key]],SPSDocList,"GRN")</f>
        <v>0</v>
      </c>
      <c r="F871" s="2">
        <f>SUMIFS(SPDQList,SPDIList,Table_ExternalData_1[[#This Row],[Item Key]],SPSDocList,"ST")</f>
        <v>0</v>
      </c>
      <c r="G871" s="2">
        <f>SUMIFS(SPDQList,SPDIList,Table_ExternalData_1[[#This Row],[Item Key]],SPSDocList,"SI")</f>
        <v>0</v>
      </c>
      <c r="H871" s="2">
        <f>(Table_ExternalData_1[[#This Row],[Opening]]+Table_ExternalData_1[[#This Row],[Receipt]])-(Table_ExternalData_1[[#This Row],[Issue]]+Table_ExternalData_1[[#This Row],[Sale]])</f>
        <v>0</v>
      </c>
    </row>
    <row r="872" spans="1:8" hidden="1">
      <c r="A872" s="1" t="s">
        <v>2424</v>
      </c>
      <c r="B872" s="1" t="s">
        <v>2425</v>
      </c>
      <c r="C872" s="1" t="s">
        <v>2423</v>
      </c>
      <c r="D872" s="2">
        <f>SUMIFS(SPDQList,SPDIList,Table_ExternalData_1[[#This Row],[Item Key]],SPSDocList,"OB")</f>
        <v>127</v>
      </c>
      <c r="E872" s="2">
        <f>SUMIFS(SPDQList,SPDIList,Table_ExternalData_1[[#This Row],[Item Key]],SPSDocList,"GRN")</f>
        <v>0</v>
      </c>
      <c r="F872" s="2">
        <f>SUMIFS(SPDQList,SPDIList,Table_ExternalData_1[[#This Row],[Item Key]],SPSDocList,"ST")</f>
        <v>0</v>
      </c>
      <c r="G872" s="2">
        <f>SUMIFS(SPDQList,SPDIList,Table_ExternalData_1[[#This Row],[Item Key]],SPSDocList,"SI")</f>
        <v>125</v>
      </c>
      <c r="H872" s="2">
        <f>(Table_ExternalData_1[[#This Row],[Opening]]+Table_ExternalData_1[[#This Row],[Receipt]])-(Table_ExternalData_1[[#This Row],[Issue]]+Table_ExternalData_1[[#This Row],[Sale]])</f>
        <v>2</v>
      </c>
    </row>
    <row r="873" spans="1:8" hidden="1">
      <c r="A873" s="1" t="s">
        <v>2426</v>
      </c>
      <c r="B873" s="1" t="s">
        <v>2427</v>
      </c>
      <c r="C873" s="1" t="s">
        <v>2428</v>
      </c>
      <c r="D873" s="2">
        <f>SUMIFS(SPDQList,SPDIList,Table_ExternalData_1[[#This Row],[Item Key]],SPSDocList,"OB")</f>
        <v>73</v>
      </c>
      <c r="E873" s="2">
        <f>SUMIFS(SPDQList,SPDIList,Table_ExternalData_1[[#This Row],[Item Key]],SPSDocList,"GRN")</f>
        <v>0</v>
      </c>
      <c r="F873" s="2">
        <f>SUMIFS(SPDQList,SPDIList,Table_ExternalData_1[[#This Row],[Item Key]],SPSDocList,"ST")</f>
        <v>0</v>
      </c>
      <c r="G873" s="2">
        <f>SUMIFS(SPDQList,SPDIList,Table_ExternalData_1[[#This Row],[Item Key]],SPSDocList,"SI")</f>
        <v>0</v>
      </c>
      <c r="H873" s="2">
        <f>(Table_ExternalData_1[[#This Row],[Opening]]+Table_ExternalData_1[[#This Row],[Receipt]])-(Table_ExternalData_1[[#This Row],[Issue]]+Table_ExternalData_1[[#This Row],[Sale]])</f>
        <v>73</v>
      </c>
    </row>
    <row r="874" spans="1:8" hidden="1">
      <c r="A874" s="1" t="s">
        <v>2429</v>
      </c>
      <c r="B874" s="1" t="s">
        <v>2430</v>
      </c>
      <c r="C874" s="1" t="s">
        <v>2431</v>
      </c>
      <c r="D874" s="2">
        <f>SUMIFS(SPDQList,SPDIList,Table_ExternalData_1[[#This Row],[Item Key]],SPSDocList,"OB")</f>
        <v>1213</v>
      </c>
      <c r="E874" s="2">
        <f>SUMIFS(SPDQList,SPDIList,Table_ExternalData_1[[#This Row],[Item Key]],SPSDocList,"GRN")</f>
        <v>0</v>
      </c>
      <c r="F874" s="2">
        <f>SUMIFS(SPDQList,SPDIList,Table_ExternalData_1[[#This Row],[Item Key]],SPSDocList,"ST")</f>
        <v>0</v>
      </c>
      <c r="G874" s="2">
        <f>SUMIFS(SPDQList,SPDIList,Table_ExternalData_1[[#This Row],[Item Key]],SPSDocList,"SI")</f>
        <v>0</v>
      </c>
      <c r="H874" s="2">
        <f>(Table_ExternalData_1[[#This Row],[Opening]]+Table_ExternalData_1[[#This Row],[Receipt]])-(Table_ExternalData_1[[#This Row],[Issue]]+Table_ExternalData_1[[#This Row],[Sale]])</f>
        <v>1213</v>
      </c>
    </row>
    <row r="875" spans="1:8" hidden="1">
      <c r="A875" s="1" t="s">
        <v>2432</v>
      </c>
      <c r="B875" s="1" t="s">
        <v>2433</v>
      </c>
      <c r="C875" s="1" t="s">
        <v>2434</v>
      </c>
      <c r="D875" s="2">
        <f>SUMIFS(SPDQList,SPDIList,Table_ExternalData_1[[#This Row],[Item Key]],SPSDocList,"OB")</f>
        <v>235</v>
      </c>
      <c r="E875" s="2">
        <f>SUMIFS(SPDQList,SPDIList,Table_ExternalData_1[[#This Row],[Item Key]],SPSDocList,"GRN")</f>
        <v>0</v>
      </c>
      <c r="F875" s="2">
        <f>SUMIFS(SPDQList,SPDIList,Table_ExternalData_1[[#This Row],[Item Key]],SPSDocList,"ST")</f>
        <v>0</v>
      </c>
      <c r="G875" s="2">
        <f>SUMIFS(SPDQList,SPDIList,Table_ExternalData_1[[#This Row],[Item Key]],SPSDocList,"SI")</f>
        <v>0</v>
      </c>
      <c r="H875" s="2">
        <f>(Table_ExternalData_1[[#This Row],[Opening]]+Table_ExternalData_1[[#This Row],[Receipt]])-(Table_ExternalData_1[[#This Row],[Issue]]+Table_ExternalData_1[[#This Row],[Sale]])</f>
        <v>235</v>
      </c>
    </row>
    <row r="876" spans="1:8" hidden="1">
      <c r="A876" s="1" t="s">
        <v>2435</v>
      </c>
      <c r="B876" s="1" t="s">
        <v>2436</v>
      </c>
      <c r="C876" s="1" t="s">
        <v>2437</v>
      </c>
      <c r="D876" s="2">
        <f>SUMIFS(SPDQList,SPDIList,Table_ExternalData_1[[#This Row],[Item Key]],SPSDocList,"OB")</f>
        <v>116</v>
      </c>
      <c r="E876" s="2">
        <f>SUMIFS(SPDQList,SPDIList,Table_ExternalData_1[[#This Row],[Item Key]],SPSDocList,"GRN")</f>
        <v>0</v>
      </c>
      <c r="F876" s="2">
        <f>SUMIFS(SPDQList,SPDIList,Table_ExternalData_1[[#This Row],[Item Key]],SPSDocList,"ST")</f>
        <v>0</v>
      </c>
      <c r="G876" s="2">
        <f>SUMIFS(SPDQList,SPDIList,Table_ExternalData_1[[#This Row],[Item Key]],SPSDocList,"SI")</f>
        <v>0</v>
      </c>
      <c r="H876" s="2">
        <f>(Table_ExternalData_1[[#This Row],[Opening]]+Table_ExternalData_1[[#This Row],[Receipt]])-(Table_ExternalData_1[[#This Row],[Issue]]+Table_ExternalData_1[[#This Row],[Sale]])</f>
        <v>116</v>
      </c>
    </row>
    <row r="877" spans="1:8" hidden="1">
      <c r="A877" s="1" t="s">
        <v>2438</v>
      </c>
      <c r="B877" s="1" t="s">
        <v>2439</v>
      </c>
      <c r="C877" s="1" t="s">
        <v>2437</v>
      </c>
      <c r="D877" s="2">
        <f>SUMIFS(SPDQList,SPDIList,Table_ExternalData_1[[#This Row],[Item Key]],SPSDocList,"OB")</f>
        <v>0</v>
      </c>
      <c r="E877" s="2">
        <f>SUMIFS(SPDQList,SPDIList,Table_ExternalData_1[[#This Row],[Item Key]],SPSDocList,"GRN")</f>
        <v>0</v>
      </c>
      <c r="F877" s="2">
        <f>SUMIFS(SPDQList,SPDIList,Table_ExternalData_1[[#This Row],[Item Key]],SPSDocList,"ST")</f>
        <v>0</v>
      </c>
      <c r="G877" s="2">
        <f>SUMIFS(SPDQList,SPDIList,Table_ExternalData_1[[#This Row],[Item Key]],SPSDocList,"SI")</f>
        <v>0</v>
      </c>
      <c r="H877" s="2">
        <f>(Table_ExternalData_1[[#This Row],[Opening]]+Table_ExternalData_1[[#This Row],[Receipt]])-(Table_ExternalData_1[[#This Row],[Issue]]+Table_ExternalData_1[[#This Row],[Sale]])</f>
        <v>0</v>
      </c>
    </row>
    <row r="878" spans="1:8" hidden="1">
      <c r="A878" s="1" t="s">
        <v>2440</v>
      </c>
      <c r="B878" s="1" t="s">
        <v>2441</v>
      </c>
      <c r="C878" s="1" t="s">
        <v>2437</v>
      </c>
      <c r="D878" s="2">
        <f>SUMIFS(SPDQList,SPDIList,Table_ExternalData_1[[#This Row],[Item Key]],SPSDocList,"OB")</f>
        <v>1895</v>
      </c>
      <c r="E878" s="2">
        <f>SUMIFS(SPDQList,SPDIList,Table_ExternalData_1[[#This Row],[Item Key]],SPSDocList,"GRN")</f>
        <v>0</v>
      </c>
      <c r="F878" s="2">
        <f>SUMIFS(SPDQList,SPDIList,Table_ExternalData_1[[#This Row],[Item Key]],SPSDocList,"ST")</f>
        <v>0</v>
      </c>
      <c r="G878" s="2">
        <f>SUMIFS(SPDQList,SPDIList,Table_ExternalData_1[[#This Row],[Item Key]],SPSDocList,"SI")</f>
        <v>500</v>
      </c>
      <c r="H878" s="2">
        <f>(Table_ExternalData_1[[#This Row],[Opening]]+Table_ExternalData_1[[#This Row],[Receipt]])-(Table_ExternalData_1[[#This Row],[Issue]]+Table_ExternalData_1[[#This Row],[Sale]])</f>
        <v>1395</v>
      </c>
    </row>
    <row r="879" spans="1:8" hidden="1">
      <c r="A879" s="1" t="s">
        <v>2442</v>
      </c>
      <c r="B879" s="1" t="s">
        <v>2443</v>
      </c>
      <c r="C879" s="1" t="s">
        <v>2444</v>
      </c>
      <c r="D879" s="2">
        <f>SUMIFS(SPDQList,SPDIList,Table_ExternalData_1[[#This Row],[Item Key]],SPSDocList,"OB")</f>
        <v>130</v>
      </c>
      <c r="E879" s="2">
        <f>SUMIFS(SPDQList,SPDIList,Table_ExternalData_1[[#This Row],[Item Key]],SPSDocList,"GRN")</f>
        <v>0</v>
      </c>
      <c r="F879" s="2">
        <f>SUMIFS(SPDQList,SPDIList,Table_ExternalData_1[[#This Row],[Item Key]],SPSDocList,"ST")</f>
        <v>0</v>
      </c>
      <c r="G879" s="2">
        <f>SUMIFS(SPDQList,SPDIList,Table_ExternalData_1[[#This Row],[Item Key]],SPSDocList,"SI")</f>
        <v>130</v>
      </c>
      <c r="H879" s="2">
        <f>(Table_ExternalData_1[[#This Row],[Opening]]+Table_ExternalData_1[[#This Row],[Receipt]])-(Table_ExternalData_1[[#This Row],[Issue]]+Table_ExternalData_1[[#This Row],[Sale]])</f>
        <v>0</v>
      </c>
    </row>
    <row r="880" spans="1:8" hidden="1">
      <c r="A880" s="1" t="s">
        <v>2445</v>
      </c>
      <c r="B880" s="1" t="s">
        <v>2446</v>
      </c>
      <c r="C880" s="1" t="s">
        <v>2444</v>
      </c>
      <c r="D880" s="2">
        <f>SUMIFS(SPDQList,SPDIList,Table_ExternalData_1[[#This Row],[Item Key]],SPSDocList,"OB")</f>
        <v>284</v>
      </c>
      <c r="E880" s="2">
        <f>SUMIFS(SPDQList,SPDIList,Table_ExternalData_1[[#This Row],[Item Key]],SPSDocList,"GRN")</f>
        <v>0</v>
      </c>
      <c r="F880" s="2">
        <f>SUMIFS(SPDQList,SPDIList,Table_ExternalData_1[[#This Row],[Item Key]],SPSDocList,"ST")</f>
        <v>0</v>
      </c>
      <c r="G880" s="2">
        <f>SUMIFS(SPDQList,SPDIList,Table_ExternalData_1[[#This Row],[Item Key]],SPSDocList,"SI")</f>
        <v>180</v>
      </c>
      <c r="H880" s="2">
        <f>(Table_ExternalData_1[[#This Row],[Opening]]+Table_ExternalData_1[[#This Row],[Receipt]])-(Table_ExternalData_1[[#This Row],[Issue]]+Table_ExternalData_1[[#This Row],[Sale]])</f>
        <v>104</v>
      </c>
    </row>
    <row r="881" spans="1:8" hidden="1">
      <c r="A881" s="1" t="s">
        <v>2447</v>
      </c>
      <c r="B881" s="1" t="s">
        <v>2448</v>
      </c>
      <c r="C881" s="1" t="s">
        <v>2449</v>
      </c>
      <c r="D881" s="2">
        <f>SUMIFS(SPDQList,SPDIList,Table_ExternalData_1[[#This Row],[Item Key]],SPSDocList,"OB")</f>
        <v>226</v>
      </c>
      <c r="E881" s="2">
        <f>SUMIFS(SPDQList,SPDIList,Table_ExternalData_1[[#This Row],[Item Key]],SPSDocList,"GRN")</f>
        <v>0</v>
      </c>
      <c r="F881" s="2">
        <f>SUMIFS(SPDQList,SPDIList,Table_ExternalData_1[[#This Row],[Item Key]],SPSDocList,"ST")</f>
        <v>0</v>
      </c>
      <c r="G881" s="2">
        <f>SUMIFS(SPDQList,SPDIList,Table_ExternalData_1[[#This Row],[Item Key]],SPSDocList,"SI")</f>
        <v>0</v>
      </c>
      <c r="H881" s="2">
        <f>(Table_ExternalData_1[[#This Row],[Opening]]+Table_ExternalData_1[[#This Row],[Receipt]])-(Table_ExternalData_1[[#This Row],[Issue]]+Table_ExternalData_1[[#This Row],[Sale]])</f>
        <v>226</v>
      </c>
    </row>
    <row r="882" spans="1:8" hidden="1">
      <c r="A882" s="1" t="s">
        <v>2450</v>
      </c>
      <c r="B882" s="1" t="s">
        <v>2451</v>
      </c>
      <c r="C882" s="1" t="s">
        <v>2452</v>
      </c>
      <c r="D882" s="2">
        <f>SUMIFS(SPDQList,SPDIList,Table_ExternalData_1[[#This Row],[Item Key]],SPSDocList,"OB")</f>
        <v>138</v>
      </c>
      <c r="E882" s="2">
        <f>SUMIFS(SPDQList,SPDIList,Table_ExternalData_1[[#This Row],[Item Key]],SPSDocList,"GRN")</f>
        <v>0</v>
      </c>
      <c r="F882" s="2">
        <f>SUMIFS(SPDQList,SPDIList,Table_ExternalData_1[[#This Row],[Item Key]],SPSDocList,"ST")</f>
        <v>0</v>
      </c>
      <c r="G882" s="2">
        <f>SUMIFS(SPDQList,SPDIList,Table_ExternalData_1[[#This Row],[Item Key]],SPSDocList,"SI")</f>
        <v>0</v>
      </c>
      <c r="H882" s="2">
        <f>(Table_ExternalData_1[[#This Row],[Opening]]+Table_ExternalData_1[[#This Row],[Receipt]])-(Table_ExternalData_1[[#This Row],[Issue]]+Table_ExternalData_1[[#This Row],[Sale]])</f>
        <v>138</v>
      </c>
    </row>
    <row r="883" spans="1:8" hidden="1">
      <c r="A883" s="1" t="s">
        <v>2453</v>
      </c>
      <c r="B883" s="1" t="s">
        <v>2454</v>
      </c>
      <c r="C883" s="1" t="s">
        <v>2455</v>
      </c>
      <c r="D883" s="2">
        <f>SUMIFS(SPDQList,SPDIList,Table_ExternalData_1[[#This Row],[Item Key]],SPSDocList,"OB")</f>
        <v>23</v>
      </c>
      <c r="E883" s="2">
        <f>SUMIFS(SPDQList,SPDIList,Table_ExternalData_1[[#This Row],[Item Key]],SPSDocList,"GRN")</f>
        <v>100</v>
      </c>
      <c r="F883" s="2">
        <f>SUMIFS(SPDQList,SPDIList,Table_ExternalData_1[[#This Row],[Item Key]],SPSDocList,"ST")</f>
        <v>0</v>
      </c>
      <c r="G883" s="2">
        <f>SUMIFS(SPDQList,SPDIList,Table_ExternalData_1[[#This Row],[Item Key]],SPSDocList,"SI")</f>
        <v>48</v>
      </c>
      <c r="H883" s="2">
        <f>(Table_ExternalData_1[[#This Row],[Opening]]+Table_ExternalData_1[[#This Row],[Receipt]])-(Table_ExternalData_1[[#This Row],[Issue]]+Table_ExternalData_1[[#This Row],[Sale]])</f>
        <v>75</v>
      </c>
    </row>
    <row r="884" spans="1:8" hidden="1">
      <c r="A884" s="1" t="s">
        <v>2456</v>
      </c>
      <c r="B884" s="1" t="s">
        <v>2457</v>
      </c>
      <c r="C884" s="1" t="s">
        <v>2458</v>
      </c>
      <c r="D884" s="2">
        <f>SUMIFS(SPDQList,SPDIList,Table_ExternalData_1[[#This Row],[Item Key]],SPSDocList,"OB")</f>
        <v>131</v>
      </c>
      <c r="E884" s="2">
        <f>SUMIFS(SPDQList,SPDIList,Table_ExternalData_1[[#This Row],[Item Key]],SPSDocList,"GRN")</f>
        <v>0</v>
      </c>
      <c r="F884" s="2">
        <f>SUMIFS(SPDQList,SPDIList,Table_ExternalData_1[[#This Row],[Item Key]],SPSDocList,"ST")</f>
        <v>0</v>
      </c>
      <c r="G884" s="2">
        <f>SUMIFS(SPDQList,SPDIList,Table_ExternalData_1[[#This Row],[Item Key]],SPSDocList,"SI")</f>
        <v>20</v>
      </c>
      <c r="H884" s="2">
        <f>(Table_ExternalData_1[[#This Row],[Opening]]+Table_ExternalData_1[[#This Row],[Receipt]])-(Table_ExternalData_1[[#This Row],[Issue]]+Table_ExternalData_1[[#This Row],[Sale]])</f>
        <v>111</v>
      </c>
    </row>
    <row r="885" spans="1:8" hidden="1">
      <c r="A885" s="1" t="s">
        <v>2459</v>
      </c>
      <c r="B885" s="1" t="s">
        <v>2460</v>
      </c>
      <c r="C885" s="1" t="s">
        <v>2461</v>
      </c>
      <c r="D885" s="2">
        <f>SUMIFS(SPDQList,SPDIList,Table_ExternalData_1[[#This Row],[Item Key]],SPSDocList,"OB")</f>
        <v>25</v>
      </c>
      <c r="E885" s="2">
        <f>SUMIFS(SPDQList,SPDIList,Table_ExternalData_1[[#This Row],[Item Key]],SPSDocList,"GRN")</f>
        <v>100</v>
      </c>
      <c r="F885" s="2">
        <f>SUMIFS(SPDQList,SPDIList,Table_ExternalData_1[[#This Row],[Item Key]],SPSDocList,"ST")</f>
        <v>0</v>
      </c>
      <c r="G885" s="2">
        <f>SUMIFS(SPDQList,SPDIList,Table_ExternalData_1[[#This Row],[Item Key]],SPSDocList,"SI")</f>
        <v>71</v>
      </c>
      <c r="H885" s="2">
        <f>(Table_ExternalData_1[[#This Row],[Opening]]+Table_ExternalData_1[[#This Row],[Receipt]])-(Table_ExternalData_1[[#This Row],[Issue]]+Table_ExternalData_1[[#This Row],[Sale]])</f>
        <v>54</v>
      </c>
    </row>
    <row r="886" spans="1:8" hidden="1">
      <c r="A886" s="1" t="s">
        <v>2462</v>
      </c>
      <c r="B886" s="1" t="s">
        <v>2463</v>
      </c>
      <c r="C886" s="1" t="s">
        <v>2464</v>
      </c>
      <c r="D886" s="2">
        <f>SUMIFS(SPDQList,SPDIList,Table_ExternalData_1[[#This Row],[Item Key]],SPSDocList,"OB")</f>
        <v>0</v>
      </c>
      <c r="E886" s="2">
        <f>SUMIFS(SPDQList,SPDIList,Table_ExternalData_1[[#This Row],[Item Key]],SPSDocList,"GRN")</f>
        <v>0</v>
      </c>
      <c r="F886" s="2">
        <f>SUMIFS(SPDQList,SPDIList,Table_ExternalData_1[[#This Row],[Item Key]],SPSDocList,"ST")</f>
        <v>0</v>
      </c>
      <c r="G886" s="2">
        <f>SUMIFS(SPDQList,SPDIList,Table_ExternalData_1[[#This Row],[Item Key]],SPSDocList,"SI")</f>
        <v>0</v>
      </c>
      <c r="H886" s="2">
        <f>(Table_ExternalData_1[[#This Row],[Opening]]+Table_ExternalData_1[[#This Row],[Receipt]])-(Table_ExternalData_1[[#This Row],[Issue]]+Table_ExternalData_1[[#This Row],[Sale]])</f>
        <v>0</v>
      </c>
    </row>
    <row r="887" spans="1:8" hidden="1">
      <c r="A887" s="1" t="s">
        <v>2465</v>
      </c>
      <c r="B887" s="1" t="s">
        <v>2466</v>
      </c>
      <c r="C887" s="1" t="s">
        <v>2467</v>
      </c>
      <c r="D887" s="2">
        <f>SUMIFS(SPDQList,SPDIList,Table_ExternalData_1[[#This Row],[Item Key]],SPSDocList,"OB")</f>
        <v>0</v>
      </c>
      <c r="E887" s="2">
        <f>SUMIFS(SPDQList,SPDIList,Table_ExternalData_1[[#This Row],[Item Key]],SPSDocList,"GRN")</f>
        <v>0</v>
      </c>
      <c r="F887" s="2">
        <f>SUMIFS(SPDQList,SPDIList,Table_ExternalData_1[[#This Row],[Item Key]],SPSDocList,"ST")</f>
        <v>0</v>
      </c>
      <c r="G887" s="2">
        <f>SUMIFS(SPDQList,SPDIList,Table_ExternalData_1[[#This Row],[Item Key]],SPSDocList,"SI")</f>
        <v>0</v>
      </c>
      <c r="H887" s="2">
        <f>(Table_ExternalData_1[[#This Row],[Opening]]+Table_ExternalData_1[[#This Row],[Receipt]])-(Table_ExternalData_1[[#This Row],[Issue]]+Table_ExternalData_1[[#This Row],[Sale]])</f>
        <v>0</v>
      </c>
    </row>
    <row r="888" spans="1:8" hidden="1">
      <c r="A888" s="1" t="s">
        <v>2468</v>
      </c>
      <c r="B888" s="1" t="s">
        <v>2469</v>
      </c>
      <c r="C888" s="1" t="s">
        <v>2470</v>
      </c>
      <c r="D888" s="2">
        <f>SUMIFS(SPDQList,SPDIList,Table_ExternalData_1[[#This Row],[Item Key]],SPSDocList,"OB")</f>
        <v>14</v>
      </c>
      <c r="E888" s="2">
        <f>SUMIFS(SPDQList,SPDIList,Table_ExternalData_1[[#This Row],[Item Key]],SPSDocList,"GRN")</f>
        <v>0</v>
      </c>
      <c r="F888" s="2">
        <f>SUMIFS(SPDQList,SPDIList,Table_ExternalData_1[[#This Row],[Item Key]],SPSDocList,"ST")</f>
        <v>0</v>
      </c>
      <c r="G888" s="2">
        <f>SUMIFS(SPDQList,SPDIList,Table_ExternalData_1[[#This Row],[Item Key]],SPSDocList,"SI")</f>
        <v>0</v>
      </c>
      <c r="H888" s="2">
        <f>(Table_ExternalData_1[[#This Row],[Opening]]+Table_ExternalData_1[[#This Row],[Receipt]])-(Table_ExternalData_1[[#This Row],[Issue]]+Table_ExternalData_1[[#This Row],[Sale]])</f>
        <v>14</v>
      </c>
    </row>
    <row r="889" spans="1:8" hidden="1">
      <c r="A889" s="1" t="s">
        <v>2471</v>
      </c>
      <c r="B889" s="1" t="s">
        <v>2472</v>
      </c>
      <c r="C889" s="1" t="s">
        <v>2473</v>
      </c>
      <c r="D889" s="2">
        <f>SUMIFS(SPDQList,SPDIList,Table_ExternalData_1[[#This Row],[Item Key]],SPSDocList,"OB")</f>
        <v>107</v>
      </c>
      <c r="E889" s="2">
        <f>SUMIFS(SPDQList,SPDIList,Table_ExternalData_1[[#This Row],[Item Key]],SPSDocList,"GRN")</f>
        <v>600</v>
      </c>
      <c r="F889" s="2">
        <f>SUMIFS(SPDQList,SPDIList,Table_ExternalData_1[[#This Row],[Item Key]],SPSDocList,"ST")</f>
        <v>0</v>
      </c>
      <c r="G889" s="2">
        <f>SUMIFS(SPDQList,SPDIList,Table_ExternalData_1[[#This Row],[Item Key]],SPSDocList,"SI")</f>
        <v>111</v>
      </c>
      <c r="H889" s="2">
        <f>(Table_ExternalData_1[[#This Row],[Opening]]+Table_ExternalData_1[[#This Row],[Receipt]])-(Table_ExternalData_1[[#This Row],[Issue]]+Table_ExternalData_1[[#This Row],[Sale]])</f>
        <v>596</v>
      </c>
    </row>
    <row r="890" spans="1:8" hidden="1">
      <c r="A890" s="1" t="s">
        <v>2474</v>
      </c>
      <c r="B890" s="1" t="s">
        <v>2475</v>
      </c>
      <c r="C890" s="1" t="s">
        <v>2476</v>
      </c>
      <c r="D890" s="2">
        <f>SUMIFS(SPDQList,SPDIList,Table_ExternalData_1[[#This Row],[Item Key]],SPSDocList,"OB")</f>
        <v>70</v>
      </c>
      <c r="E890" s="2">
        <f>SUMIFS(SPDQList,SPDIList,Table_ExternalData_1[[#This Row],[Item Key]],SPSDocList,"GRN")</f>
        <v>0</v>
      </c>
      <c r="F890" s="2">
        <f>SUMIFS(SPDQList,SPDIList,Table_ExternalData_1[[#This Row],[Item Key]],SPSDocList,"ST")</f>
        <v>0</v>
      </c>
      <c r="G890" s="2">
        <f>SUMIFS(SPDQList,SPDIList,Table_ExternalData_1[[#This Row],[Item Key]],SPSDocList,"SI")</f>
        <v>70</v>
      </c>
      <c r="H890" s="2">
        <f>(Table_ExternalData_1[[#This Row],[Opening]]+Table_ExternalData_1[[#This Row],[Receipt]])-(Table_ExternalData_1[[#This Row],[Issue]]+Table_ExternalData_1[[#This Row],[Sale]])</f>
        <v>0</v>
      </c>
    </row>
    <row r="891" spans="1:8" hidden="1">
      <c r="A891" s="1" t="s">
        <v>2477</v>
      </c>
      <c r="B891" s="1" t="s">
        <v>2478</v>
      </c>
      <c r="C891" s="1" t="s">
        <v>2479</v>
      </c>
      <c r="D891" s="2">
        <f>SUMIFS(SPDQList,SPDIList,Table_ExternalData_1[[#This Row],[Item Key]],SPSDocList,"OB")</f>
        <v>27</v>
      </c>
      <c r="E891" s="2">
        <f>SUMIFS(SPDQList,SPDIList,Table_ExternalData_1[[#This Row],[Item Key]],SPSDocList,"GRN")</f>
        <v>0</v>
      </c>
      <c r="F891" s="2">
        <f>SUMIFS(SPDQList,SPDIList,Table_ExternalData_1[[#This Row],[Item Key]],SPSDocList,"ST")</f>
        <v>0</v>
      </c>
      <c r="G891" s="2">
        <f>SUMIFS(SPDQList,SPDIList,Table_ExternalData_1[[#This Row],[Item Key]],SPSDocList,"SI")</f>
        <v>27</v>
      </c>
      <c r="H891" s="2">
        <f>(Table_ExternalData_1[[#This Row],[Opening]]+Table_ExternalData_1[[#This Row],[Receipt]])-(Table_ExternalData_1[[#This Row],[Issue]]+Table_ExternalData_1[[#This Row],[Sale]])</f>
        <v>0</v>
      </c>
    </row>
    <row r="892" spans="1:8" hidden="1">
      <c r="A892" s="1" t="s">
        <v>2480</v>
      </c>
      <c r="B892" s="1" t="s">
        <v>2481</v>
      </c>
      <c r="C892" s="1" t="s">
        <v>2482</v>
      </c>
      <c r="D892" s="2">
        <f>SUMIFS(SPDQList,SPDIList,Table_ExternalData_1[[#This Row],[Item Key]],SPSDocList,"OB")</f>
        <v>0</v>
      </c>
      <c r="E892" s="2">
        <f>SUMIFS(SPDQList,SPDIList,Table_ExternalData_1[[#This Row],[Item Key]],SPSDocList,"GRN")</f>
        <v>0</v>
      </c>
      <c r="F892" s="2">
        <f>SUMIFS(SPDQList,SPDIList,Table_ExternalData_1[[#This Row],[Item Key]],SPSDocList,"ST")</f>
        <v>0</v>
      </c>
      <c r="G892" s="2">
        <f>SUMIFS(SPDQList,SPDIList,Table_ExternalData_1[[#This Row],[Item Key]],SPSDocList,"SI")</f>
        <v>0</v>
      </c>
      <c r="H892" s="2">
        <f>(Table_ExternalData_1[[#This Row],[Opening]]+Table_ExternalData_1[[#This Row],[Receipt]])-(Table_ExternalData_1[[#This Row],[Issue]]+Table_ExternalData_1[[#This Row],[Sale]])</f>
        <v>0</v>
      </c>
    </row>
    <row r="893" spans="1:8" hidden="1">
      <c r="A893" s="1" t="s">
        <v>2483</v>
      </c>
      <c r="B893" s="1" t="s">
        <v>2484</v>
      </c>
      <c r="C893" s="1" t="s">
        <v>2485</v>
      </c>
      <c r="D893" s="2">
        <f>SUMIFS(SPDQList,SPDIList,Table_ExternalData_1[[#This Row],[Item Key]],SPSDocList,"OB")</f>
        <v>94</v>
      </c>
      <c r="E893" s="2">
        <f>SUMIFS(SPDQList,SPDIList,Table_ExternalData_1[[#This Row],[Item Key]],SPSDocList,"GRN")</f>
        <v>50</v>
      </c>
      <c r="F893" s="2">
        <f>SUMIFS(SPDQList,SPDIList,Table_ExternalData_1[[#This Row],[Item Key]],SPSDocList,"ST")</f>
        <v>0</v>
      </c>
      <c r="G893" s="2">
        <f>SUMIFS(SPDQList,SPDIList,Table_ExternalData_1[[#This Row],[Item Key]],SPSDocList,"SI")</f>
        <v>8</v>
      </c>
      <c r="H893" s="2">
        <f>(Table_ExternalData_1[[#This Row],[Opening]]+Table_ExternalData_1[[#This Row],[Receipt]])-(Table_ExternalData_1[[#This Row],[Issue]]+Table_ExternalData_1[[#This Row],[Sale]])</f>
        <v>136</v>
      </c>
    </row>
    <row r="894" spans="1:8" hidden="1">
      <c r="A894" s="1" t="s">
        <v>2486</v>
      </c>
      <c r="B894" s="1" t="s">
        <v>2487</v>
      </c>
      <c r="C894" s="1" t="s">
        <v>2488</v>
      </c>
      <c r="D894" s="2">
        <f>SUMIFS(SPDQList,SPDIList,Table_ExternalData_1[[#This Row],[Item Key]],SPSDocList,"OB")</f>
        <v>0</v>
      </c>
      <c r="E894" s="2">
        <f>SUMIFS(SPDQList,SPDIList,Table_ExternalData_1[[#This Row],[Item Key]],SPSDocList,"GRN")</f>
        <v>0</v>
      </c>
      <c r="F894" s="2">
        <f>SUMIFS(SPDQList,SPDIList,Table_ExternalData_1[[#This Row],[Item Key]],SPSDocList,"ST")</f>
        <v>0</v>
      </c>
      <c r="G894" s="2">
        <f>SUMIFS(SPDQList,SPDIList,Table_ExternalData_1[[#This Row],[Item Key]],SPSDocList,"SI")</f>
        <v>0</v>
      </c>
      <c r="H894" s="2">
        <f>(Table_ExternalData_1[[#This Row],[Opening]]+Table_ExternalData_1[[#This Row],[Receipt]])-(Table_ExternalData_1[[#This Row],[Issue]]+Table_ExternalData_1[[#This Row],[Sale]])</f>
        <v>0</v>
      </c>
    </row>
    <row r="895" spans="1:8" hidden="1">
      <c r="A895" s="1" t="s">
        <v>2489</v>
      </c>
      <c r="B895" s="1" t="s">
        <v>2490</v>
      </c>
      <c r="C895" s="1" t="s">
        <v>2491</v>
      </c>
      <c r="D895" s="2">
        <f>SUMIFS(SPDQList,SPDIList,Table_ExternalData_1[[#This Row],[Item Key]],SPSDocList,"OB")</f>
        <v>95</v>
      </c>
      <c r="E895" s="2">
        <f>SUMIFS(SPDQList,SPDIList,Table_ExternalData_1[[#This Row],[Item Key]],SPSDocList,"GRN")</f>
        <v>0</v>
      </c>
      <c r="F895" s="2">
        <f>SUMIFS(SPDQList,SPDIList,Table_ExternalData_1[[#This Row],[Item Key]],SPSDocList,"ST")</f>
        <v>0</v>
      </c>
      <c r="G895" s="2">
        <f>SUMIFS(SPDQList,SPDIList,Table_ExternalData_1[[#This Row],[Item Key]],SPSDocList,"SI")</f>
        <v>49</v>
      </c>
      <c r="H895" s="2">
        <f>(Table_ExternalData_1[[#This Row],[Opening]]+Table_ExternalData_1[[#This Row],[Receipt]])-(Table_ExternalData_1[[#This Row],[Issue]]+Table_ExternalData_1[[#This Row],[Sale]])</f>
        <v>46</v>
      </c>
    </row>
    <row r="896" spans="1:8" hidden="1">
      <c r="A896" s="1" t="s">
        <v>2492</v>
      </c>
      <c r="B896" s="1" t="s">
        <v>2493</v>
      </c>
      <c r="C896" s="1" t="s">
        <v>2491</v>
      </c>
      <c r="D896" s="2">
        <f>SUMIFS(SPDQList,SPDIList,Table_ExternalData_1[[#This Row],[Item Key]],SPSDocList,"OB")</f>
        <v>0</v>
      </c>
      <c r="E896" s="2">
        <f>SUMIFS(SPDQList,SPDIList,Table_ExternalData_1[[#This Row],[Item Key]],SPSDocList,"GRN")</f>
        <v>0</v>
      </c>
      <c r="F896" s="2">
        <f>SUMIFS(SPDQList,SPDIList,Table_ExternalData_1[[#This Row],[Item Key]],SPSDocList,"ST")</f>
        <v>0</v>
      </c>
      <c r="G896" s="2">
        <f>SUMIFS(SPDQList,SPDIList,Table_ExternalData_1[[#This Row],[Item Key]],SPSDocList,"SI")</f>
        <v>0</v>
      </c>
      <c r="H896" s="2">
        <f>(Table_ExternalData_1[[#This Row],[Opening]]+Table_ExternalData_1[[#This Row],[Receipt]])-(Table_ExternalData_1[[#This Row],[Issue]]+Table_ExternalData_1[[#This Row],[Sale]])</f>
        <v>0</v>
      </c>
    </row>
    <row r="897" spans="1:8" hidden="1">
      <c r="A897" s="1" t="s">
        <v>2494</v>
      </c>
      <c r="B897" s="1" t="s">
        <v>2495</v>
      </c>
      <c r="C897" s="1" t="s">
        <v>2496</v>
      </c>
      <c r="D897" s="2">
        <f>SUMIFS(SPDQList,SPDIList,Table_ExternalData_1[[#This Row],[Item Key]],SPSDocList,"OB")</f>
        <v>0</v>
      </c>
      <c r="E897" s="2">
        <f>SUMIFS(SPDQList,SPDIList,Table_ExternalData_1[[#This Row],[Item Key]],SPSDocList,"GRN")</f>
        <v>0</v>
      </c>
      <c r="F897" s="2">
        <f>SUMIFS(SPDQList,SPDIList,Table_ExternalData_1[[#This Row],[Item Key]],SPSDocList,"ST")</f>
        <v>0</v>
      </c>
      <c r="G897" s="2">
        <f>SUMIFS(SPDQList,SPDIList,Table_ExternalData_1[[#This Row],[Item Key]],SPSDocList,"SI")</f>
        <v>0</v>
      </c>
      <c r="H897" s="2">
        <f>(Table_ExternalData_1[[#This Row],[Opening]]+Table_ExternalData_1[[#This Row],[Receipt]])-(Table_ExternalData_1[[#This Row],[Issue]]+Table_ExternalData_1[[#This Row],[Sale]])</f>
        <v>0</v>
      </c>
    </row>
    <row r="898" spans="1:8" hidden="1">
      <c r="A898" s="1" t="s">
        <v>2497</v>
      </c>
      <c r="B898" s="1" t="s">
        <v>2498</v>
      </c>
      <c r="C898" s="1" t="s">
        <v>2499</v>
      </c>
      <c r="D898" s="2">
        <f>SUMIFS(SPDQList,SPDIList,Table_ExternalData_1[[#This Row],[Item Key]],SPSDocList,"OB")</f>
        <v>0</v>
      </c>
      <c r="E898" s="2">
        <f>SUMIFS(SPDQList,SPDIList,Table_ExternalData_1[[#This Row],[Item Key]],SPSDocList,"GRN")</f>
        <v>0</v>
      </c>
      <c r="F898" s="2">
        <f>SUMIFS(SPDQList,SPDIList,Table_ExternalData_1[[#This Row],[Item Key]],SPSDocList,"ST")</f>
        <v>0</v>
      </c>
      <c r="G898" s="2">
        <f>SUMIFS(SPDQList,SPDIList,Table_ExternalData_1[[#This Row],[Item Key]],SPSDocList,"SI")</f>
        <v>0</v>
      </c>
      <c r="H898" s="2">
        <f>(Table_ExternalData_1[[#This Row],[Opening]]+Table_ExternalData_1[[#This Row],[Receipt]])-(Table_ExternalData_1[[#This Row],[Issue]]+Table_ExternalData_1[[#This Row],[Sale]])</f>
        <v>0</v>
      </c>
    </row>
    <row r="899" spans="1:8" hidden="1">
      <c r="A899" s="1" t="s">
        <v>2500</v>
      </c>
      <c r="B899" s="1" t="s">
        <v>2501</v>
      </c>
      <c r="C899" s="1" t="s">
        <v>2499</v>
      </c>
      <c r="D899" s="2">
        <f>SUMIFS(SPDQList,SPDIList,Table_ExternalData_1[[#This Row],[Item Key]],SPSDocList,"OB")</f>
        <v>1150</v>
      </c>
      <c r="E899" s="2">
        <f>SUMIFS(SPDQList,SPDIList,Table_ExternalData_1[[#This Row],[Item Key]],SPSDocList,"GRN")</f>
        <v>0</v>
      </c>
      <c r="F899" s="2">
        <f>SUMIFS(SPDQList,SPDIList,Table_ExternalData_1[[#This Row],[Item Key]],SPSDocList,"ST")</f>
        <v>0</v>
      </c>
      <c r="G899" s="2">
        <f>SUMIFS(SPDQList,SPDIList,Table_ExternalData_1[[#This Row],[Item Key]],SPSDocList,"SI")</f>
        <v>1047</v>
      </c>
      <c r="H899" s="2">
        <f>(Table_ExternalData_1[[#This Row],[Opening]]+Table_ExternalData_1[[#This Row],[Receipt]])-(Table_ExternalData_1[[#This Row],[Issue]]+Table_ExternalData_1[[#This Row],[Sale]])</f>
        <v>103</v>
      </c>
    </row>
    <row r="900" spans="1:8" hidden="1">
      <c r="A900" s="1" t="s">
        <v>2502</v>
      </c>
      <c r="B900" s="1" t="s">
        <v>2503</v>
      </c>
      <c r="C900" s="1" t="s">
        <v>2504</v>
      </c>
      <c r="D900" s="2">
        <f>SUMIFS(SPDQList,SPDIList,Table_ExternalData_1[[#This Row],[Item Key]],SPSDocList,"OB")</f>
        <v>0</v>
      </c>
      <c r="E900" s="2">
        <f>SUMIFS(SPDQList,SPDIList,Table_ExternalData_1[[#This Row],[Item Key]],SPSDocList,"GRN")</f>
        <v>0</v>
      </c>
      <c r="F900" s="2">
        <f>SUMIFS(SPDQList,SPDIList,Table_ExternalData_1[[#This Row],[Item Key]],SPSDocList,"ST")</f>
        <v>0</v>
      </c>
      <c r="G900" s="2">
        <f>SUMIFS(SPDQList,SPDIList,Table_ExternalData_1[[#This Row],[Item Key]],SPSDocList,"SI")</f>
        <v>0</v>
      </c>
      <c r="H900" s="2">
        <f>(Table_ExternalData_1[[#This Row],[Opening]]+Table_ExternalData_1[[#This Row],[Receipt]])-(Table_ExternalData_1[[#This Row],[Issue]]+Table_ExternalData_1[[#This Row],[Sale]])</f>
        <v>0</v>
      </c>
    </row>
    <row r="901" spans="1:8" hidden="1">
      <c r="A901" s="1" t="s">
        <v>2505</v>
      </c>
      <c r="B901" s="1" t="s">
        <v>2506</v>
      </c>
      <c r="C901" s="1" t="s">
        <v>2507</v>
      </c>
      <c r="D901" s="2">
        <f>SUMIFS(SPDQList,SPDIList,Table_ExternalData_1[[#This Row],[Item Key]],SPSDocList,"OB")</f>
        <v>0</v>
      </c>
      <c r="E901" s="2">
        <f>SUMIFS(SPDQList,SPDIList,Table_ExternalData_1[[#This Row],[Item Key]],SPSDocList,"GRN")</f>
        <v>0</v>
      </c>
      <c r="F901" s="2">
        <f>SUMIFS(SPDQList,SPDIList,Table_ExternalData_1[[#This Row],[Item Key]],SPSDocList,"ST")</f>
        <v>0</v>
      </c>
      <c r="G901" s="2">
        <f>SUMIFS(SPDQList,SPDIList,Table_ExternalData_1[[#This Row],[Item Key]],SPSDocList,"SI")</f>
        <v>0</v>
      </c>
      <c r="H901" s="2">
        <f>(Table_ExternalData_1[[#This Row],[Opening]]+Table_ExternalData_1[[#This Row],[Receipt]])-(Table_ExternalData_1[[#This Row],[Issue]]+Table_ExternalData_1[[#This Row],[Sale]])</f>
        <v>0</v>
      </c>
    </row>
    <row r="902" spans="1:8" hidden="1">
      <c r="A902" s="1" t="s">
        <v>2508</v>
      </c>
      <c r="B902" s="1" t="s">
        <v>2509</v>
      </c>
      <c r="C902" s="1" t="s">
        <v>2510</v>
      </c>
      <c r="D902" s="2">
        <f>SUMIFS(SPDQList,SPDIList,Table_ExternalData_1[[#This Row],[Item Key]],SPSDocList,"OB")</f>
        <v>0</v>
      </c>
      <c r="E902" s="2">
        <f>SUMIFS(SPDQList,SPDIList,Table_ExternalData_1[[#This Row],[Item Key]],SPSDocList,"GRN")</f>
        <v>0</v>
      </c>
      <c r="F902" s="2">
        <f>SUMIFS(SPDQList,SPDIList,Table_ExternalData_1[[#This Row],[Item Key]],SPSDocList,"ST")</f>
        <v>0</v>
      </c>
      <c r="G902" s="2">
        <f>SUMIFS(SPDQList,SPDIList,Table_ExternalData_1[[#This Row],[Item Key]],SPSDocList,"SI")</f>
        <v>0</v>
      </c>
      <c r="H902" s="2">
        <f>(Table_ExternalData_1[[#This Row],[Opening]]+Table_ExternalData_1[[#This Row],[Receipt]])-(Table_ExternalData_1[[#This Row],[Issue]]+Table_ExternalData_1[[#This Row],[Sale]])</f>
        <v>0</v>
      </c>
    </row>
    <row r="903" spans="1:8" hidden="1">
      <c r="A903" s="1" t="s">
        <v>2511</v>
      </c>
      <c r="B903" s="1" t="s">
        <v>2512</v>
      </c>
      <c r="C903" s="1" t="s">
        <v>2513</v>
      </c>
      <c r="D903" s="2">
        <f>SUMIFS(SPDQList,SPDIList,Table_ExternalData_1[[#This Row],[Item Key]],SPSDocList,"OB")</f>
        <v>0</v>
      </c>
      <c r="E903" s="2">
        <f>SUMIFS(SPDQList,SPDIList,Table_ExternalData_1[[#This Row],[Item Key]],SPSDocList,"GRN")</f>
        <v>0</v>
      </c>
      <c r="F903" s="2">
        <f>SUMIFS(SPDQList,SPDIList,Table_ExternalData_1[[#This Row],[Item Key]],SPSDocList,"ST")</f>
        <v>0</v>
      </c>
      <c r="G903" s="2">
        <f>SUMIFS(SPDQList,SPDIList,Table_ExternalData_1[[#This Row],[Item Key]],SPSDocList,"SI")</f>
        <v>0</v>
      </c>
      <c r="H903" s="2">
        <f>(Table_ExternalData_1[[#This Row],[Opening]]+Table_ExternalData_1[[#This Row],[Receipt]])-(Table_ExternalData_1[[#This Row],[Issue]]+Table_ExternalData_1[[#This Row],[Sale]])</f>
        <v>0</v>
      </c>
    </row>
    <row r="904" spans="1:8" hidden="1">
      <c r="A904" s="1" t="s">
        <v>2514</v>
      </c>
      <c r="B904" s="1" t="s">
        <v>2515</v>
      </c>
      <c r="C904" s="1" t="s">
        <v>2516</v>
      </c>
      <c r="D904" s="2">
        <f>SUMIFS(SPDQList,SPDIList,Table_ExternalData_1[[#This Row],[Item Key]],SPSDocList,"OB")</f>
        <v>0</v>
      </c>
      <c r="E904" s="2">
        <f>SUMIFS(SPDQList,SPDIList,Table_ExternalData_1[[#This Row],[Item Key]],SPSDocList,"GRN")</f>
        <v>0</v>
      </c>
      <c r="F904" s="2">
        <f>SUMIFS(SPDQList,SPDIList,Table_ExternalData_1[[#This Row],[Item Key]],SPSDocList,"ST")</f>
        <v>0</v>
      </c>
      <c r="G904" s="2">
        <f>SUMIFS(SPDQList,SPDIList,Table_ExternalData_1[[#This Row],[Item Key]],SPSDocList,"SI")</f>
        <v>0</v>
      </c>
      <c r="H904" s="2">
        <f>(Table_ExternalData_1[[#This Row],[Opening]]+Table_ExternalData_1[[#This Row],[Receipt]])-(Table_ExternalData_1[[#This Row],[Issue]]+Table_ExternalData_1[[#This Row],[Sale]])</f>
        <v>0</v>
      </c>
    </row>
    <row r="905" spans="1:8" hidden="1">
      <c r="A905" s="1" t="s">
        <v>2517</v>
      </c>
      <c r="B905" s="1" t="s">
        <v>2518</v>
      </c>
      <c r="C905" s="1" t="s">
        <v>2519</v>
      </c>
      <c r="D905" s="2">
        <f>SUMIFS(SPDQList,SPDIList,Table_ExternalData_1[[#This Row],[Item Key]],SPSDocList,"OB")</f>
        <v>8</v>
      </c>
      <c r="E905" s="2">
        <f>SUMIFS(SPDQList,SPDIList,Table_ExternalData_1[[#This Row],[Item Key]],SPSDocList,"GRN")</f>
        <v>0</v>
      </c>
      <c r="F905" s="2">
        <f>SUMIFS(SPDQList,SPDIList,Table_ExternalData_1[[#This Row],[Item Key]],SPSDocList,"ST")</f>
        <v>0</v>
      </c>
      <c r="G905" s="2">
        <f>SUMIFS(SPDQList,SPDIList,Table_ExternalData_1[[#This Row],[Item Key]],SPSDocList,"SI")</f>
        <v>0</v>
      </c>
      <c r="H905" s="2">
        <f>(Table_ExternalData_1[[#This Row],[Opening]]+Table_ExternalData_1[[#This Row],[Receipt]])-(Table_ExternalData_1[[#This Row],[Issue]]+Table_ExternalData_1[[#This Row],[Sale]])</f>
        <v>8</v>
      </c>
    </row>
    <row r="906" spans="1:8" hidden="1">
      <c r="A906" s="1" t="s">
        <v>2520</v>
      </c>
      <c r="C906" s="1" t="s">
        <v>2521</v>
      </c>
      <c r="D906" s="2">
        <f>SUMIFS(SPDQList,SPDIList,Table_ExternalData_1[[#This Row],[Item Key]],SPSDocList,"OB")</f>
        <v>0</v>
      </c>
      <c r="E906" s="2">
        <f>SUMIFS(SPDQList,SPDIList,Table_ExternalData_1[[#This Row],[Item Key]],SPSDocList,"GRN")</f>
        <v>0</v>
      </c>
      <c r="F906" s="2">
        <f>SUMIFS(SPDQList,SPDIList,Table_ExternalData_1[[#This Row],[Item Key]],SPSDocList,"ST")</f>
        <v>0</v>
      </c>
      <c r="G906" s="2">
        <f>SUMIFS(SPDQList,SPDIList,Table_ExternalData_1[[#This Row],[Item Key]],SPSDocList,"SI")</f>
        <v>0</v>
      </c>
      <c r="H906" s="2">
        <f>(Table_ExternalData_1[[#This Row],[Opening]]+Table_ExternalData_1[[#This Row],[Receipt]])-(Table_ExternalData_1[[#This Row],[Issue]]+Table_ExternalData_1[[#This Row],[Sale]])</f>
        <v>0</v>
      </c>
    </row>
    <row r="907" spans="1:8" hidden="1">
      <c r="A907" s="1" t="s">
        <v>2522</v>
      </c>
      <c r="B907" s="1" t="s">
        <v>2523</v>
      </c>
      <c r="C907" s="1" t="s">
        <v>2524</v>
      </c>
      <c r="D907" s="2">
        <f>SUMIFS(SPDQList,SPDIList,Table_ExternalData_1[[#This Row],[Item Key]],SPSDocList,"OB")</f>
        <v>43</v>
      </c>
      <c r="E907" s="2">
        <f>SUMIFS(SPDQList,SPDIList,Table_ExternalData_1[[#This Row],[Item Key]],SPSDocList,"GRN")</f>
        <v>0</v>
      </c>
      <c r="F907" s="2">
        <f>SUMIFS(SPDQList,SPDIList,Table_ExternalData_1[[#This Row],[Item Key]],SPSDocList,"ST")</f>
        <v>0</v>
      </c>
      <c r="G907" s="2">
        <f>SUMIFS(SPDQList,SPDIList,Table_ExternalData_1[[#This Row],[Item Key]],SPSDocList,"SI")</f>
        <v>30</v>
      </c>
      <c r="H907" s="2">
        <f>(Table_ExternalData_1[[#This Row],[Opening]]+Table_ExternalData_1[[#This Row],[Receipt]])-(Table_ExternalData_1[[#This Row],[Issue]]+Table_ExternalData_1[[#This Row],[Sale]])</f>
        <v>13</v>
      </c>
    </row>
    <row r="908" spans="1:8" hidden="1">
      <c r="A908" s="1" t="s">
        <v>2525</v>
      </c>
      <c r="B908" s="1" t="s">
        <v>2526</v>
      </c>
      <c r="C908" s="1" t="s">
        <v>2527</v>
      </c>
      <c r="D908" s="2">
        <f>SUMIFS(SPDQList,SPDIList,Table_ExternalData_1[[#This Row],[Item Key]],SPSDocList,"OB")</f>
        <v>1427</v>
      </c>
      <c r="E908" s="2">
        <f>SUMIFS(SPDQList,SPDIList,Table_ExternalData_1[[#This Row],[Item Key]],SPSDocList,"GRN")</f>
        <v>0</v>
      </c>
      <c r="F908" s="2">
        <f>SUMIFS(SPDQList,SPDIList,Table_ExternalData_1[[#This Row],[Item Key]],SPSDocList,"ST")</f>
        <v>0</v>
      </c>
      <c r="G908" s="2">
        <f>SUMIFS(SPDQList,SPDIList,Table_ExternalData_1[[#This Row],[Item Key]],SPSDocList,"SI")</f>
        <v>0</v>
      </c>
      <c r="H908" s="2">
        <f>(Table_ExternalData_1[[#This Row],[Opening]]+Table_ExternalData_1[[#This Row],[Receipt]])-(Table_ExternalData_1[[#This Row],[Issue]]+Table_ExternalData_1[[#This Row],[Sale]])</f>
        <v>1427</v>
      </c>
    </row>
    <row r="909" spans="1:8" hidden="1">
      <c r="A909" s="1" t="s">
        <v>2528</v>
      </c>
      <c r="B909" s="1" t="s">
        <v>2529</v>
      </c>
      <c r="C909" s="1" t="s">
        <v>2530</v>
      </c>
      <c r="D909" s="2">
        <f>SUMIFS(SPDQList,SPDIList,Table_ExternalData_1[[#This Row],[Item Key]],SPSDocList,"OB")</f>
        <v>44</v>
      </c>
      <c r="E909" s="2">
        <f>SUMIFS(SPDQList,SPDIList,Table_ExternalData_1[[#This Row],[Item Key]],SPSDocList,"GRN")</f>
        <v>0</v>
      </c>
      <c r="F909" s="2">
        <f>SUMIFS(SPDQList,SPDIList,Table_ExternalData_1[[#This Row],[Item Key]],SPSDocList,"ST")</f>
        <v>0</v>
      </c>
      <c r="G909" s="2">
        <f>SUMIFS(SPDQList,SPDIList,Table_ExternalData_1[[#This Row],[Item Key]],SPSDocList,"SI")</f>
        <v>0</v>
      </c>
      <c r="H909" s="2">
        <f>(Table_ExternalData_1[[#This Row],[Opening]]+Table_ExternalData_1[[#This Row],[Receipt]])-(Table_ExternalData_1[[#This Row],[Issue]]+Table_ExternalData_1[[#This Row],[Sale]])</f>
        <v>44</v>
      </c>
    </row>
    <row r="910" spans="1:8" hidden="1">
      <c r="A910" s="1" t="s">
        <v>2531</v>
      </c>
      <c r="B910" s="1" t="s">
        <v>2532</v>
      </c>
      <c r="C910" s="1" t="s">
        <v>2533</v>
      </c>
      <c r="D910" s="2">
        <f>SUMIFS(SPDQList,SPDIList,Table_ExternalData_1[[#This Row],[Item Key]],SPSDocList,"OB")</f>
        <v>783</v>
      </c>
      <c r="E910" s="2">
        <f>SUMIFS(SPDQList,SPDIList,Table_ExternalData_1[[#This Row],[Item Key]],SPSDocList,"GRN")</f>
        <v>0</v>
      </c>
      <c r="F910" s="2">
        <f>SUMIFS(SPDQList,SPDIList,Table_ExternalData_1[[#This Row],[Item Key]],SPSDocList,"ST")</f>
        <v>0</v>
      </c>
      <c r="G910" s="2">
        <f>SUMIFS(SPDQList,SPDIList,Table_ExternalData_1[[#This Row],[Item Key]],SPSDocList,"SI")</f>
        <v>0</v>
      </c>
      <c r="H910" s="2">
        <f>(Table_ExternalData_1[[#This Row],[Opening]]+Table_ExternalData_1[[#This Row],[Receipt]])-(Table_ExternalData_1[[#This Row],[Issue]]+Table_ExternalData_1[[#This Row],[Sale]])</f>
        <v>783</v>
      </c>
    </row>
    <row r="911" spans="1:8" hidden="1">
      <c r="A911" s="1" t="s">
        <v>2534</v>
      </c>
      <c r="B911" s="1" t="s">
        <v>2535</v>
      </c>
      <c r="C911" s="1" t="s">
        <v>2536</v>
      </c>
      <c r="D911" s="2">
        <f>SUMIFS(SPDQList,SPDIList,Table_ExternalData_1[[#This Row],[Item Key]],SPSDocList,"OB")</f>
        <v>0</v>
      </c>
      <c r="E911" s="2">
        <f>SUMIFS(SPDQList,SPDIList,Table_ExternalData_1[[#This Row],[Item Key]],SPSDocList,"GRN")</f>
        <v>0</v>
      </c>
      <c r="F911" s="2">
        <f>SUMIFS(SPDQList,SPDIList,Table_ExternalData_1[[#This Row],[Item Key]],SPSDocList,"ST")</f>
        <v>0</v>
      </c>
      <c r="G911" s="2">
        <f>SUMIFS(SPDQList,SPDIList,Table_ExternalData_1[[#This Row],[Item Key]],SPSDocList,"SI")</f>
        <v>0</v>
      </c>
      <c r="H911" s="2">
        <f>(Table_ExternalData_1[[#This Row],[Opening]]+Table_ExternalData_1[[#This Row],[Receipt]])-(Table_ExternalData_1[[#This Row],[Issue]]+Table_ExternalData_1[[#This Row],[Sale]])</f>
        <v>0</v>
      </c>
    </row>
    <row r="912" spans="1:8" hidden="1">
      <c r="A912" s="1" t="s">
        <v>2537</v>
      </c>
      <c r="B912" s="1" t="s">
        <v>2538</v>
      </c>
      <c r="C912" s="1" t="s">
        <v>2539</v>
      </c>
      <c r="D912" s="2">
        <f>SUMIFS(SPDQList,SPDIList,Table_ExternalData_1[[#This Row],[Item Key]],SPSDocList,"OB")</f>
        <v>0</v>
      </c>
      <c r="E912" s="2">
        <f>SUMIFS(SPDQList,SPDIList,Table_ExternalData_1[[#This Row],[Item Key]],SPSDocList,"GRN")</f>
        <v>0</v>
      </c>
      <c r="F912" s="2">
        <f>SUMIFS(SPDQList,SPDIList,Table_ExternalData_1[[#This Row],[Item Key]],SPSDocList,"ST")</f>
        <v>0</v>
      </c>
      <c r="G912" s="2">
        <f>SUMIFS(SPDQList,SPDIList,Table_ExternalData_1[[#This Row],[Item Key]],SPSDocList,"SI")</f>
        <v>0</v>
      </c>
      <c r="H912" s="2">
        <f>(Table_ExternalData_1[[#This Row],[Opening]]+Table_ExternalData_1[[#This Row],[Receipt]])-(Table_ExternalData_1[[#This Row],[Issue]]+Table_ExternalData_1[[#This Row],[Sale]])</f>
        <v>0</v>
      </c>
    </row>
    <row r="913" spans="1:8" hidden="1">
      <c r="A913" s="1" t="s">
        <v>2540</v>
      </c>
      <c r="B913" s="1" t="s">
        <v>2541</v>
      </c>
      <c r="C913" s="1" t="s">
        <v>2542</v>
      </c>
      <c r="D913" s="2">
        <f>SUMIFS(SPDQList,SPDIList,Table_ExternalData_1[[#This Row],[Item Key]],SPSDocList,"OB")</f>
        <v>615</v>
      </c>
      <c r="E913" s="2">
        <f>SUMIFS(SPDQList,SPDIList,Table_ExternalData_1[[#This Row],[Item Key]],SPSDocList,"GRN")</f>
        <v>0</v>
      </c>
      <c r="F913" s="2">
        <f>SUMIFS(SPDQList,SPDIList,Table_ExternalData_1[[#This Row],[Item Key]],SPSDocList,"ST")</f>
        <v>0</v>
      </c>
      <c r="G913" s="2">
        <f>SUMIFS(SPDQList,SPDIList,Table_ExternalData_1[[#This Row],[Item Key]],SPSDocList,"SI")</f>
        <v>25</v>
      </c>
      <c r="H913" s="2">
        <f>(Table_ExternalData_1[[#This Row],[Opening]]+Table_ExternalData_1[[#This Row],[Receipt]])-(Table_ExternalData_1[[#This Row],[Issue]]+Table_ExternalData_1[[#This Row],[Sale]])</f>
        <v>590</v>
      </c>
    </row>
    <row r="914" spans="1:8" hidden="1">
      <c r="A914" s="1" t="s">
        <v>2543</v>
      </c>
      <c r="B914" s="1" t="s">
        <v>2544</v>
      </c>
      <c r="C914" s="1" t="s">
        <v>2545</v>
      </c>
      <c r="D914" s="2">
        <f>SUMIFS(SPDQList,SPDIList,Table_ExternalData_1[[#This Row],[Item Key]],SPSDocList,"OB")</f>
        <v>127</v>
      </c>
      <c r="E914" s="2">
        <f>SUMIFS(SPDQList,SPDIList,Table_ExternalData_1[[#This Row],[Item Key]],SPSDocList,"GRN")</f>
        <v>0</v>
      </c>
      <c r="F914" s="2">
        <f>SUMIFS(SPDQList,SPDIList,Table_ExternalData_1[[#This Row],[Item Key]],SPSDocList,"ST")</f>
        <v>0</v>
      </c>
      <c r="G914" s="2">
        <f>SUMIFS(SPDQList,SPDIList,Table_ExternalData_1[[#This Row],[Item Key]],SPSDocList,"SI")</f>
        <v>0</v>
      </c>
      <c r="H914" s="2">
        <f>(Table_ExternalData_1[[#This Row],[Opening]]+Table_ExternalData_1[[#This Row],[Receipt]])-(Table_ExternalData_1[[#This Row],[Issue]]+Table_ExternalData_1[[#This Row],[Sale]])</f>
        <v>127</v>
      </c>
    </row>
    <row r="915" spans="1:8" hidden="1">
      <c r="A915" s="1" t="s">
        <v>2546</v>
      </c>
      <c r="B915" s="1" t="s">
        <v>2547</v>
      </c>
      <c r="C915" s="1" t="s">
        <v>2548</v>
      </c>
      <c r="D915" s="2">
        <f>SUMIFS(SPDQList,SPDIList,Table_ExternalData_1[[#This Row],[Item Key]],SPSDocList,"OB")</f>
        <v>5</v>
      </c>
      <c r="E915" s="2">
        <f>SUMIFS(SPDQList,SPDIList,Table_ExternalData_1[[#This Row],[Item Key]],SPSDocList,"GRN")</f>
        <v>0</v>
      </c>
      <c r="F915" s="2">
        <f>SUMIFS(SPDQList,SPDIList,Table_ExternalData_1[[#This Row],[Item Key]],SPSDocList,"ST")</f>
        <v>0</v>
      </c>
      <c r="G915" s="2">
        <f>SUMIFS(SPDQList,SPDIList,Table_ExternalData_1[[#This Row],[Item Key]],SPSDocList,"SI")</f>
        <v>0</v>
      </c>
      <c r="H915" s="2">
        <f>(Table_ExternalData_1[[#This Row],[Opening]]+Table_ExternalData_1[[#This Row],[Receipt]])-(Table_ExternalData_1[[#This Row],[Issue]]+Table_ExternalData_1[[#This Row],[Sale]])</f>
        <v>5</v>
      </c>
    </row>
    <row r="916" spans="1:8" hidden="1">
      <c r="A916" s="1" t="s">
        <v>2549</v>
      </c>
      <c r="B916" s="1" t="s">
        <v>2550</v>
      </c>
      <c r="C916" s="1" t="s">
        <v>2551</v>
      </c>
      <c r="D916" s="2">
        <f>SUMIFS(SPDQList,SPDIList,Table_ExternalData_1[[#This Row],[Item Key]],SPSDocList,"OB")</f>
        <v>5</v>
      </c>
      <c r="E916" s="2">
        <f>SUMIFS(SPDQList,SPDIList,Table_ExternalData_1[[#This Row],[Item Key]],SPSDocList,"GRN")</f>
        <v>0</v>
      </c>
      <c r="F916" s="2">
        <f>SUMIFS(SPDQList,SPDIList,Table_ExternalData_1[[#This Row],[Item Key]],SPSDocList,"ST")</f>
        <v>0</v>
      </c>
      <c r="G916" s="2">
        <f>SUMIFS(SPDQList,SPDIList,Table_ExternalData_1[[#This Row],[Item Key]],SPSDocList,"SI")</f>
        <v>0</v>
      </c>
      <c r="H916" s="2">
        <f>(Table_ExternalData_1[[#This Row],[Opening]]+Table_ExternalData_1[[#This Row],[Receipt]])-(Table_ExternalData_1[[#This Row],[Issue]]+Table_ExternalData_1[[#This Row],[Sale]])</f>
        <v>5</v>
      </c>
    </row>
    <row r="917" spans="1:8" hidden="1">
      <c r="A917" s="1" t="s">
        <v>2552</v>
      </c>
      <c r="B917" s="1" t="s">
        <v>2553</v>
      </c>
      <c r="C917" s="1" t="s">
        <v>2554</v>
      </c>
      <c r="D917" s="2">
        <f>SUMIFS(SPDQList,SPDIList,Table_ExternalData_1[[#This Row],[Item Key]],SPSDocList,"OB")</f>
        <v>5</v>
      </c>
      <c r="E917" s="2">
        <f>SUMIFS(SPDQList,SPDIList,Table_ExternalData_1[[#This Row],[Item Key]],SPSDocList,"GRN")</f>
        <v>0</v>
      </c>
      <c r="F917" s="2">
        <f>SUMIFS(SPDQList,SPDIList,Table_ExternalData_1[[#This Row],[Item Key]],SPSDocList,"ST")</f>
        <v>0</v>
      </c>
      <c r="G917" s="2">
        <f>SUMIFS(SPDQList,SPDIList,Table_ExternalData_1[[#This Row],[Item Key]],SPSDocList,"SI")</f>
        <v>0</v>
      </c>
      <c r="H917" s="2">
        <f>(Table_ExternalData_1[[#This Row],[Opening]]+Table_ExternalData_1[[#This Row],[Receipt]])-(Table_ExternalData_1[[#This Row],[Issue]]+Table_ExternalData_1[[#This Row],[Sale]])</f>
        <v>5</v>
      </c>
    </row>
    <row r="918" spans="1:8" hidden="1">
      <c r="A918" s="1" t="s">
        <v>2555</v>
      </c>
      <c r="B918" s="1" t="s">
        <v>2556</v>
      </c>
      <c r="C918" s="1" t="s">
        <v>2557</v>
      </c>
      <c r="D918" s="2">
        <f>SUMIFS(SPDQList,SPDIList,Table_ExternalData_1[[#This Row],[Item Key]],SPSDocList,"OB")</f>
        <v>0</v>
      </c>
      <c r="E918" s="2">
        <f>SUMIFS(SPDQList,SPDIList,Table_ExternalData_1[[#This Row],[Item Key]],SPSDocList,"GRN")</f>
        <v>0</v>
      </c>
      <c r="F918" s="2">
        <f>SUMIFS(SPDQList,SPDIList,Table_ExternalData_1[[#This Row],[Item Key]],SPSDocList,"ST")</f>
        <v>0</v>
      </c>
      <c r="G918" s="2">
        <f>SUMIFS(SPDQList,SPDIList,Table_ExternalData_1[[#This Row],[Item Key]],SPSDocList,"SI")</f>
        <v>0</v>
      </c>
      <c r="H918" s="2">
        <f>(Table_ExternalData_1[[#This Row],[Opening]]+Table_ExternalData_1[[#This Row],[Receipt]])-(Table_ExternalData_1[[#This Row],[Issue]]+Table_ExternalData_1[[#This Row],[Sale]])</f>
        <v>0</v>
      </c>
    </row>
    <row r="919" spans="1:8" hidden="1">
      <c r="A919" s="1" t="s">
        <v>2558</v>
      </c>
      <c r="B919" s="1" t="s">
        <v>2559</v>
      </c>
      <c r="C919" s="1" t="s">
        <v>2560</v>
      </c>
      <c r="D919" s="2">
        <f>SUMIFS(SPDQList,SPDIList,Table_ExternalData_1[[#This Row],[Item Key]],SPSDocList,"OB")</f>
        <v>624</v>
      </c>
      <c r="E919" s="2">
        <f>SUMIFS(SPDQList,SPDIList,Table_ExternalData_1[[#This Row],[Item Key]],SPSDocList,"GRN")</f>
        <v>0</v>
      </c>
      <c r="F919" s="2">
        <f>SUMIFS(SPDQList,SPDIList,Table_ExternalData_1[[#This Row],[Item Key]],SPSDocList,"ST")</f>
        <v>0</v>
      </c>
      <c r="G919" s="2">
        <f>SUMIFS(SPDQList,SPDIList,Table_ExternalData_1[[#This Row],[Item Key]],SPSDocList,"SI")</f>
        <v>0</v>
      </c>
      <c r="H919" s="2">
        <f>(Table_ExternalData_1[[#This Row],[Opening]]+Table_ExternalData_1[[#This Row],[Receipt]])-(Table_ExternalData_1[[#This Row],[Issue]]+Table_ExternalData_1[[#This Row],[Sale]])</f>
        <v>624</v>
      </c>
    </row>
    <row r="920" spans="1:8" hidden="1">
      <c r="A920" s="1" t="s">
        <v>2561</v>
      </c>
      <c r="B920" s="1" t="s">
        <v>2562</v>
      </c>
      <c r="C920" s="1" t="s">
        <v>2563</v>
      </c>
      <c r="D920" s="2">
        <f>SUMIFS(SPDQList,SPDIList,Table_ExternalData_1[[#This Row],[Item Key]],SPSDocList,"OB")</f>
        <v>59</v>
      </c>
      <c r="E920" s="2">
        <f>SUMIFS(SPDQList,SPDIList,Table_ExternalData_1[[#This Row],[Item Key]],SPSDocList,"GRN")</f>
        <v>500</v>
      </c>
      <c r="F920" s="2">
        <f>SUMIFS(SPDQList,SPDIList,Table_ExternalData_1[[#This Row],[Item Key]],SPSDocList,"ST")</f>
        <v>0</v>
      </c>
      <c r="G920" s="2">
        <f>SUMIFS(SPDQList,SPDIList,Table_ExternalData_1[[#This Row],[Item Key]],SPSDocList,"SI")</f>
        <v>180</v>
      </c>
      <c r="H920" s="2">
        <f>(Table_ExternalData_1[[#This Row],[Opening]]+Table_ExternalData_1[[#This Row],[Receipt]])-(Table_ExternalData_1[[#This Row],[Issue]]+Table_ExternalData_1[[#This Row],[Sale]])</f>
        <v>379</v>
      </c>
    </row>
    <row r="921" spans="1:8" hidden="1">
      <c r="A921" s="1" t="s">
        <v>2564</v>
      </c>
      <c r="B921" s="1" t="s">
        <v>2565</v>
      </c>
      <c r="C921" s="1" t="s">
        <v>2566</v>
      </c>
      <c r="D921" s="2">
        <f>SUMIFS(SPDQList,SPDIList,Table_ExternalData_1[[#This Row],[Item Key]],SPSDocList,"OB")</f>
        <v>554</v>
      </c>
      <c r="E921" s="2">
        <f>SUMIFS(SPDQList,SPDIList,Table_ExternalData_1[[#This Row],[Item Key]],SPSDocList,"GRN")</f>
        <v>0</v>
      </c>
      <c r="F921" s="2">
        <f>SUMIFS(SPDQList,SPDIList,Table_ExternalData_1[[#This Row],[Item Key]],SPSDocList,"ST")</f>
        <v>0</v>
      </c>
      <c r="G921" s="2">
        <f>SUMIFS(SPDQList,SPDIList,Table_ExternalData_1[[#This Row],[Item Key]],SPSDocList,"SI")</f>
        <v>140</v>
      </c>
      <c r="H921" s="2">
        <f>(Table_ExternalData_1[[#This Row],[Opening]]+Table_ExternalData_1[[#This Row],[Receipt]])-(Table_ExternalData_1[[#This Row],[Issue]]+Table_ExternalData_1[[#This Row],[Sale]])</f>
        <v>414</v>
      </c>
    </row>
    <row r="922" spans="1:8" hidden="1">
      <c r="A922" s="1" t="s">
        <v>2567</v>
      </c>
      <c r="B922" s="1" t="s">
        <v>2568</v>
      </c>
      <c r="C922" s="1" t="s">
        <v>2569</v>
      </c>
      <c r="D922" s="2">
        <f>SUMIFS(SPDQList,SPDIList,Table_ExternalData_1[[#This Row],[Item Key]],SPSDocList,"OB")</f>
        <v>191</v>
      </c>
      <c r="E922" s="2">
        <f>SUMIFS(SPDQList,SPDIList,Table_ExternalData_1[[#This Row],[Item Key]],SPSDocList,"GRN")</f>
        <v>0</v>
      </c>
      <c r="F922" s="2">
        <f>SUMIFS(SPDQList,SPDIList,Table_ExternalData_1[[#This Row],[Item Key]],SPSDocList,"ST")</f>
        <v>0</v>
      </c>
      <c r="G922" s="2">
        <f>SUMIFS(SPDQList,SPDIList,Table_ExternalData_1[[#This Row],[Item Key]],SPSDocList,"SI")</f>
        <v>30</v>
      </c>
      <c r="H922" s="2">
        <f>(Table_ExternalData_1[[#This Row],[Opening]]+Table_ExternalData_1[[#This Row],[Receipt]])-(Table_ExternalData_1[[#This Row],[Issue]]+Table_ExternalData_1[[#This Row],[Sale]])</f>
        <v>161</v>
      </c>
    </row>
    <row r="923" spans="1:8" hidden="1">
      <c r="A923" s="1" t="s">
        <v>2570</v>
      </c>
      <c r="B923" s="1" t="s">
        <v>2571</v>
      </c>
      <c r="C923" s="1" t="s">
        <v>2572</v>
      </c>
      <c r="D923" s="2">
        <f>SUMIFS(SPDQList,SPDIList,Table_ExternalData_1[[#This Row],[Item Key]],SPSDocList,"OB")</f>
        <v>0</v>
      </c>
      <c r="E923" s="2">
        <f>SUMIFS(SPDQList,SPDIList,Table_ExternalData_1[[#This Row],[Item Key]],SPSDocList,"GRN")</f>
        <v>0</v>
      </c>
      <c r="F923" s="2">
        <f>SUMIFS(SPDQList,SPDIList,Table_ExternalData_1[[#This Row],[Item Key]],SPSDocList,"ST")</f>
        <v>0</v>
      </c>
      <c r="G923" s="2">
        <f>SUMIFS(SPDQList,SPDIList,Table_ExternalData_1[[#This Row],[Item Key]],SPSDocList,"SI")</f>
        <v>0</v>
      </c>
      <c r="H923" s="2">
        <f>(Table_ExternalData_1[[#This Row],[Opening]]+Table_ExternalData_1[[#This Row],[Receipt]])-(Table_ExternalData_1[[#This Row],[Issue]]+Table_ExternalData_1[[#This Row],[Sale]])</f>
        <v>0</v>
      </c>
    </row>
    <row r="924" spans="1:8" hidden="1">
      <c r="A924" s="1" t="s">
        <v>2573</v>
      </c>
      <c r="B924" s="1" t="s">
        <v>2574</v>
      </c>
      <c r="C924" s="1" t="s">
        <v>2575</v>
      </c>
      <c r="D924" s="2">
        <f>SUMIFS(SPDQList,SPDIList,Table_ExternalData_1[[#This Row],[Item Key]],SPSDocList,"OB")</f>
        <v>0</v>
      </c>
      <c r="E924" s="2">
        <f>SUMIFS(SPDQList,SPDIList,Table_ExternalData_1[[#This Row],[Item Key]],SPSDocList,"GRN")</f>
        <v>50</v>
      </c>
      <c r="F924" s="2">
        <f>SUMIFS(SPDQList,SPDIList,Table_ExternalData_1[[#This Row],[Item Key]],SPSDocList,"ST")</f>
        <v>0</v>
      </c>
      <c r="G924" s="2">
        <f>SUMIFS(SPDQList,SPDIList,Table_ExternalData_1[[#This Row],[Item Key]],SPSDocList,"SI")</f>
        <v>9</v>
      </c>
      <c r="H924" s="2">
        <f>(Table_ExternalData_1[[#This Row],[Opening]]+Table_ExternalData_1[[#This Row],[Receipt]])-(Table_ExternalData_1[[#This Row],[Issue]]+Table_ExternalData_1[[#This Row],[Sale]])</f>
        <v>41</v>
      </c>
    </row>
    <row r="925" spans="1:8" hidden="1">
      <c r="A925" s="1" t="s">
        <v>2576</v>
      </c>
      <c r="B925" s="1" t="s">
        <v>2577</v>
      </c>
      <c r="C925" s="1" t="s">
        <v>2578</v>
      </c>
      <c r="D925" s="2">
        <f>SUMIFS(SPDQList,SPDIList,Table_ExternalData_1[[#This Row],[Item Key]],SPSDocList,"OB")</f>
        <v>396</v>
      </c>
      <c r="E925" s="2">
        <f>SUMIFS(SPDQList,SPDIList,Table_ExternalData_1[[#This Row],[Item Key]],SPSDocList,"GRN")</f>
        <v>0</v>
      </c>
      <c r="F925" s="2">
        <f>SUMIFS(SPDQList,SPDIList,Table_ExternalData_1[[#This Row],[Item Key]],SPSDocList,"ST")</f>
        <v>0</v>
      </c>
      <c r="G925" s="2">
        <f>SUMIFS(SPDQList,SPDIList,Table_ExternalData_1[[#This Row],[Item Key]],SPSDocList,"SI")</f>
        <v>8</v>
      </c>
      <c r="H925" s="2">
        <f>(Table_ExternalData_1[[#This Row],[Opening]]+Table_ExternalData_1[[#This Row],[Receipt]])-(Table_ExternalData_1[[#This Row],[Issue]]+Table_ExternalData_1[[#This Row],[Sale]])</f>
        <v>388</v>
      </c>
    </row>
    <row r="926" spans="1:8" hidden="1">
      <c r="A926" s="1" t="s">
        <v>2579</v>
      </c>
      <c r="B926" s="1" t="s">
        <v>2580</v>
      </c>
      <c r="C926" s="1" t="s">
        <v>2581</v>
      </c>
      <c r="D926" s="2">
        <f>SUMIFS(SPDQList,SPDIList,Table_ExternalData_1[[#This Row],[Item Key]],SPSDocList,"OB")</f>
        <v>2400</v>
      </c>
      <c r="E926" s="2">
        <f>SUMIFS(SPDQList,SPDIList,Table_ExternalData_1[[#This Row],[Item Key]],SPSDocList,"GRN")</f>
        <v>0</v>
      </c>
      <c r="F926" s="2">
        <f>SUMIFS(SPDQList,SPDIList,Table_ExternalData_1[[#This Row],[Item Key]],SPSDocList,"ST")</f>
        <v>0</v>
      </c>
      <c r="G926" s="2">
        <f>SUMIFS(SPDQList,SPDIList,Table_ExternalData_1[[#This Row],[Item Key]],SPSDocList,"SI")</f>
        <v>0</v>
      </c>
      <c r="H926" s="2">
        <f>(Table_ExternalData_1[[#This Row],[Opening]]+Table_ExternalData_1[[#This Row],[Receipt]])-(Table_ExternalData_1[[#This Row],[Issue]]+Table_ExternalData_1[[#This Row],[Sale]])</f>
        <v>2400</v>
      </c>
    </row>
    <row r="927" spans="1:8" hidden="1">
      <c r="A927" s="1" t="s">
        <v>2582</v>
      </c>
      <c r="B927" s="1" t="s">
        <v>2583</v>
      </c>
      <c r="C927" s="1" t="s">
        <v>2584</v>
      </c>
      <c r="D927" s="2">
        <f>SUMIFS(SPDQList,SPDIList,Table_ExternalData_1[[#This Row],[Item Key]],SPSDocList,"OB")</f>
        <v>26</v>
      </c>
      <c r="E927" s="2">
        <f>SUMIFS(SPDQList,SPDIList,Table_ExternalData_1[[#This Row],[Item Key]],SPSDocList,"GRN")</f>
        <v>0</v>
      </c>
      <c r="F927" s="2">
        <f>SUMIFS(SPDQList,SPDIList,Table_ExternalData_1[[#This Row],[Item Key]],SPSDocList,"ST")</f>
        <v>0</v>
      </c>
      <c r="G927" s="2">
        <f>SUMIFS(SPDQList,SPDIList,Table_ExternalData_1[[#This Row],[Item Key]],SPSDocList,"SI")</f>
        <v>0</v>
      </c>
      <c r="H927" s="2">
        <f>(Table_ExternalData_1[[#This Row],[Opening]]+Table_ExternalData_1[[#This Row],[Receipt]])-(Table_ExternalData_1[[#This Row],[Issue]]+Table_ExternalData_1[[#This Row],[Sale]])</f>
        <v>26</v>
      </c>
    </row>
    <row r="928" spans="1:8" hidden="1">
      <c r="A928" s="1" t="s">
        <v>2585</v>
      </c>
      <c r="B928" s="1" t="s">
        <v>2586</v>
      </c>
      <c r="C928" s="1" t="s">
        <v>2587</v>
      </c>
      <c r="D928" s="2">
        <f>SUMIFS(SPDQList,SPDIList,Table_ExternalData_1[[#This Row],[Item Key]],SPSDocList,"OB")</f>
        <v>0</v>
      </c>
      <c r="E928" s="2">
        <f>SUMIFS(SPDQList,SPDIList,Table_ExternalData_1[[#This Row],[Item Key]],SPSDocList,"GRN")</f>
        <v>0</v>
      </c>
      <c r="F928" s="2">
        <f>SUMIFS(SPDQList,SPDIList,Table_ExternalData_1[[#This Row],[Item Key]],SPSDocList,"ST")</f>
        <v>0</v>
      </c>
      <c r="G928" s="2">
        <f>SUMIFS(SPDQList,SPDIList,Table_ExternalData_1[[#This Row],[Item Key]],SPSDocList,"SI")</f>
        <v>0</v>
      </c>
      <c r="H928" s="2">
        <f>(Table_ExternalData_1[[#This Row],[Opening]]+Table_ExternalData_1[[#This Row],[Receipt]])-(Table_ExternalData_1[[#This Row],[Issue]]+Table_ExternalData_1[[#This Row],[Sale]])</f>
        <v>0</v>
      </c>
    </row>
    <row r="929" spans="1:8" hidden="1">
      <c r="A929" s="1" t="s">
        <v>2588</v>
      </c>
      <c r="B929" s="1" t="s">
        <v>2589</v>
      </c>
      <c r="C929" s="1" t="s">
        <v>2590</v>
      </c>
      <c r="D929" s="2">
        <f>SUMIFS(SPDQList,SPDIList,Table_ExternalData_1[[#This Row],[Item Key]],SPSDocList,"OB")</f>
        <v>35</v>
      </c>
      <c r="E929" s="2">
        <f>SUMIFS(SPDQList,SPDIList,Table_ExternalData_1[[#This Row],[Item Key]],SPSDocList,"GRN")</f>
        <v>0</v>
      </c>
      <c r="F929" s="2">
        <f>SUMIFS(SPDQList,SPDIList,Table_ExternalData_1[[#This Row],[Item Key]],SPSDocList,"ST")</f>
        <v>0</v>
      </c>
      <c r="G929" s="2">
        <f>SUMIFS(SPDQList,SPDIList,Table_ExternalData_1[[#This Row],[Item Key]],SPSDocList,"SI")</f>
        <v>13</v>
      </c>
      <c r="H929" s="2">
        <f>(Table_ExternalData_1[[#This Row],[Opening]]+Table_ExternalData_1[[#This Row],[Receipt]])-(Table_ExternalData_1[[#This Row],[Issue]]+Table_ExternalData_1[[#This Row],[Sale]])</f>
        <v>22</v>
      </c>
    </row>
    <row r="930" spans="1:8" hidden="1">
      <c r="A930" s="1" t="s">
        <v>2591</v>
      </c>
      <c r="B930" s="1" t="s">
        <v>2592</v>
      </c>
      <c r="C930" s="1" t="s">
        <v>2593</v>
      </c>
      <c r="D930" s="2">
        <f>SUMIFS(SPDQList,SPDIList,Table_ExternalData_1[[#This Row],[Item Key]],SPSDocList,"OB")</f>
        <v>29</v>
      </c>
      <c r="E930" s="2">
        <f>SUMIFS(SPDQList,SPDIList,Table_ExternalData_1[[#This Row],[Item Key]],SPSDocList,"GRN")</f>
        <v>0</v>
      </c>
      <c r="F930" s="2">
        <f>SUMIFS(SPDQList,SPDIList,Table_ExternalData_1[[#This Row],[Item Key]],SPSDocList,"ST")</f>
        <v>0</v>
      </c>
      <c r="G930" s="2">
        <f>SUMIFS(SPDQList,SPDIList,Table_ExternalData_1[[#This Row],[Item Key]],SPSDocList,"SI")</f>
        <v>2</v>
      </c>
      <c r="H930" s="2">
        <f>(Table_ExternalData_1[[#This Row],[Opening]]+Table_ExternalData_1[[#This Row],[Receipt]])-(Table_ExternalData_1[[#This Row],[Issue]]+Table_ExternalData_1[[#This Row],[Sale]])</f>
        <v>27</v>
      </c>
    </row>
    <row r="931" spans="1:8" hidden="1">
      <c r="A931" s="1" t="s">
        <v>2594</v>
      </c>
      <c r="B931" s="1" t="s">
        <v>2595</v>
      </c>
      <c r="C931" s="1" t="s">
        <v>2596</v>
      </c>
      <c r="D931" s="2">
        <f>SUMIFS(SPDQList,SPDIList,Table_ExternalData_1[[#This Row],[Item Key]],SPSDocList,"OB")</f>
        <v>0</v>
      </c>
      <c r="E931" s="2">
        <f>SUMIFS(SPDQList,SPDIList,Table_ExternalData_1[[#This Row],[Item Key]],SPSDocList,"GRN")</f>
        <v>0</v>
      </c>
      <c r="F931" s="2">
        <f>SUMIFS(SPDQList,SPDIList,Table_ExternalData_1[[#This Row],[Item Key]],SPSDocList,"ST")</f>
        <v>0</v>
      </c>
      <c r="G931" s="2">
        <f>SUMIFS(SPDQList,SPDIList,Table_ExternalData_1[[#This Row],[Item Key]],SPSDocList,"SI")</f>
        <v>0</v>
      </c>
      <c r="H931" s="2">
        <f>(Table_ExternalData_1[[#This Row],[Opening]]+Table_ExternalData_1[[#This Row],[Receipt]])-(Table_ExternalData_1[[#This Row],[Issue]]+Table_ExternalData_1[[#This Row],[Sale]])</f>
        <v>0</v>
      </c>
    </row>
    <row r="932" spans="1:8" hidden="1">
      <c r="A932" s="1" t="s">
        <v>2597</v>
      </c>
      <c r="B932" s="1" t="s">
        <v>2598</v>
      </c>
      <c r="C932" s="1" t="s">
        <v>2599</v>
      </c>
      <c r="D932" s="2">
        <f>SUMIFS(SPDQList,SPDIList,Table_ExternalData_1[[#This Row],[Item Key]],SPSDocList,"OB")</f>
        <v>0</v>
      </c>
      <c r="E932" s="2">
        <f>SUMIFS(SPDQList,SPDIList,Table_ExternalData_1[[#This Row],[Item Key]],SPSDocList,"GRN")</f>
        <v>0</v>
      </c>
      <c r="F932" s="2">
        <f>SUMIFS(SPDQList,SPDIList,Table_ExternalData_1[[#This Row],[Item Key]],SPSDocList,"ST")</f>
        <v>0</v>
      </c>
      <c r="G932" s="2">
        <f>SUMIFS(SPDQList,SPDIList,Table_ExternalData_1[[#This Row],[Item Key]],SPSDocList,"SI")</f>
        <v>0</v>
      </c>
      <c r="H932" s="2">
        <f>(Table_ExternalData_1[[#This Row],[Opening]]+Table_ExternalData_1[[#This Row],[Receipt]])-(Table_ExternalData_1[[#This Row],[Issue]]+Table_ExternalData_1[[#This Row],[Sale]])</f>
        <v>0</v>
      </c>
    </row>
    <row r="933" spans="1:8" hidden="1">
      <c r="A933" s="1" t="s">
        <v>2600</v>
      </c>
      <c r="B933" s="1" t="s">
        <v>2601</v>
      </c>
      <c r="C933" s="1" t="s">
        <v>2602</v>
      </c>
      <c r="D933" s="2">
        <f>SUMIFS(SPDQList,SPDIList,Table_ExternalData_1[[#This Row],[Item Key]],SPSDocList,"OB")</f>
        <v>11</v>
      </c>
      <c r="E933" s="2">
        <f>SUMIFS(SPDQList,SPDIList,Table_ExternalData_1[[#This Row],[Item Key]],SPSDocList,"GRN")</f>
        <v>50</v>
      </c>
      <c r="F933" s="2">
        <f>SUMIFS(SPDQList,SPDIList,Table_ExternalData_1[[#This Row],[Item Key]],SPSDocList,"ST")</f>
        <v>0</v>
      </c>
      <c r="G933" s="2">
        <f>SUMIFS(SPDQList,SPDIList,Table_ExternalData_1[[#This Row],[Item Key]],SPSDocList,"SI")</f>
        <v>36</v>
      </c>
      <c r="H933" s="2">
        <f>(Table_ExternalData_1[[#This Row],[Opening]]+Table_ExternalData_1[[#This Row],[Receipt]])-(Table_ExternalData_1[[#This Row],[Issue]]+Table_ExternalData_1[[#This Row],[Sale]])</f>
        <v>25</v>
      </c>
    </row>
    <row r="934" spans="1:8" hidden="1">
      <c r="A934" s="1" t="s">
        <v>2603</v>
      </c>
      <c r="B934" s="1" t="s">
        <v>2604</v>
      </c>
      <c r="C934" s="1" t="s">
        <v>2605</v>
      </c>
      <c r="D934" s="2">
        <f>SUMIFS(SPDQList,SPDIList,Table_ExternalData_1[[#This Row],[Item Key]],SPSDocList,"OB")</f>
        <v>336</v>
      </c>
      <c r="E934" s="2">
        <f>SUMIFS(SPDQList,SPDIList,Table_ExternalData_1[[#This Row],[Item Key]],SPSDocList,"GRN")</f>
        <v>406</v>
      </c>
      <c r="F934" s="2">
        <f>SUMIFS(SPDQList,SPDIList,Table_ExternalData_1[[#This Row],[Item Key]],SPSDocList,"ST")</f>
        <v>0</v>
      </c>
      <c r="G934" s="2">
        <f>SUMIFS(SPDQList,SPDIList,Table_ExternalData_1[[#This Row],[Item Key]],SPSDocList,"SI")</f>
        <v>311</v>
      </c>
      <c r="H934" s="2">
        <f>(Table_ExternalData_1[[#This Row],[Opening]]+Table_ExternalData_1[[#This Row],[Receipt]])-(Table_ExternalData_1[[#This Row],[Issue]]+Table_ExternalData_1[[#This Row],[Sale]])</f>
        <v>431</v>
      </c>
    </row>
    <row r="935" spans="1:8" hidden="1">
      <c r="A935" s="1" t="s">
        <v>2606</v>
      </c>
      <c r="B935" s="1" t="s">
        <v>2607</v>
      </c>
      <c r="C935" s="1" t="s">
        <v>2608</v>
      </c>
      <c r="D935" s="2">
        <f>SUMIFS(SPDQList,SPDIList,Table_ExternalData_1[[#This Row],[Item Key]],SPSDocList,"OB")</f>
        <v>0</v>
      </c>
      <c r="E935" s="2">
        <f>SUMIFS(SPDQList,SPDIList,Table_ExternalData_1[[#This Row],[Item Key]],SPSDocList,"GRN")</f>
        <v>0</v>
      </c>
      <c r="F935" s="2">
        <f>SUMIFS(SPDQList,SPDIList,Table_ExternalData_1[[#This Row],[Item Key]],SPSDocList,"ST")</f>
        <v>0</v>
      </c>
      <c r="G935" s="2">
        <f>SUMIFS(SPDQList,SPDIList,Table_ExternalData_1[[#This Row],[Item Key]],SPSDocList,"SI")</f>
        <v>0</v>
      </c>
      <c r="H935" s="2">
        <f>(Table_ExternalData_1[[#This Row],[Opening]]+Table_ExternalData_1[[#This Row],[Receipt]])-(Table_ExternalData_1[[#This Row],[Issue]]+Table_ExternalData_1[[#This Row],[Sale]])</f>
        <v>0</v>
      </c>
    </row>
    <row r="936" spans="1:8" hidden="1">
      <c r="A936" s="1" t="s">
        <v>2609</v>
      </c>
      <c r="B936" s="1" t="s">
        <v>2610</v>
      </c>
      <c r="C936" s="1" t="s">
        <v>2611</v>
      </c>
      <c r="D936" s="2">
        <f>SUMIFS(SPDQList,SPDIList,Table_ExternalData_1[[#This Row],[Item Key]],SPSDocList,"OB")</f>
        <v>772</v>
      </c>
      <c r="E936" s="2">
        <f>SUMIFS(SPDQList,SPDIList,Table_ExternalData_1[[#This Row],[Item Key]],SPSDocList,"GRN")</f>
        <v>0</v>
      </c>
      <c r="F936" s="2">
        <f>SUMIFS(SPDQList,SPDIList,Table_ExternalData_1[[#This Row],[Item Key]],SPSDocList,"ST")</f>
        <v>0</v>
      </c>
      <c r="G936" s="2">
        <f>SUMIFS(SPDQList,SPDIList,Table_ExternalData_1[[#This Row],[Item Key]],SPSDocList,"SI")</f>
        <v>271</v>
      </c>
      <c r="H936" s="2">
        <f>(Table_ExternalData_1[[#This Row],[Opening]]+Table_ExternalData_1[[#This Row],[Receipt]])-(Table_ExternalData_1[[#This Row],[Issue]]+Table_ExternalData_1[[#This Row],[Sale]])</f>
        <v>501</v>
      </c>
    </row>
    <row r="937" spans="1:8" hidden="1">
      <c r="A937" s="1" t="s">
        <v>2612</v>
      </c>
      <c r="B937" s="1" t="s">
        <v>2613</v>
      </c>
      <c r="C937" s="1" t="s">
        <v>2611</v>
      </c>
      <c r="D937" s="2">
        <f>SUMIFS(SPDQList,SPDIList,Table_ExternalData_1[[#This Row],[Item Key]],SPSDocList,"OB")</f>
        <v>0</v>
      </c>
      <c r="E937" s="2">
        <f>SUMIFS(SPDQList,SPDIList,Table_ExternalData_1[[#This Row],[Item Key]],SPSDocList,"GRN")</f>
        <v>0</v>
      </c>
      <c r="F937" s="2">
        <f>SUMIFS(SPDQList,SPDIList,Table_ExternalData_1[[#This Row],[Item Key]],SPSDocList,"ST")</f>
        <v>0</v>
      </c>
      <c r="G937" s="2">
        <f>SUMIFS(SPDQList,SPDIList,Table_ExternalData_1[[#This Row],[Item Key]],SPSDocList,"SI")</f>
        <v>0</v>
      </c>
      <c r="H937" s="2">
        <f>(Table_ExternalData_1[[#This Row],[Opening]]+Table_ExternalData_1[[#This Row],[Receipt]])-(Table_ExternalData_1[[#This Row],[Issue]]+Table_ExternalData_1[[#This Row],[Sale]])</f>
        <v>0</v>
      </c>
    </row>
    <row r="938" spans="1:8" hidden="1">
      <c r="A938" s="1" t="s">
        <v>2614</v>
      </c>
      <c r="B938" s="1" t="s">
        <v>2615</v>
      </c>
      <c r="C938" s="1" t="s">
        <v>2608</v>
      </c>
      <c r="D938" s="2">
        <f>SUMIFS(SPDQList,SPDIList,Table_ExternalData_1[[#This Row],[Item Key]],SPSDocList,"OB")</f>
        <v>860</v>
      </c>
      <c r="E938" s="2">
        <f>SUMIFS(SPDQList,SPDIList,Table_ExternalData_1[[#This Row],[Item Key]],SPSDocList,"GRN")</f>
        <v>0</v>
      </c>
      <c r="F938" s="2">
        <f>SUMIFS(SPDQList,SPDIList,Table_ExternalData_1[[#This Row],[Item Key]],SPSDocList,"ST")</f>
        <v>0</v>
      </c>
      <c r="G938" s="2">
        <f>SUMIFS(SPDQList,SPDIList,Table_ExternalData_1[[#This Row],[Item Key]],SPSDocList,"SI")</f>
        <v>63</v>
      </c>
      <c r="H938" s="2">
        <f>(Table_ExternalData_1[[#This Row],[Opening]]+Table_ExternalData_1[[#This Row],[Receipt]])-(Table_ExternalData_1[[#This Row],[Issue]]+Table_ExternalData_1[[#This Row],[Sale]])</f>
        <v>797</v>
      </c>
    </row>
    <row r="939" spans="1:8" hidden="1">
      <c r="A939" s="1" t="s">
        <v>2616</v>
      </c>
      <c r="B939" s="1" t="s">
        <v>2617</v>
      </c>
      <c r="C939" s="1" t="s">
        <v>2618</v>
      </c>
      <c r="D939" s="2">
        <f>SUMIFS(SPDQList,SPDIList,Table_ExternalData_1[[#This Row],[Item Key]],SPSDocList,"OB")</f>
        <v>1774</v>
      </c>
      <c r="E939" s="2">
        <f>SUMIFS(SPDQList,SPDIList,Table_ExternalData_1[[#This Row],[Item Key]],SPSDocList,"GRN")</f>
        <v>0</v>
      </c>
      <c r="F939" s="2">
        <f>SUMIFS(SPDQList,SPDIList,Table_ExternalData_1[[#This Row],[Item Key]],SPSDocList,"ST")</f>
        <v>0</v>
      </c>
      <c r="G939" s="2">
        <f>SUMIFS(SPDQList,SPDIList,Table_ExternalData_1[[#This Row],[Item Key]],SPSDocList,"SI")</f>
        <v>0</v>
      </c>
      <c r="H939" s="2">
        <f>(Table_ExternalData_1[[#This Row],[Opening]]+Table_ExternalData_1[[#This Row],[Receipt]])-(Table_ExternalData_1[[#This Row],[Issue]]+Table_ExternalData_1[[#This Row],[Sale]])</f>
        <v>1774</v>
      </c>
    </row>
    <row r="940" spans="1:8" hidden="1">
      <c r="A940" s="1" t="s">
        <v>2619</v>
      </c>
      <c r="B940" s="1" t="s">
        <v>2620</v>
      </c>
      <c r="C940" s="1" t="s">
        <v>2621</v>
      </c>
      <c r="D940" s="2">
        <f>SUMIFS(SPDQList,SPDIList,Table_ExternalData_1[[#This Row],[Item Key]],SPSDocList,"OB")</f>
        <v>0</v>
      </c>
      <c r="E940" s="2">
        <f>SUMIFS(SPDQList,SPDIList,Table_ExternalData_1[[#This Row],[Item Key]],SPSDocList,"GRN")</f>
        <v>0</v>
      </c>
      <c r="F940" s="2">
        <f>SUMIFS(SPDQList,SPDIList,Table_ExternalData_1[[#This Row],[Item Key]],SPSDocList,"ST")</f>
        <v>0</v>
      </c>
      <c r="G940" s="2">
        <f>SUMIFS(SPDQList,SPDIList,Table_ExternalData_1[[#This Row],[Item Key]],SPSDocList,"SI")</f>
        <v>0</v>
      </c>
      <c r="H940" s="2">
        <f>(Table_ExternalData_1[[#This Row],[Opening]]+Table_ExternalData_1[[#This Row],[Receipt]])-(Table_ExternalData_1[[#This Row],[Issue]]+Table_ExternalData_1[[#This Row],[Sale]])</f>
        <v>0</v>
      </c>
    </row>
    <row r="941" spans="1:8" hidden="1">
      <c r="A941" s="1" t="s">
        <v>2622</v>
      </c>
      <c r="B941" s="1" t="s">
        <v>2623</v>
      </c>
      <c r="C941" s="1" t="s">
        <v>2624</v>
      </c>
      <c r="D941" s="2">
        <f>SUMIFS(SPDQList,SPDIList,Table_ExternalData_1[[#This Row],[Item Key]],SPSDocList,"OB")</f>
        <v>3</v>
      </c>
      <c r="E941" s="2">
        <f>SUMIFS(SPDQList,SPDIList,Table_ExternalData_1[[#This Row],[Item Key]],SPSDocList,"GRN")</f>
        <v>0</v>
      </c>
      <c r="F941" s="2">
        <f>SUMIFS(SPDQList,SPDIList,Table_ExternalData_1[[#This Row],[Item Key]],SPSDocList,"ST")</f>
        <v>0</v>
      </c>
      <c r="G941" s="2">
        <f>SUMIFS(SPDQList,SPDIList,Table_ExternalData_1[[#This Row],[Item Key]],SPSDocList,"SI")</f>
        <v>0</v>
      </c>
      <c r="H941" s="2">
        <f>(Table_ExternalData_1[[#This Row],[Opening]]+Table_ExternalData_1[[#This Row],[Receipt]])-(Table_ExternalData_1[[#This Row],[Issue]]+Table_ExternalData_1[[#This Row],[Sale]])</f>
        <v>3</v>
      </c>
    </row>
    <row r="942" spans="1:8" hidden="1">
      <c r="A942" s="1" t="s">
        <v>2625</v>
      </c>
      <c r="B942" s="1" t="s">
        <v>2626</v>
      </c>
      <c r="C942" s="1" t="s">
        <v>2627</v>
      </c>
      <c r="D942" s="2">
        <f>SUMIFS(SPDQList,SPDIList,Table_ExternalData_1[[#This Row],[Item Key]],SPSDocList,"OB")</f>
        <v>145</v>
      </c>
      <c r="E942" s="2">
        <f>SUMIFS(SPDQList,SPDIList,Table_ExternalData_1[[#This Row],[Item Key]],SPSDocList,"GRN")</f>
        <v>0</v>
      </c>
      <c r="F942" s="2">
        <f>SUMIFS(SPDQList,SPDIList,Table_ExternalData_1[[#This Row],[Item Key]],SPSDocList,"ST")</f>
        <v>0</v>
      </c>
      <c r="G942" s="2">
        <f>SUMIFS(SPDQList,SPDIList,Table_ExternalData_1[[#This Row],[Item Key]],SPSDocList,"SI")</f>
        <v>0</v>
      </c>
      <c r="H942" s="2">
        <f>(Table_ExternalData_1[[#This Row],[Opening]]+Table_ExternalData_1[[#This Row],[Receipt]])-(Table_ExternalData_1[[#This Row],[Issue]]+Table_ExternalData_1[[#This Row],[Sale]])</f>
        <v>145</v>
      </c>
    </row>
    <row r="943" spans="1:8" hidden="1">
      <c r="A943" s="1" t="s">
        <v>2628</v>
      </c>
      <c r="B943" s="1" t="s">
        <v>2629</v>
      </c>
      <c r="C943" s="1" t="s">
        <v>2630</v>
      </c>
      <c r="D943" s="2">
        <f>SUMIFS(SPDQList,SPDIList,Table_ExternalData_1[[#This Row],[Item Key]],SPSDocList,"OB")</f>
        <v>1173</v>
      </c>
      <c r="E943" s="2">
        <f>SUMIFS(SPDQList,SPDIList,Table_ExternalData_1[[#This Row],[Item Key]],SPSDocList,"GRN")</f>
        <v>0</v>
      </c>
      <c r="F943" s="2">
        <f>SUMIFS(SPDQList,SPDIList,Table_ExternalData_1[[#This Row],[Item Key]],SPSDocList,"ST")</f>
        <v>0</v>
      </c>
      <c r="G943" s="2">
        <f>SUMIFS(SPDQList,SPDIList,Table_ExternalData_1[[#This Row],[Item Key]],SPSDocList,"SI")</f>
        <v>330</v>
      </c>
      <c r="H943" s="2">
        <f>(Table_ExternalData_1[[#This Row],[Opening]]+Table_ExternalData_1[[#This Row],[Receipt]])-(Table_ExternalData_1[[#This Row],[Issue]]+Table_ExternalData_1[[#This Row],[Sale]])</f>
        <v>843</v>
      </c>
    </row>
    <row r="944" spans="1:8" hidden="1">
      <c r="A944" s="1" t="s">
        <v>2631</v>
      </c>
      <c r="B944" s="1" t="s">
        <v>2632</v>
      </c>
      <c r="C944" s="1" t="s">
        <v>2633</v>
      </c>
      <c r="D944" s="2">
        <f>SUMIFS(SPDQList,SPDIList,Table_ExternalData_1[[#This Row],[Item Key]],SPSDocList,"OB")</f>
        <v>525</v>
      </c>
      <c r="E944" s="2">
        <f>SUMIFS(SPDQList,SPDIList,Table_ExternalData_1[[#This Row],[Item Key]],SPSDocList,"GRN")</f>
        <v>100</v>
      </c>
      <c r="F944" s="2">
        <f>SUMIFS(SPDQList,SPDIList,Table_ExternalData_1[[#This Row],[Item Key]],SPSDocList,"ST")</f>
        <v>0</v>
      </c>
      <c r="G944" s="2">
        <f>SUMIFS(SPDQList,SPDIList,Table_ExternalData_1[[#This Row],[Item Key]],SPSDocList,"SI")</f>
        <v>625</v>
      </c>
      <c r="H944" s="2">
        <f>(Table_ExternalData_1[[#This Row],[Opening]]+Table_ExternalData_1[[#This Row],[Receipt]])-(Table_ExternalData_1[[#This Row],[Issue]]+Table_ExternalData_1[[#This Row],[Sale]])</f>
        <v>0</v>
      </c>
    </row>
    <row r="945" spans="1:8" hidden="1">
      <c r="A945" s="1" t="s">
        <v>2634</v>
      </c>
      <c r="B945" s="1" t="s">
        <v>2635</v>
      </c>
      <c r="C945" s="1" t="s">
        <v>2636</v>
      </c>
      <c r="D945" s="2">
        <f>SUMIFS(SPDQList,SPDIList,Table_ExternalData_1[[#This Row],[Item Key]],SPSDocList,"OB")</f>
        <v>0</v>
      </c>
      <c r="E945" s="2">
        <f>SUMIFS(SPDQList,SPDIList,Table_ExternalData_1[[#This Row],[Item Key]],SPSDocList,"GRN")</f>
        <v>500</v>
      </c>
      <c r="F945" s="2">
        <f>SUMIFS(SPDQList,SPDIList,Table_ExternalData_1[[#This Row],[Item Key]],SPSDocList,"ST")</f>
        <v>0</v>
      </c>
      <c r="G945" s="2">
        <f>SUMIFS(SPDQList,SPDIList,Table_ExternalData_1[[#This Row],[Item Key]],SPSDocList,"SI")</f>
        <v>490</v>
      </c>
      <c r="H945" s="2">
        <f>(Table_ExternalData_1[[#This Row],[Opening]]+Table_ExternalData_1[[#This Row],[Receipt]])-(Table_ExternalData_1[[#This Row],[Issue]]+Table_ExternalData_1[[#This Row],[Sale]])</f>
        <v>10</v>
      </c>
    </row>
    <row r="946" spans="1:8" hidden="1">
      <c r="A946" s="1" t="s">
        <v>2637</v>
      </c>
      <c r="B946" s="1" t="s">
        <v>2638</v>
      </c>
      <c r="C946" s="1" t="s">
        <v>2639</v>
      </c>
      <c r="D946" s="2">
        <f>SUMIFS(SPDQList,SPDIList,Table_ExternalData_1[[#This Row],[Item Key]],SPSDocList,"OB")</f>
        <v>0</v>
      </c>
      <c r="E946" s="2">
        <f>SUMIFS(SPDQList,SPDIList,Table_ExternalData_1[[#This Row],[Item Key]],SPSDocList,"GRN")</f>
        <v>0</v>
      </c>
      <c r="F946" s="2">
        <f>SUMIFS(SPDQList,SPDIList,Table_ExternalData_1[[#This Row],[Item Key]],SPSDocList,"ST")</f>
        <v>0</v>
      </c>
      <c r="G946" s="2">
        <f>SUMIFS(SPDQList,SPDIList,Table_ExternalData_1[[#This Row],[Item Key]],SPSDocList,"SI")</f>
        <v>0</v>
      </c>
      <c r="H946" s="2">
        <f>(Table_ExternalData_1[[#This Row],[Opening]]+Table_ExternalData_1[[#This Row],[Receipt]])-(Table_ExternalData_1[[#This Row],[Issue]]+Table_ExternalData_1[[#This Row],[Sale]])</f>
        <v>0</v>
      </c>
    </row>
    <row r="947" spans="1:8" hidden="1">
      <c r="A947" s="1" t="s">
        <v>2640</v>
      </c>
      <c r="C947" s="1" t="s">
        <v>2641</v>
      </c>
      <c r="D947" s="2">
        <f>SUMIFS(SPDQList,SPDIList,Table_ExternalData_1[[#This Row],[Item Key]],SPSDocList,"OB")</f>
        <v>0</v>
      </c>
      <c r="E947" s="2">
        <f>SUMIFS(SPDQList,SPDIList,Table_ExternalData_1[[#This Row],[Item Key]],SPSDocList,"GRN")</f>
        <v>0</v>
      </c>
      <c r="F947" s="2">
        <f>SUMIFS(SPDQList,SPDIList,Table_ExternalData_1[[#This Row],[Item Key]],SPSDocList,"ST")</f>
        <v>0</v>
      </c>
      <c r="G947" s="2">
        <f>SUMIFS(SPDQList,SPDIList,Table_ExternalData_1[[#This Row],[Item Key]],SPSDocList,"SI")</f>
        <v>0</v>
      </c>
      <c r="H947" s="2">
        <f>(Table_ExternalData_1[[#This Row],[Opening]]+Table_ExternalData_1[[#This Row],[Receipt]])-(Table_ExternalData_1[[#This Row],[Issue]]+Table_ExternalData_1[[#This Row],[Sale]])</f>
        <v>0</v>
      </c>
    </row>
    <row r="948" spans="1:8" hidden="1">
      <c r="A948" s="1" t="s">
        <v>2642</v>
      </c>
      <c r="B948" s="1" t="s">
        <v>2643</v>
      </c>
      <c r="C948" s="1" t="s">
        <v>2644</v>
      </c>
      <c r="D948" s="2">
        <f>SUMIFS(SPDQList,SPDIList,Table_ExternalData_1[[#This Row],[Item Key]],SPSDocList,"OB")</f>
        <v>431</v>
      </c>
      <c r="E948" s="2">
        <f>SUMIFS(SPDQList,SPDIList,Table_ExternalData_1[[#This Row],[Item Key]],SPSDocList,"GRN")</f>
        <v>350</v>
      </c>
      <c r="F948" s="2">
        <f>SUMIFS(SPDQList,SPDIList,Table_ExternalData_1[[#This Row],[Item Key]],SPSDocList,"ST")</f>
        <v>0</v>
      </c>
      <c r="G948" s="2">
        <f>SUMIFS(SPDQList,SPDIList,Table_ExternalData_1[[#This Row],[Item Key]],SPSDocList,"SI")</f>
        <v>481</v>
      </c>
      <c r="H948" s="2">
        <f>(Table_ExternalData_1[[#This Row],[Opening]]+Table_ExternalData_1[[#This Row],[Receipt]])-(Table_ExternalData_1[[#This Row],[Issue]]+Table_ExternalData_1[[#This Row],[Sale]])</f>
        <v>300</v>
      </c>
    </row>
    <row r="949" spans="1:8" hidden="1">
      <c r="A949" s="1" t="s">
        <v>2645</v>
      </c>
      <c r="B949" s="1" t="s">
        <v>2646</v>
      </c>
      <c r="C949" s="1" t="s">
        <v>2647</v>
      </c>
      <c r="D949" s="2">
        <f>SUMIFS(SPDQList,SPDIList,Table_ExternalData_1[[#This Row],[Item Key]],SPSDocList,"OB")</f>
        <v>22</v>
      </c>
      <c r="E949" s="2">
        <f>SUMIFS(SPDQList,SPDIList,Table_ExternalData_1[[#This Row],[Item Key]],SPSDocList,"GRN")</f>
        <v>0</v>
      </c>
      <c r="F949" s="2">
        <f>SUMIFS(SPDQList,SPDIList,Table_ExternalData_1[[#This Row],[Item Key]],SPSDocList,"ST")</f>
        <v>0</v>
      </c>
      <c r="G949" s="2">
        <f>SUMIFS(SPDQList,SPDIList,Table_ExternalData_1[[#This Row],[Item Key]],SPSDocList,"SI")</f>
        <v>0</v>
      </c>
      <c r="H949" s="2">
        <f>(Table_ExternalData_1[[#This Row],[Opening]]+Table_ExternalData_1[[#This Row],[Receipt]])-(Table_ExternalData_1[[#This Row],[Issue]]+Table_ExternalData_1[[#This Row],[Sale]])</f>
        <v>22</v>
      </c>
    </row>
    <row r="950" spans="1:8" hidden="1">
      <c r="A950" s="1" t="s">
        <v>2648</v>
      </c>
      <c r="B950" s="1" t="s">
        <v>2649</v>
      </c>
      <c r="C950" s="1" t="s">
        <v>2650</v>
      </c>
      <c r="D950" s="2">
        <f>SUMIFS(SPDQList,SPDIList,Table_ExternalData_1[[#This Row],[Item Key]],SPSDocList,"OB")</f>
        <v>0</v>
      </c>
      <c r="E950" s="2">
        <f>SUMIFS(SPDQList,SPDIList,Table_ExternalData_1[[#This Row],[Item Key]],SPSDocList,"GRN")</f>
        <v>0</v>
      </c>
      <c r="F950" s="2">
        <f>SUMIFS(SPDQList,SPDIList,Table_ExternalData_1[[#This Row],[Item Key]],SPSDocList,"ST")</f>
        <v>0</v>
      </c>
      <c r="G950" s="2">
        <f>SUMIFS(SPDQList,SPDIList,Table_ExternalData_1[[#This Row],[Item Key]],SPSDocList,"SI")</f>
        <v>0</v>
      </c>
      <c r="H950" s="2">
        <f>(Table_ExternalData_1[[#This Row],[Opening]]+Table_ExternalData_1[[#This Row],[Receipt]])-(Table_ExternalData_1[[#This Row],[Issue]]+Table_ExternalData_1[[#This Row],[Sale]])</f>
        <v>0</v>
      </c>
    </row>
    <row r="951" spans="1:8" hidden="1">
      <c r="A951" s="1" t="s">
        <v>2651</v>
      </c>
      <c r="B951" s="1" t="s">
        <v>2652</v>
      </c>
      <c r="C951" s="1" t="s">
        <v>2653</v>
      </c>
      <c r="D951" s="2">
        <f>SUMIFS(SPDQList,SPDIList,Table_ExternalData_1[[#This Row],[Item Key]],SPSDocList,"OB")</f>
        <v>30</v>
      </c>
      <c r="E951" s="2">
        <f>SUMIFS(SPDQList,SPDIList,Table_ExternalData_1[[#This Row],[Item Key]],SPSDocList,"GRN")</f>
        <v>0</v>
      </c>
      <c r="F951" s="2">
        <f>SUMIFS(SPDQList,SPDIList,Table_ExternalData_1[[#This Row],[Item Key]],SPSDocList,"ST")</f>
        <v>0</v>
      </c>
      <c r="G951" s="2">
        <f>SUMIFS(SPDQList,SPDIList,Table_ExternalData_1[[#This Row],[Item Key]],SPSDocList,"SI")</f>
        <v>0</v>
      </c>
      <c r="H951" s="2">
        <f>(Table_ExternalData_1[[#This Row],[Opening]]+Table_ExternalData_1[[#This Row],[Receipt]])-(Table_ExternalData_1[[#This Row],[Issue]]+Table_ExternalData_1[[#This Row],[Sale]])</f>
        <v>30</v>
      </c>
    </row>
    <row r="952" spans="1:8" hidden="1">
      <c r="A952" s="1" t="s">
        <v>2654</v>
      </c>
      <c r="B952" s="1" t="s">
        <v>2655</v>
      </c>
      <c r="C952" s="1" t="s">
        <v>2656</v>
      </c>
      <c r="D952" s="2">
        <f>SUMIFS(SPDQList,SPDIList,Table_ExternalData_1[[#This Row],[Item Key]],SPSDocList,"OB")</f>
        <v>158</v>
      </c>
      <c r="E952" s="2">
        <f>SUMIFS(SPDQList,SPDIList,Table_ExternalData_1[[#This Row],[Item Key]],SPSDocList,"GRN")</f>
        <v>150</v>
      </c>
      <c r="F952" s="2">
        <f>SUMIFS(SPDQList,SPDIList,Table_ExternalData_1[[#This Row],[Item Key]],SPSDocList,"ST")</f>
        <v>0</v>
      </c>
      <c r="G952" s="2">
        <f>SUMIFS(SPDQList,SPDIList,Table_ExternalData_1[[#This Row],[Item Key]],SPSDocList,"SI")</f>
        <v>158</v>
      </c>
      <c r="H952" s="2">
        <f>(Table_ExternalData_1[[#This Row],[Opening]]+Table_ExternalData_1[[#This Row],[Receipt]])-(Table_ExternalData_1[[#This Row],[Issue]]+Table_ExternalData_1[[#This Row],[Sale]])</f>
        <v>150</v>
      </c>
    </row>
    <row r="953" spans="1:8" hidden="1">
      <c r="A953" s="1" t="s">
        <v>2657</v>
      </c>
      <c r="B953" s="1" t="s">
        <v>2658</v>
      </c>
      <c r="C953" s="1" t="s">
        <v>2659</v>
      </c>
      <c r="D953" s="2">
        <f>SUMIFS(SPDQList,SPDIList,Table_ExternalData_1[[#This Row],[Item Key]],SPSDocList,"OB")</f>
        <v>198</v>
      </c>
      <c r="E953" s="2">
        <f>SUMIFS(SPDQList,SPDIList,Table_ExternalData_1[[#This Row],[Item Key]],SPSDocList,"GRN")</f>
        <v>0</v>
      </c>
      <c r="F953" s="2">
        <f>SUMIFS(SPDQList,SPDIList,Table_ExternalData_1[[#This Row],[Item Key]],SPSDocList,"ST")</f>
        <v>0</v>
      </c>
      <c r="G953" s="2">
        <f>SUMIFS(SPDQList,SPDIList,Table_ExternalData_1[[#This Row],[Item Key]],SPSDocList,"SI")</f>
        <v>128</v>
      </c>
      <c r="H953" s="2">
        <f>(Table_ExternalData_1[[#This Row],[Opening]]+Table_ExternalData_1[[#This Row],[Receipt]])-(Table_ExternalData_1[[#This Row],[Issue]]+Table_ExternalData_1[[#This Row],[Sale]])</f>
        <v>70</v>
      </c>
    </row>
    <row r="954" spans="1:8" hidden="1">
      <c r="A954" s="1" t="s">
        <v>2660</v>
      </c>
      <c r="B954" s="1" t="s">
        <v>2661</v>
      </c>
      <c r="C954" s="1" t="s">
        <v>2662</v>
      </c>
      <c r="D954" s="2">
        <f>SUMIFS(SPDQList,SPDIList,Table_ExternalData_1[[#This Row],[Item Key]],SPSDocList,"OB")</f>
        <v>0</v>
      </c>
      <c r="E954" s="2">
        <f>SUMIFS(SPDQList,SPDIList,Table_ExternalData_1[[#This Row],[Item Key]],SPSDocList,"GRN")</f>
        <v>0</v>
      </c>
      <c r="F954" s="2">
        <f>SUMIFS(SPDQList,SPDIList,Table_ExternalData_1[[#This Row],[Item Key]],SPSDocList,"ST")</f>
        <v>0</v>
      </c>
      <c r="G954" s="2">
        <f>SUMIFS(SPDQList,SPDIList,Table_ExternalData_1[[#This Row],[Item Key]],SPSDocList,"SI")</f>
        <v>0</v>
      </c>
      <c r="H954" s="2">
        <f>(Table_ExternalData_1[[#This Row],[Opening]]+Table_ExternalData_1[[#This Row],[Receipt]])-(Table_ExternalData_1[[#This Row],[Issue]]+Table_ExternalData_1[[#This Row],[Sale]])</f>
        <v>0</v>
      </c>
    </row>
    <row r="955" spans="1:8" hidden="1">
      <c r="A955" s="1" t="s">
        <v>2663</v>
      </c>
      <c r="B955" s="1" t="s">
        <v>2664</v>
      </c>
      <c r="C955" s="1" t="s">
        <v>2665</v>
      </c>
      <c r="D955" s="2">
        <f>SUMIFS(SPDQList,SPDIList,Table_ExternalData_1[[#This Row],[Item Key]],SPSDocList,"OB")</f>
        <v>2497</v>
      </c>
      <c r="E955" s="2">
        <f>SUMIFS(SPDQList,SPDIList,Table_ExternalData_1[[#This Row],[Item Key]],SPSDocList,"GRN")</f>
        <v>300</v>
      </c>
      <c r="F955" s="2">
        <f>SUMIFS(SPDQList,SPDIList,Table_ExternalData_1[[#This Row],[Item Key]],SPSDocList,"ST")</f>
        <v>0</v>
      </c>
      <c r="G955" s="2">
        <f>SUMIFS(SPDQList,SPDIList,Table_ExternalData_1[[#This Row],[Item Key]],SPSDocList,"SI")</f>
        <v>2797</v>
      </c>
      <c r="H955" s="2">
        <f>(Table_ExternalData_1[[#This Row],[Opening]]+Table_ExternalData_1[[#This Row],[Receipt]])-(Table_ExternalData_1[[#This Row],[Issue]]+Table_ExternalData_1[[#This Row],[Sale]])</f>
        <v>0</v>
      </c>
    </row>
    <row r="956" spans="1:8" hidden="1">
      <c r="A956" s="1" t="s">
        <v>2666</v>
      </c>
      <c r="B956" s="1" t="s">
        <v>2667</v>
      </c>
      <c r="C956" s="1" t="s">
        <v>2665</v>
      </c>
      <c r="D956" s="2">
        <f>SUMIFS(SPDQList,SPDIList,Table_ExternalData_1[[#This Row],[Item Key]],SPSDocList,"OB")</f>
        <v>374</v>
      </c>
      <c r="E956" s="2">
        <f>SUMIFS(SPDQList,SPDIList,Table_ExternalData_1[[#This Row],[Item Key]],SPSDocList,"GRN")</f>
        <v>0</v>
      </c>
      <c r="F956" s="2">
        <f>SUMIFS(SPDQList,SPDIList,Table_ExternalData_1[[#This Row],[Item Key]],SPSDocList,"ST")</f>
        <v>0</v>
      </c>
      <c r="G956" s="2">
        <f>SUMIFS(SPDQList,SPDIList,Table_ExternalData_1[[#This Row],[Item Key]],SPSDocList,"SI")</f>
        <v>120</v>
      </c>
      <c r="H956" s="2">
        <f>(Table_ExternalData_1[[#This Row],[Opening]]+Table_ExternalData_1[[#This Row],[Receipt]])-(Table_ExternalData_1[[#This Row],[Issue]]+Table_ExternalData_1[[#This Row],[Sale]])</f>
        <v>254</v>
      </c>
    </row>
    <row r="957" spans="1:8" hidden="1">
      <c r="A957" s="1" t="s">
        <v>2668</v>
      </c>
      <c r="B957" s="1" t="s">
        <v>2669</v>
      </c>
      <c r="C957" s="1" t="s">
        <v>2670</v>
      </c>
      <c r="D957" s="2">
        <f>SUMIFS(SPDQList,SPDIList,Table_ExternalData_1[[#This Row],[Item Key]],SPSDocList,"OB")</f>
        <v>678</v>
      </c>
      <c r="E957" s="2">
        <f>SUMIFS(SPDQList,SPDIList,Table_ExternalData_1[[#This Row],[Item Key]],SPSDocList,"GRN")</f>
        <v>0</v>
      </c>
      <c r="F957" s="2">
        <f>SUMIFS(SPDQList,SPDIList,Table_ExternalData_1[[#This Row],[Item Key]],SPSDocList,"ST")</f>
        <v>0</v>
      </c>
      <c r="G957" s="2">
        <f>SUMIFS(SPDQList,SPDIList,Table_ExternalData_1[[#This Row],[Item Key]],SPSDocList,"SI")</f>
        <v>540</v>
      </c>
      <c r="H957" s="2">
        <f>(Table_ExternalData_1[[#This Row],[Opening]]+Table_ExternalData_1[[#This Row],[Receipt]])-(Table_ExternalData_1[[#This Row],[Issue]]+Table_ExternalData_1[[#This Row],[Sale]])</f>
        <v>138</v>
      </c>
    </row>
    <row r="958" spans="1:8" hidden="1">
      <c r="A958" s="1" t="s">
        <v>2671</v>
      </c>
      <c r="B958" s="1" t="s">
        <v>2672</v>
      </c>
      <c r="C958" s="1" t="s">
        <v>2673</v>
      </c>
      <c r="D958" s="2">
        <f>SUMIFS(SPDQList,SPDIList,Table_ExternalData_1[[#This Row],[Item Key]],SPSDocList,"OB")</f>
        <v>0</v>
      </c>
      <c r="E958" s="2">
        <f>SUMIFS(SPDQList,SPDIList,Table_ExternalData_1[[#This Row],[Item Key]],SPSDocList,"GRN")</f>
        <v>0</v>
      </c>
      <c r="F958" s="2">
        <f>SUMIFS(SPDQList,SPDIList,Table_ExternalData_1[[#This Row],[Item Key]],SPSDocList,"ST")</f>
        <v>0</v>
      </c>
      <c r="G958" s="2">
        <f>SUMIFS(SPDQList,SPDIList,Table_ExternalData_1[[#This Row],[Item Key]],SPSDocList,"SI")</f>
        <v>0</v>
      </c>
      <c r="H958" s="2">
        <f>(Table_ExternalData_1[[#This Row],[Opening]]+Table_ExternalData_1[[#This Row],[Receipt]])-(Table_ExternalData_1[[#This Row],[Issue]]+Table_ExternalData_1[[#This Row],[Sale]])</f>
        <v>0</v>
      </c>
    </row>
    <row r="959" spans="1:8" hidden="1">
      <c r="A959" s="1" t="s">
        <v>2674</v>
      </c>
      <c r="B959" s="1" t="s">
        <v>2675</v>
      </c>
      <c r="C959" s="1" t="s">
        <v>2676</v>
      </c>
      <c r="D959" s="2">
        <f>SUMIFS(SPDQList,SPDIList,Table_ExternalData_1[[#This Row],[Item Key]],SPSDocList,"OB")</f>
        <v>709</v>
      </c>
      <c r="E959" s="2">
        <f>SUMIFS(SPDQList,SPDIList,Table_ExternalData_1[[#This Row],[Item Key]],SPSDocList,"GRN")</f>
        <v>500</v>
      </c>
      <c r="F959" s="2">
        <f>SUMIFS(SPDQList,SPDIList,Table_ExternalData_1[[#This Row],[Item Key]],SPSDocList,"ST")</f>
        <v>0</v>
      </c>
      <c r="G959" s="2">
        <f>SUMIFS(SPDQList,SPDIList,Table_ExternalData_1[[#This Row],[Item Key]],SPSDocList,"SI")</f>
        <v>70</v>
      </c>
      <c r="H959" s="2">
        <f>(Table_ExternalData_1[[#This Row],[Opening]]+Table_ExternalData_1[[#This Row],[Receipt]])-(Table_ExternalData_1[[#This Row],[Issue]]+Table_ExternalData_1[[#This Row],[Sale]])</f>
        <v>1139</v>
      </c>
    </row>
    <row r="960" spans="1:8" hidden="1">
      <c r="A960" s="1" t="s">
        <v>2677</v>
      </c>
      <c r="B960" s="1" t="s">
        <v>2678</v>
      </c>
      <c r="C960" s="1" t="s">
        <v>2679</v>
      </c>
      <c r="D960" s="2">
        <f>SUMIFS(SPDQList,SPDIList,Table_ExternalData_1[[#This Row],[Item Key]],SPSDocList,"OB")</f>
        <v>91</v>
      </c>
      <c r="E960" s="2">
        <f>SUMIFS(SPDQList,SPDIList,Table_ExternalData_1[[#This Row],[Item Key]],SPSDocList,"GRN")</f>
        <v>0</v>
      </c>
      <c r="F960" s="2">
        <f>SUMIFS(SPDQList,SPDIList,Table_ExternalData_1[[#This Row],[Item Key]],SPSDocList,"ST")</f>
        <v>0</v>
      </c>
      <c r="G960" s="2">
        <f>SUMIFS(SPDQList,SPDIList,Table_ExternalData_1[[#This Row],[Item Key]],SPSDocList,"SI")</f>
        <v>0</v>
      </c>
      <c r="H960" s="2">
        <f>(Table_ExternalData_1[[#This Row],[Opening]]+Table_ExternalData_1[[#This Row],[Receipt]])-(Table_ExternalData_1[[#This Row],[Issue]]+Table_ExternalData_1[[#This Row],[Sale]])</f>
        <v>91</v>
      </c>
    </row>
    <row r="961" spans="1:8" hidden="1">
      <c r="A961" s="1" t="s">
        <v>2680</v>
      </c>
      <c r="B961" s="1" t="s">
        <v>2681</v>
      </c>
      <c r="C961" s="1" t="s">
        <v>2682</v>
      </c>
      <c r="D961" s="2">
        <f>SUMIFS(SPDQList,SPDIList,Table_ExternalData_1[[#This Row],[Item Key]],SPSDocList,"OB")</f>
        <v>0</v>
      </c>
      <c r="E961" s="2">
        <f>SUMIFS(SPDQList,SPDIList,Table_ExternalData_1[[#This Row],[Item Key]],SPSDocList,"GRN")</f>
        <v>0</v>
      </c>
      <c r="F961" s="2">
        <f>SUMIFS(SPDQList,SPDIList,Table_ExternalData_1[[#This Row],[Item Key]],SPSDocList,"ST")</f>
        <v>0</v>
      </c>
      <c r="G961" s="2">
        <f>SUMIFS(SPDQList,SPDIList,Table_ExternalData_1[[#This Row],[Item Key]],SPSDocList,"SI")</f>
        <v>0</v>
      </c>
      <c r="H961" s="2">
        <f>(Table_ExternalData_1[[#This Row],[Opening]]+Table_ExternalData_1[[#This Row],[Receipt]])-(Table_ExternalData_1[[#This Row],[Issue]]+Table_ExternalData_1[[#This Row],[Sale]])</f>
        <v>0</v>
      </c>
    </row>
    <row r="962" spans="1:8" hidden="1">
      <c r="A962" s="1" t="s">
        <v>2683</v>
      </c>
      <c r="B962" s="1" t="s">
        <v>2684</v>
      </c>
      <c r="C962" s="1" t="s">
        <v>2685</v>
      </c>
      <c r="D962" s="2">
        <f>SUMIFS(SPDQList,SPDIList,Table_ExternalData_1[[#This Row],[Item Key]],SPSDocList,"OB")</f>
        <v>98</v>
      </c>
      <c r="E962" s="2">
        <f>SUMIFS(SPDQList,SPDIList,Table_ExternalData_1[[#This Row],[Item Key]],SPSDocList,"GRN")</f>
        <v>0</v>
      </c>
      <c r="F962" s="2">
        <f>SUMIFS(SPDQList,SPDIList,Table_ExternalData_1[[#This Row],[Item Key]],SPSDocList,"ST")</f>
        <v>0</v>
      </c>
      <c r="G962" s="2">
        <f>SUMIFS(SPDQList,SPDIList,Table_ExternalData_1[[#This Row],[Item Key]],SPSDocList,"SI")</f>
        <v>0</v>
      </c>
      <c r="H962" s="2">
        <f>(Table_ExternalData_1[[#This Row],[Opening]]+Table_ExternalData_1[[#This Row],[Receipt]])-(Table_ExternalData_1[[#This Row],[Issue]]+Table_ExternalData_1[[#This Row],[Sale]])</f>
        <v>98</v>
      </c>
    </row>
    <row r="963" spans="1:8" hidden="1">
      <c r="A963" s="1" t="s">
        <v>2686</v>
      </c>
      <c r="B963" s="1" t="s">
        <v>2687</v>
      </c>
      <c r="C963" s="1" t="s">
        <v>2688</v>
      </c>
      <c r="D963" s="2">
        <f>SUMIFS(SPDQList,SPDIList,Table_ExternalData_1[[#This Row],[Item Key]],SPSDocList,"OB")</f>
        <v>0</v>
      </c>
      <c r="E963" s="2">
        <f>SUMIFS(SPDQList,SPDIList,Table_ExternalData_1[[#This Row],[Item Key]],SPSDocList,"GRN")</f>
        <v>20</v>
      </c>
      <c r="F963" s="2">
        <f>SUMIFS(SPDQList,SPDIList,Table_ExternalData_1[[#This Row],[Item Key]],SPSDocList,"ST")</f>
        <v>0</v>
      </c>
      <c r="G963" s="2">
        <f>SUMIFS(SPDQList,SPDIList,Table_ExternalData_1[[#This Row],[Item Key]],SPSDocList,"SI")</f>
        <v>20</v>
      </c>
      <c r="H963" s="2">
        <f>(Table_ExternalData_1[[#This Row],[Opening]]+Table_ExternalData_1[[#This Row],[Receipt]])-(Table_ExternalData_1[[#This Row],[Issue]]+Table_ExternalData_1[[#This Row],[Sale]])</f>
        <v>0</v>
      </c>
    </row>
    <row r="964" spans="1:8" hidden="1">
      <c r="A964" s="1" t="s">
        <v>2689</v>
      </c>
      <c r="B964" s="1" t="s">
        <v>2690</v>
      </c>
      <c r="C964" s="1" t="s">
        <v>2691</v>
      </c>
      <c r="D964" s="2">
        <f>SUMIFS(SPDQList,SPDIList,Table_ExternalData_1[[#This Row],[Item Key]],SPSDocList,"OB")</f>
        <v>0</v>
      </c>
      <c r="E964" s="2">
        <f>SUMIFS(SPDQList,SPDIList,Table_ExternalData_1[[#This Row],[Item Key]],SPSDocList,"GRN")</f>
        <v>20</v>
      </c>
      <c r="F964" s="2">
        <f>SUMIFS(SPDQList,SPDIList,Table_ExternalData_1[[#This Row],[Item Key]],SPSDocList,"ST")</f>
        <v>0</v>
      </c>
      <c r="G964" s="2">
        <f>SUMIFS(SPDQList,SPDIList,Table_ExternalData_1[[#This Row],[Item Key]],SPSDocList,"SI")</f>
        <v>0</v>
      </c>
      <c r="H964" s="2">
        <f>(Table_ExternalData_1[[#This Row],[Opening]]+Table_ExternalData_1[[#This Row],[Receipt]])-(Table_ExternalData_1[[#This Row],[Issue]]+Table_ExternalData_1[[#This Row],[Sale]])</f>
        <v>20</v>
      </c>
    </row>
    <row r="965" spans="1:8" hidden="1">
      <c r="A965" s="1" t="s">
        <v>2692</v>
      </c>
      <c r="B965" s="1" t="s">
        <v>2693</v>
      </c>
      <c r="C965" s="1" t="s">
        <v>2694</v>
      </c>
      <c r="D965" s="2">
        <f>SUMIFS(SPDQList,SPDIList,Table_ExternalData_1[[#This Row],[Item Key]],SPSDocList,"OB")</f>
        <v>0</v>
      </c>
      <c r="E965" s="2">
        <f>SUMIFS(SPDQList,SPDIList,Table_ExternalData_1[[#This Row],[Item Key]],SPSDocList,"GRN")</f>
        <v>0</v>
      </c>
      <c r="F965" s="2">
        <f>SUMIFS(SPDQList,SPDIList,Table_ExternalData_1[[#This Row],[Item Key]],SPSDocList,"ST")</f>
        <v>0</v>
      </c>
      <c r="G965" s="2">
        <f>SUMIFS(SPDQList,SPDIList,Table_ExternalData_1[[#This Row],[Item Key]],SPSDocList,"SI")</f>
        <v>0</v>
      </c>
      <c r="H965" s="2">
        <f>(Table_ExternalData_1[[#This Row],[Opening]]+Table_ExternalData_1[[#This Row],[Receipt]])-(Table_ExternalData_1[[#This Row],[Issue]]+Table_ExternalData_1[[#This Row],[Sale]])</f>
        <v>0</v>
      </c>
    </row>
    <row r="966" spans="1:8" hidden="1">
      <c r="A966" s="1" t="s">
        <v>2695</v>
      </c>
      <c r="B966" s="1" t="s">
        <v>2696</v>
      </c>
      <c r="C966" s="1" t="s">
        <v>2697</v>
      </c>
      <c r="D966" s="2">
        <f>SUMIFS(SPDQList,SPDIList,Table_ExternalData_1[[#This Row],[Item Key]],SPSDocList,"OB")</f>
        <v>14</v>
      </c>
      <c r="E966" s="2">
        <f>SUMIFS(SPDQList,SPDIList,Table_ExternalData_1[[#This Row],[Item Key]],SPSDocList,"GRN")</f>
        <v>0</v>
      </c>
      <c r="F966" s="2">
        <f>SUMIFS(SPDQList,SPDIList,Table_ExternalData_1[[#This Row],[Item Key]],SPSDocList,"ST")</f>
        <v>0</v>
      </c>
      <c r="G966" s="2">
        <f>SUMIFS(SPDQList,SPDIList,Table_ExternalData_1[[#This Row],[Item Key]],SPSDocList,"SI")</f>
        <v>10</v>
      </c>
      <c r="H966" s="2">
        <f>(Table_ExternalData_1[[#This Row],[Opening]]+Table_ExternalData_1[[#This Row],[Receipt]])-(Table_ExternalData_1[[#This Row],[Issue]]+Table_ExternalData_1[[#This Row],[Sale]])</f>
        <v>4</v>
      </c>
    </row>
    <row r="967" spans="1:8" hidden="1">
      <c r="A967" s="1" t="s">
        <v>2698</v>
      </c>
      <c r="B967" s="1" t="s">
        <v>2699</v>
      </c>
      <c r="C967" s="1" t="s">
        <v>2700</v>
      </c>
      <c r="D967" s="2">
        <f>SUMIFS(SPDQList,SPDIList,Table_ExternalData_1[[#This Row],[Item Key]],SPSDocList,"OB")</f>
        <v>763</v>
      </c>
      <c r="E967" s="2">
        <f>SUMIFS(SPDQList,SPDIList,Table_ExternalData_1[[#This Row],[Item Key]],SPSDocList,"GRN")</f>
        <v>0</v>
      </c>
      <c r="F967" s="2">
        <f>SUMIFS(SPDQList,SPDIList,Table_ExternalData_1[[#This Row],[Item Key]],SPSDocList,"ST")</f>
        <v>0</v>
      </c>
      <c r="G967" s="2">
        <f>SUMIFS(SPDQList,SPDIList,Table_ExternalData_1[[#This Row],[Item Key]],SPSDocList,"SI")</f>
        <v>23</v>
      </c>
      <c r="H967" s="2">
        <f>(Table_ExternalData_1[[#This Row],[Opening]]+Table_ExternalData_1[[#This Row],[Receipt]])-(Table_ExternalData_1[[#This Row],[Issue]]+Table_ExternalData_1[[#This Row],[Sale]])</f>
        <v>740</v>
      </c>
    </row>
    <row r="968" spans="1:8" hidden="1">
      <c r="A968" s="1" t="s">
        <v>2701</v>
      </c>
      <c r="B968" s="1" t="s">
        <v>2702</v>
      </c>
      <c r="C968" s="1" t="s">
        <v>2703</v>
      </c>
      <c r="D968" s="2">
        <f>SUMIFS(SPDQList,SPDIList,Table_ExternalData_1[[#This Row],[Item Key]],SPSDocList,"OB")</f>
        <v>0</v>
      </c>
      <c r="E968" s="2">
        <f>SUMIFS(SPDQList,SPDIList,Table_ExternalData_1[[#This Row],[Item Key]],SPSDocList,"GRN")</f>
        <v>1</v>
      </c>
      <c r="F968" s="2">
        <f>SUMIFS(SPDQList,SPDIList,Table_ExternalData_1[[#This Row],[Item Key]],SPSDocList,"ST")</f>
        <v>0</v>
      </c>
      <c r="G968" s="2">
        <f>SUMIFS(SPDQList,SPDIList,Table_ExternalData_1[[#This Row],[Item Key]],SPSDocList,"SI")</f>
        <v>0</v>
      </c>
      <c r="H968" s="2">
        <f>(Table_ExternalData_1[[#This Row],[Opening]]+Table_ExternalData_1[[#This Row],[Receipt]])-(Table_ExternalData_1[[#This Row],[Issue]]+Table_ExternalData_1[[#This Row],[Sale]])</f>
        <v>1</v>
      </c>
    </row>
    <row r="969" spans="1:8" hidden="1">
      <c r="A969" s="1" t="s">
        <v>2704</v>
      </c>
      <c r="B969" s="1" t="s">
        <v>2705</v>
      </c>
      <c r="C969" s="1" t="s">
        <v>2706</v>
      </c>
      <c r="D969" s="2">
        <f>SUMIFS(SPDQList,SPDIList,Table_ExternalData_1[[#This Row],[Item Key]],SPSDocList,"OB")</f>
        <v>0</v>
      </c>
      <c r="E969" s="2">
        <f>SUMIFS(SPDQList,SPDIList,Table_ExternalData_1[[#This Row],[Item Key]],SPSDocList,"GRN")</f>
        <v>0</v>
      </c>
      <c r="F969" s="2">
        <f>SUMIFS(SPDQList,SPDIList,Table_ExternalData_1[[#This Row],[Item Key]],SPSDocList,"ST")</f>
        <v>0</v>
      </c>
      <c r="G969" s="2">
        <f>SUMIFS(SPDQList,SPDIList,Table_ExternalData_1[[#This Row],[Item Key]],SPSDocList,"SI")</f>
        <v>0</v>
      </c>
      <c r="H969" s="2">
        <f>(Table_ExternalData_1[[#This Row],[Opening]]+Table_ExternalData_1[[#This Row],[Receipt]])-(Table_ExternalData_1[[#This Row],[Issue]]+Table_ExternalData_1[[#This Row],[Sale]])</f>
        <v>0</v>
      </c>
    </row>
    <row r="970" spans="1:8" hidden="1">
      <c r="A970" s="1" t="s">
        <v>2707</v>
      </c>
      <c r="B970" s="1" t="s">
        <v>2708</v>
      </c>
      <c r="C970" s="1" t="s">
        <v>2703</v>
      </c>
      <c r="D970" s="2">
        <f>SUMIFS(SPDQList,SPDIList,Table_ExternalData_1[[#This Row],[Item Key]],SPSDocList,"OB")</f>
        <v>302</v>
      </c>
      <c r="E970" s="2">
        <f>SUMIFS(SPDQList,SPDIList,Table_ExternalData_1[[#This Row],[Item Key]],SPSDocList,"GRN")</f>
        <v>0</v>
      </c>
      <c r="F970" s="2">
        <f>SUMIFS(SPDQList,SPDIList,Table_ExternalData_1[[#This Row],[Item Key]],SPSDocList,"ST")</f>
        <v>0</v>
      </c>
      <c r="G970" s="2">
        <f>SUMIFS(SPDQList,SPDIList,Table_ExternalData_1[[#This Row],[Item Key]],SPSDocList,"SI")</f>
        <v>0</v>
      </c>
      <c r="H970" s="2">
        <f>(Table_ExternalData_1[[#This Row],[Opening]]+Table_ExternalData_1[[#This Row],[Receipt]])-(Table_ExternalData_1[[#This Row],[Issue]]+Table_ExternalData_1[[#This Row],[Sale]])</f>
        <v>302</v>
      </c>
    </row>
    <row r="971" spans="1:8" hidden="1">
      <c r="A971" s="1" t="s">
        <v>2709</v>
      </c>
      <c r="B971" s="1" t="s">
        <v>2710</v>
      </c>
      <c r="C971" s="1" t="s">
        <v>2703</v>
      </c>
      <c r="D971" s="2">
        <f>SUMIFS(SPDQList,SPDIList,Table_ExternalData_1[[#This Row],[Item Key]],SPSDocList,"OB")</f>
        <v>0</v>
      </c>
      <c r="E971" s="2">
        <f>SUMIFS(SPDQList,SPDIList,Table_ExternalData_1[[#This Row],[Item Key]],SPSDocList,"GRN")</f>
        <v>0</v>
      </c>
      <c r="F971" s="2">
        <f>SUMIFS(SPDQList,SPDIList,Table_ExternalData_1[[#This Row],[Item Key]],SPSDocList,"ST")</f>
        <v>0</v>
      </c>
      <c r="G971" s="2">
        <f>SUMIFS(SPDQList,SPDIList,Table_ExternalData_1[[#This Row],[Item Key]],SPSDocList,"SI")</f>
        <v>0</v>
      </c>
      <c r="H971" s="2">
        <f>(Table_ExternalData_1[[#This Row],[Opening]]+Table_ExternalData_1[[#This Row],[Receipt]])-(Table_ExternalData_1[[#This Row],[Issue]]+Table_ExternalData_1[[#This Row],[Sale]])</f>
        <v>0</v>
      </c>
    </row>
    <row r="972" spans="1:8" hidden="1">
      <c r="A972" s="1" t="s">
        <v>2711</v>
      </c>
      <c r="B972" s="1" t="s">
        <v>2708</v>
      </c>
      <c r="C972" s="1" t="s">
        <v>2703</v>
      </c>
      <c r="D972" s="2">
        <f>SUMIFS(SPDQList,SPDIList,Table_ExternalData_1[[#This Row],[Item Key]],SPSDocList,"OB")</f>
        <v>0</v>
      </c>
      <c r="E972" s="2">
        <f>SUMIFS(SPDQList,SPDIList,Table_ExternalData_1[[#This Row],[Item Key]],SPSDocList,"GRN")</f>
        <v>0</v>
      </c>
      <c r="F972" s="2">
        <f>SUMIFS(SPDQList,SPDIList,Table_ExternalData_1[[#This Row],[Item Key]],SPSDocList,"ST")</f>
        <v>0</v>
      </c>
      <c r="G972" s="2">
        <f>SUMIFS(SPDQList,SPDIList,Table_ExternalData_1[[#This Row],[Item Key]],SPSDocList,"SI")</f>
        <v>0</v>
      </c>
      <c r="H972" s="2">
        <f>(Table_ExternalData_1[[#This Row],[Opening]]+Table_ExternalData_1[[#This Row],[Receipt]])-(Table_ExternalData_1[[#This Row],[Issue]]+Table_ExternalData_1[[#This Row],[Sale]])</f>
        <v>0</v>
      </c>
    </row>
    <row r="973" spans="1:8" hidden="1">
      <c r="A973" s="1" t="s">
        <v>2712</v>
      </c>
      <c r="B973" s="1" t="s">
        <v>2713</v>
      </c>
      <c r="C973" s="1" t="s">
        <v>2714</v>
      </c>
      <c r="D973" s="2">
        <f>SUMIFS(SPDQList,SPDIList,Table_ExternalData_1[[#This Row],[Item Key]],SPSDocList,"OB")</f>
        <v>485</v>
      </c>
      <c r="E973" s="2">
        <f>SUMIFS(SPDQList,SPDIList,Table_ExternalData_1[[#This Row],[Item Key]],SPSDocList,"GRN")</f>
        <v>0</v>
      </c>
      <c r="F973" s="2">
        <f>SUMIFS(SPDQList,SPDIList,Table_ExternalData_1[[#This Row],[Item Key]],SPSDocList,"ST")</f>
        <v>0</v>
      </c>
      <c r="G973" s="2">
        <f>SUMIFS(SPDQList,SPDIList,Table_ExternalData_1[[#This Row],[Item Key]],SPSDocList,"SI")</f>
        <v>0</v>
      </c>
      <c r="H973" s="2">
        <f>(Table_ExternalData_1[[#This Row],[Opening]]+Table_ExternalData_1[[#This Row],[Receipt]])-(Table_ExternalData_1[[#This Row],[Issue]]+Table_ExternalData_1[[#This Row],[Sale]])</f>
        <v>485</v>
      </c>
    </row>
    <row r="974" spans="1:8" hidden="1">
      <c r="A974" s="1" t="s">
        <v>2715</v>
      </c>
      <c r="B974" s="1" t="s">
        <v>2716</v>
      </c>
      <c r="C974" s="1" t="s">
        <v>2717</v>
      </c>
      <c r="D974" s="2">
        <f>SUMIFS(SPDQList,SPDIList,Table_ExternalData_1[[#This Row],[Item Key]],SPSDocList,"OB")</f>
        <v>31</v>
      </c>
      <c r="E974" s="2">
        <f>SUMIFS(SPDQList,SPDIList,Table_ExternalData_1[[#This Row],[Item Key]],SPSDocList,"GRN")</f>
        <v>0</v>
      </c>
      <c r="F974" s="2">
        <f>SUMIFS(SPDQList,SPDIList,Table_ExternalData_1[[#This Row],[Item Key]],SPSDocList,"ST")</f>
        <v>0</v>
      </c>
      <c r="G974" s="2">
        <f>SUMIFS(SPDQList,SPDIList,Table_ExternalData_1[[#This Row],[Item Key]],SPSDocList,"SI")</f>
        <v>0</v>
      </c>
      <c r="H974" s="2">
        <f>(Table_ExternalData_1[[#This Row],[Opening]]+Table_ExternalData_1[[#This Row],[Receipt]])-(Table_ExternalData_1[[#This Row],[Issue]]+Table_ExternalData_1[[#This Row],[Sale]])</f>
        <v>31</v>
      </c>
    </row>
    <row r="975" spans="1:8" hidden="1">
      <c r="A975" s="1" t="s">
        <v>2718</v>
      </c>
      <c r="B975" s="1" t="s">
        <v>2719</v>
      </c>
      <c r="C975" s="1" t="s">
        <v>2714</v>
      </c>
      <c r="D975" s="2">
        <f>SUMIFS(SPDQList,SPDIList,Table_ExternalData_1[[#This Row],[Item Key]],SPSDocList,"OB")</f>
        <v>0</v>
      </c>
      <c r="E975" s="2">
        <f>SUMIFS(SPDQList,SPDIList,Table_ExternalData_1[[#This Row],[Item Key]],SPSDocList,"GRN")</f>
        <v>1</v>
      </c>
      <c r="F975" s="2">
        <f>SUMIFS(SPDQList,SPDIList,Table_ExternalData_1[[#This Row],[Item Key]],SPSDocList,"ST")</f>
        <v>0</v>
      </c>
      <c r="G975" s="2">
        <f>SUMIFS(SPDQList,SPDIList,Table_ExternalData_1[[#This Row],[Item Key]],SPSDocList,"SI")</f>
        <v>0</v>
      </c>
      <c r="H975" s="2">
        <f>(Table_ExternalData_1[[#This Row],[Opening]]+Table_ExternalData_1[[#This Row],[Receipt]])-(Table_ExternalData_1[[#This Row],[Issue]]+Table_ExternalData_1[[#This Row],[Sale]])</f>
        <v>1</v>
      </c>
    </row>
    <row r="976" spans="1:8" hidden="1">
      <c r="A976" s="1" t="s">
        <v>2720</v>
      </c>
      <c r="B976" s="1" t="s">
        <v>2721</v>
      </c>
      <c r="C976" s="1" t="s">
        <v>2722</v>
      </c>
      <c r="D976" s="2">
        <f>SUMIFS(SPDQList,SPDIList,Table_ExternalData_1[[#This Row],[Item Key]],SPSDocList,"OB")</f>
        <v>0</v>
      </c>
      <c r="E976" s="2">
        <f>SUMIFS(SPDQList,SPDIList,Table_ExternalData_1[[#This Row],[Item Key]],SPSDocList,"GRN")</f>
        <v>0</v>
      </c>
      <c r="F976" s="2">
        <f>SUMIFS(SPDQList,SPDIList,Table_ExternalData_1[[#This Row],[Item Key]],SPSDocList,"ST")</f>
        <v>0</v>
      </c>
      <c r="G976" s="2">
        <f>SUMIFS(SPDQList,SPDIList,Table_ExternalData_1[[#This Row],[Item Key]],SPSDocList,"SI")</f>
        <v>0</v>
      </c>
      <c r="H976" s="2">
        <f>(Table_ExternalData_1[[#This Row],[Opening]]+Table_ExternalData_1[[#This Row],[Receipt]])-(Table_ExternalData_1[[#This Row],[Issue]]+Table_ExternalData_1[[#This Row],[Sale]])</f>
        <v>0</v>
      </c>
    </row>
    <row r="977" spans="1:8" hidden="1">
      <c r="A977" s="1" t="s">
        <v>2723</v>
      </c>
      <c r="B977" s="1" t="s">
        <v>2724</v>
      </c>
      <c r="C977" s="1" t="s">
        <v>2725</v>
      </c>
      <c r="D977" s="2">
        <f>SUMIFS(SPDQList,SPDIList,Table_ExternalData_1[[#This Row],[Item Key]],SPSDocList,"OB")</f>
        <v>829</v>
      </c>
      <c r="E977" s="2">
        <f>SUMIFS(SPDQList,SPDIList,Table_ExternalData_1[[#This Row],[Item Key]],SPSDocList,"GRN")</f>
        <v>2000</v>
      </c>
      <c r="F977" s="2">
        <f>SUMIFS(SPDQList,SPDIList,Table_ExternalData_1[[#This Row],[Item Key]],SPSDocList,"ST")</f>
        <v>0</v>
      </c>
      <c r="G977" s="2">
        <f>SUMIFS(SPDQList,SPDIList,Table_ExternalData_1[[#This Row],[Item Key]],SPSDocList,"SI")</f>
        <v>2470</v>
      </c>
      <c r="H977" s="2">
        <f>(Table_ExternalData_1[[#This Row],[Opening]]+Table_ExternalData_1[[#This Row],[Receipt]])-(Table_ExternalData_1[[#This Row],[Issue]]+Table_ExternalData_1[[#This Row],[Sale]])</f>
        <v>359</v>
      </c>
    </row>
    <row r="978" spans="1:8" hidden="1">
      <c r="A978" s="1" t="s">
        <v>2726</v>
      </c>
      <c r="B978" s="1" t="s">
        <v>2727</v>
      </c>
      <c r="C978" s="1" t="s">
        <v>2728</v>
      </c>
      <c r="D978" s="2">
        <f>SUMIFS(SPDQList,SPDIList,Table_ExternalData_1[[#This Row],[Item Key]],SPSDocList,"OB")</f>
        <v>0</v>
      </c>
      <c r="E978" s="2">
        <f>SUMIFS(SPDQList,SPDIList,Table_ExternalData_1[[#This Row],[Item Key]],SPSDocList,"GRN")</f>
        <v>0</v>
      </c>
      <c r="F978" s="2">
        <f>SUMIFS(SPDQList,SPDIList,Table_ExternalData_1[[#This Row],[Item Key]],SPSDocList,"ST")</f>
        <v>0</v>
      </c>
      <c r="G978" s="2">
        <f>SUMIFS(SPDQList,SPDIList,Table_ExternalData_1[[#This Row],[Item Key]],SPSDocList,"SI")</f>
        <v>0</v>
      </c>
      <c r="H978" s="2">
        <f>(Table_ExternalData_1[[#This Row],[Opening]]+Table_ExternalData_1[[#This Row],[Receipt]])-(Table_ExternalData_1[[#This Row],[Issue]]+Table_ExternalData_1[[#This Row],[Sale]])</f>
        <v>0</v>
      </c>
    </row>
    <row r="979" spans="1:8" hidden="1">
      <c r="A979" s="1" t="s">
        <v>2729</v>
      </c>
      <c r="B979" s="1" t="s">
        <v>2730</v>
      </c>
      <c r="C979" s="1" t="s">
        <v>2731</v>
      </c>
      <c r="D979" s="2">
        <f>SUMIFS(SPDQList,SPDIList,Table_ExternalData_1[[#This Row],[Item Key]],SPSDocList,"OB")</f>
        <v>0</v>
      </c>
      <c r="E979" s="2">
        <f>SUMIFS(SPDQList,SPDIList,Table_ExternalData_1[[#This Row],[Item Key]],SPSDocList,"GRN")</f>
        <v>0</v>
      </c>
      <c r="F979" s="2">
        <f>SUMIFS(SPDQList,SPDIList,Table_ExternalData_1[[#This Row],[Item Key]],SPSDocList,"ST")</f>
        <v>0</v>
      </c>
      <c r="G979" s="2">
        <f>SUMIFS(SPDQList,SPDIList,Table_ExternalData_1[[#This Row],[Item Key]],SPSDocList,"SI")</f>
        <v>0</v>
      </c>
      <c r="H979" s="2">
        <f>(Table_ExternalData_1[[#This Row],[Opening]]+Table_ExternalData_1[[#This Row],[Receipt]])-(Table_ExternalData_1[[#This Row],[Issue]]+Table_ExternalData_1[[#This Row],[Sale]])</f>
        <v>0</v>
      </c>
    </row>
    <row r="980" spans="1:8" hidden="1">
      <c r="A980" s="1" t="s">
        <v>2732</v>
      </c>
      <c r="B980" s="1" t="s">
        <v>2733</v>
      </c>
      <c r="C980" s="1" t="s">
        <v>2734</v>
      </c>
      <c r="D980" s="2">
        <f>SUMIFS(SPDQList,SPDIList,Table_ExternalData_1[[#This Row],[Item Key]],SPSDocList,"OB")</f>
        <v>0</v>
      </c>
      <c r="E980" s="2">
        <f>SUMIFS(SPDQList,SPDIList,Table_ExternalData_1[[#This Row],[Item Key]],SPSDocList,"GRN")</f>
        <v>0</v>
      </c>
      <c r="F980" s="2">
        <f>SUMIFS(SPDQList,SPDIList,Table_ExternalData_1[[#This Row],[Item Key]],SPSDocList,"ST")</f>
        <v>0</v>
      </c>
      <c r="G980" s="2">
        <f>SUMIFS(SPDQList,SPDIList,Table_ExternalData_1[[#This Row],[Item Key]],SPSDocList,"SI")</f>
        <v>0</v>
      </c>
      <c r="H980" s="2">
        <f>(Table_ExternalData_1[[#This Row],[Opening]]+Table_ExternalData_1[[#This Row],[Receipt]])-(Table_ExternalData_1[[#This Row],[Issue]]+Table_ExternalData_1[[#This Row],[Sale]])</f>
        <v>0</v>
      </c>
    </row>
    <row r="981" spans="1:8" hidden="1">
      <c r="A981" s="1" t="s">
        <v>2735</v>
      </c>
      <c r="B981" s="1" t="s">
        <v>2736</v>
      </c>
      <c r="C981" s="1" t="s">
        <v>2737</v>
      </c>
      <c r="D981" s="2">
        <f>SUMIFS(SPDQList,SPDIList,Table_ExternalData_1[[#This Row],[Item Key]],SPSDocList,"OB")</f>
        <v>0</v>
      </c>
      <c r="E981" s="2">
        <f>SUMIFS(SPDQList,SPDIList,Table_ExternalData_1[[#This Row],[Item Key]],SPSDocList,"GRN")</f>
        <v>0</v>
      </c>
      <c r="F981" s="2">
        <f>SUMIFS(SPDQList,SPDIList,Table_ExternalData_1[[#This Row],[Item Key]],SPSDocList,"ST")</f>
        <v>0</v>
      </c>
      <c r="G981" s="2">
        <f>SUMIFS(SPDQList,SPDIList,Table_ExternalData_1[[#This Row],[Item Key]],SPSDocList,"SI")</f>
        <v>0</v>
      </c>
      <c r="H981" s="2">
        <f>(Table_ExternalData_1[[#This Row],[Opening]]+Table_ExternalData_1[[#This Row],[Receipt]])-(Table_ExternalData_1[[#This Row],[Issue]]+Table_ExternalData_1[[#This Row],[Sale]])</f>
        <v>0</v>
      </c>
    </row>
    <row r="982" spans="1:8" hidden="1">
      <c r="A982" s="1" t="s">
        <v>2738</v>
      </c>
      <c r="B982" s="1" t="s">
        <v>2739</v>
      </c>
      <c r="C982" s="1" t="s">
        <v>2740</v>
      </c>
      <c r="D982" s="2">
        <f>SUMIFS(SPDQList,SPDIList,Table_ExternalData_1[[#This Row],[Item Key]],SPSDocList,"OB")</f>
        <v>0</v>
      </c>
      <c r="E982" s="2">
        <f>SUMIFS(SPDQList,SPDIList,Table_ExternalData_1[[#This Row],[Item Key]],SPSDocList,"GRN")</f>
        <v>0</v>
      </c>
      <c r="F982" s="2">
        <f>SUMIFS(SPDQList,SPDIList,Table_ExternalData_1[[#This Row],[Item Key]],SPSDocList,"ST")</f>
        <v>0</v>
      </c>
      <c r="G982" s="2">
        <f>SUMIFS(SPDQList,SPDIList,Table_ExternalData_1[[#This Row],[Item Key]],SPSDocList,"SI")</f>
        <v>0</v>
      </c>
      <c r="H982" s="2">
        <f>(Table_ExternalData_1[[#This Row],[Opening]]+Table_ExternalData_1[[#This Row],[Receipt]])-(Table_ExternalData_1[[#This Row],[Issue]]+Table_ExternalData_1[[#This Row],[Sale]])</f>
        <v>0</v>
      </c>
    </row>
    <row r="983" spans="1:8" hidden="1">
      <c r="A983" s="1" t="s">
        <v>2741</v>
      </c>
      <c r="B983" s="1" t="s">
        <v>2742</v>
      </c>
      <c r="C983" s="1" t="s">
        <v>2743</v>
      </c>
      <c r="D983" s="2">
        <f>SUMIFS(SPDQList,SPDIList,Table_ExternalData_1[[#This Row],[Item Key]],SPSDocList,"OB")</f>
        <v>0</v>
      </c>
      <c r="E983" s="2">
        <f>SUMIFS(SPDQList,SPDIList,Table_ExternalData_1[[#This Row],[Item Key]],SPSDocList,"GRN")</f>
        <v>0</v>
      </c>
      <c r="F983" s="2">
        <f>SUMIFS(SPDQList,SPDIList,Table_ExternalData_1[[#This Row],[Item Key]],SPSDocList,"ST")</f>
        <v>0</v>
      </c>
      <c r="G983" s="2">
        <f>SUMIFS(SPDQList,SPDIList,Table_ExternalData_1[[#This Row],[Item Key]],SPSDocList,"SI")</f>
        <v>0</v>
      </c>
      <c r="H983" s="2">
        <f>(Table_ExternalData_1[[#This Row],[Opening]]+Table_ExternalData_1[[#This Row],[Receipt]])-(Table_ExternalData_1[[#This Row],[Issue]]+Table_ExternalData_1[[#This Row],[Sale]])</f>
        <v>0</v>
      </c>
    </row>
    <row r="984" spans="1:8" hidden="1">
      <c r="A984" s="1" t="s">
        <v>2744</v>
      </c>
      <c r="B984" s="1" t="s">
        <v>2745</v>
      </c>
      <c r="C984" s="1" t="s">
        <v>2746</v>
      </c>
      <c r="D984" s="2">
        <f>SUMIFS(SPDQList,SPDIList,Table_ExternalData_1[[#This Row],[Item Key]],SPSDocList,"OB")</f>
        <v>2070</v>
      </c>
      <c r="E984" s="2">
        <f>SUMIFS(SPDQList,SPDIList,Table_ExternalData_1[[#This Row],[Item Key]],SPSDocList,"GRN")</f>
        <v>0</v>
      </c>
      <c r="F984" s="2">
        <f>SUMIFS(SPDQList,SPDIList,Table_ExternalData_1[[#This Row],[Item Key]],SPSDocList,"ST")</f>
        <v>0</v>
      </c>
      <c r="G984" s="2">
        <f>SUMIFS(SPDQList,SPDIList,Table_ExternalData_1[[#This Row],[Item Key]],SPSDocList,"SI")</f>
        <v>235</v>
      </c>
      <c r="H984" s="2">
        <f>(Table_ExternalData_1[[#This Row],[Opening]]+Table_ExternalData_1[[#This Row],[Receipt]])-(Table_ExternalData_1[[#This Row],[Issue]]+Table_ExternalData_1[[#This Row],[Sale]])</f>
        <v>1835</v>
      </c>
    </row>
    <row r="985" spans="1:8" hidden="1">
      <c r="A985" s="1" t="s">
        <v>2747</v>
      </c>
      <c r="B985" s="1" t="s">
        <v>2748</v>
      </c>
      <c r="C985" s="1" t="s">
        <v>2746</v>
      </c>
      <c r="D985" s="2">
        <f>SUMIFS(SPDQList,SPDIList,Table_ExternalData_1[[#This Row],[Item Key]],SPSDocList,"OB")</f>
        <v>2607</v>
      </c>
      <c r="E985" s="2">
        <f>SUMIFS(SPDQList,SPDIList,Table_ExternalData_1[[#This Row],[Item Key]],SPSDocList,"GRN")</f>
        <v>0</v>
      </c>
      <c r="F985" s="2">
        <f>SUMIFS(SPDQList,SPDIList,Table_ExternalData_1[[#This Row],[Item Key]],SPSDocList,"ST")</f>
        <v>0</v>
      </c>
      <c r="G985" s="2">
        <f>SUMIFS(SPDQList,SPDIList,Table_ExternalData_1[[#This Row],[Item Key]],SPSDocList,"SI")</f>
        <v>591</v>
      </c>
      <c r="H985" s="2">
        <f>(Table_ExternalData_1[[#This Row],[Opening]]+Table_ExternalData_1[[#This Row],[Receipt]])-(Table_ExternalData_1[[#This Row],[Issue]]+Table_ExternalData_1[[#This Row],[Sale]])</f>
        <v>2016</v>
      </c>
    </row>
    <row r="986" spans="1:8" hidden="1">
      <c r="A986" s="1" t="s">
        <v>2749</v>
      </c>
      <c r="B986" s="1" t="s">
        <v>2750</v>
      </c>
      <c r="C986" s="1" t="s">
        <v>2751</v>
      </c>
      <c r="D986" s="2">
        <f>SUMIFS(SPDQList,SPDIList,Table_ExternalData_1[[#This Row],[Item Key]],SPSDocList,"OB")</f>
        <v>1</v>
      </c>
      <c r="E986" s="2">
        <f>SUMIFS(SPDQList,SPDIList,Table_ExternalData_1[[#This Row],[Item Key]],SPSDocList,"GRN")</f>
        <v>0</v>
      </c>
      <c r="F986" s="2">
        <f>SUMIFS(SPDQList,SPDIList,Table_ExternalData_1[[#This Row],[Item Key]],SPSDocList,"ST")</f>
        <v>0</v>
      </c>
      <c r="G986" s="2">
        <f>SUMIFS(SPDQList,SPDIList,Table_ExternalData_1[[#This Row],[Item Key]],SPSDocList,"SI")</f>
        <v>0</v>
      </c>
      <c r="H986" s="2">
        <f>(Table_ExternalData_1[[#This Row],[Opening]]+Table_ExternalData_1[[#This Row],[Receipt]])-(Table_ExternalData_1[[#This Row],[Issue]]+Table_ExternalData_1[[#This Row],[Sale]])</f>
        <v>1</v>
      </c>
    </row>
    <row r="987" spans="1:8" hidden="1">
      <c r="A987" s="1" t="s">
        <v>2752</v>
      </c>
      <c r="B987" s="1" t="s">
        <v>2753</v>
      </c>
      <c r="C987" s="1" t="s">
        <v>2754</v>
      </c>
      <c r="D987" s="2">
        <f>SUMIFS(SPDQList,SPDIList,Table_ExternalData_1[[#This Row],[Item Key]],SPSDocList,"OB")</f>
        <v>0</v>
      </c>
      <c r="E987" s="2">
        <f>SUMIFS(SPDQList,SPDIList,Table_ExternalData_1[[#This Row],[Item Key]],SPSDocList,"GRN")</f>
        <v>0</v>
      </c>
      <c r="F987" s="2">
        <f>SUMIFS(SPDQList,SPDIList,Table_ExternalData_1[[#This Row],[Item Key]],SPSDocList,"ST")</f>
        <v>0</v>
      </c>
      <c r="G987" s="2">
        <f>SUMIFS(SPDQList,SPDIList,Table_ExternalData_1[[#This Row],[Item Key]],SPSDocList,"SI")</f>
        <v>0</v>
      </c>
      <c r="H987" s="2">
        <f>(Table_ExternalData_1[[#This Row],[Opening]]+Table_ExternalData_1[[#This Row],[Receipt]])-(Table_ExternalData_1[[#This Row],[Issue]]+Table_ExternalData_1[[#This Row],[Sale]])</f>
        <v>0</v>
      </c>
    </row>
    <row r="988" spans="1:8" hidden="1">
      <c r="A988" s="1" t="s">
        <v>2755</v>
      </c>
      <c r="B988" s="1" t="s">
        <v>2756</v>
      </c>
      <c r="C988" s="1" t="s">
        <v>2757</v>
      </c>
      <c r="D988" s="2">
        <f>SUMIFS(SPDQList,SPDIList,Table_ExternalData_1[[#This Row],[Item Key]],SPSDocList,"OB")</f>
        <v>1755</v>
      </c>
      <c r="E988" s="2">
        <f>SUMIFS(SPDQList,SPDIList,Table_ExternalData_1[[#This Row],[Item Key]],SPSDocList,"GRN")</f>
        <v>0</v>
      </c>
      <c r="F988" s="2">
        <f>SUMIFS(SPDQList,SPDIList,Table_ExternalData_1[[#This Row],[Item Key]],SPSDocList,"ST")</f>
        <v>0</v>
      </c>
      <c r="G988" s="2">
        <f>SUMIFS(SPDQList,SPDIList,Table_ExternalData_1[[#This Row],[Item Key]],SPSDocList,"SI")</f>
        <v>230</v>
      </c>
      <c r="H988" s="2">
        <f>(Table_ExternalData_1[[#This Row],[Opening]]+Table_ExternalData_1[[#This Row],[Receipt]])-(Table_ExternalData_1[[#This Row],[Issue]]+Table_ExternalData_1[[#This Row],[Sale]])</f>
        <v>1525</v>
      </c>
    </row>
    <row r="989" spans="1:8" hidden="1">
      <c r="A989" s="1" t="s">
        <v>2758</v>
      </c>
      <c r="B989" s="1" t="s">
        <v>2759</v>
      </c>
      <c r="C989" s="1" t="s">
        <v>2757</v>
      </c>
      <c r="D989" s="2">
        <f>SUMIFS(SPDQList,SPDIList,Table_ExternalData_1[[#This Row],[Item Key]],SPSDocList,"OB")</f>
        <v>2783</v>
      </c>
      <c r="E989" s="2">
        <f>SUMIFS(SPDQList,SPDIList,Table_ExternalData_1[[#This Row],[Item Key]],SPSDocList,"GRN")</f>
        <v>0</v>
      </c>
      <c r="F989" s="2">
        <f>SUMIFS(SPDQList,SPDIList,Table_ExternalData_1[[#This Row],[Item Key]],SPSDocList,"ST")</f>
        <v>0</v>
      </c>
      <c r="G989" s="2">
        <f>SUMIFS(SPDQList,SPDIList,Table_ExternalData_1[[#This Row],[Item Key]],SPSDocList,"SI")</f>
        <v>591</v>
      </c>
      <c r="H989" s="2">
        <f>(Table_ExternalData_1[[#This Row],[Opening]]+Table_ExternalData_1[[#This Row],[Receipt]])-(Table_ExternalData_1[[#This Row],[Issue]]+Table_ExternalData_1[[#This Row],[Sale]])</f>
        <v>2192</v>
      </c>
    </row>
    <row r="990" spans="1:8" hidden="1">
      <c r="A990" s="1" t="s">
        <v>2760</v>
      </c>
      <c r="B990" s="1" t="s">
        <v>2761</v>
      </c>
      <c r="C990" s="1" t="s">
        <v>2762</v>
      </c>
      <c r="D990" s="2">
        <f>SUMIFS(SPDQList,SPDIList,Table_ExternalData_1[[#This Row],[Item Key]],SPSDocList,"OB")</f>
        <v>27</v>
      </c>
      <c r="E990" s="2">
        <f>SUMIFS(SPDQList,SPDIList,Table_ExternalData_1[[#This Row],[Item Key]],SPSDocList,"GRN")</f>
        <v>0</v>
      </c>
      <c r="F990" s="2">
        <f>SUMIFS(SPDQList,SPDIList,Table_ExternalData_1[[#This Row],[Item Key]],SPSDocList,"ST")</f>
        <v>0</v>
      </c>
      <c r="G990" s="2">
        <f>SUMIFS(SPDQList,SPDIList,Table_ExternalData_1[[#This Row],[Item Key]],SPSDocList,"SI")</f>
        <v>13</v>
      </c>
      <c r="H990" s="2">
        <f>(Table_ExternalData_1[[#This Row],[Opening]]+Table_ExternalData_1[[#This Row],[Receipt]])-(Table_ExternalData_1[[#This Row],[Issue]]+Table_ExternalData_1[[#This Row],[Sale]])</f>
        <v>14</v>
      </c>
    </row>
    <row r="991" spans="1:8" hidden="1">
      <c r="A991" s="1" t="s">
        <v>2763</v>
      </c>
      <c r="B991" s="1" t="s">
        <v>2764</v>
      </c>
      <c r="C991" s="1" t="s">
        <v>2765</v>
      </c>
      <c r="D991" s="2">
        <f>SUMIFS(SPDQList,SPDIList,Table_ExternalData_1[[#This Row],[Item Key]],SPSDocList,"OB")</f>
        <v>80</v>
      </c>
      <c r="E991" s="2">
        <f>SUMIFS(SPDQList,SPDIList,Table_ExternalData_1[[#This Row],[Item Key]],SPSDocList,"GRN")</f>
        <v>0</v>
      </c>
      <c r="F991" s="2">
        <f>SUMIFS(SPDQList,SPDIList,Table_ExternalData_1[[#This Row],[Item Key]],SPSDocList,"ST")</f>
        <v>0</v>
      </c>
      <c r="G991" s="2">
        <f>SUMIFS(SPDQList,SPDIList,Table_ExternalData_1[[#This Row],[Item Key]],SPSDocList,"SI")</f>
        <v>26</v>
      </c>
      <c r="H991" s="2">
        <f>(Table_ExternalData_1[[#This Row],[Opening]]+Table_ExternalData_1[[#This Row],[Receipt]])-(Table_ExternalData_1[[#This Row],[Issue]]+Table_ExternalData_1[[#This Row],[Sale]])</f>
        <v>54</v>
      </c>
    </row>
    <row r="992" spans="1:8" hidden="1">
      <c r="A992" s="1" t="s">
        <v>2766</v>
      </c>
      <c r="B992" s="1" t="s">
        <v>2767</v>
      </c>
      <c r="C992" s="1" t="s">
        <v>2768</v>
      </c>
      <c r="D992" s="2">
        <f>SUMIFS(SPDQList,SPDIList,Table_ExternalData_1[[#This Row],[Item Key]],SPSDocList,"OB")</f>
        <v>0</v>
      </c>
      <c r="E992" s="2">
        <f>SUMIFS(SPDQList,SPDIList,Table_ExternalData_1[[#This Row],[Item Key]],SPSDocList,"GRN")</f>
        <v>0</v>
      </c>
      <c r="F992" s="2">
        <f>SUMIFS(SPDQList,SPDIList,Table_ExternalData_1[[#This Row],[Item Key]],SPSDocList,"ST")</f>
        <v>0</v>
      </c>
      <c r="G992" s="2">
        <f>SUMIFS(SPDQList,SPDIList,Table_ExternalData_1[[#This Row],[Item Key]],SPSDocList,"SI")</f>
        <v>0</v>
      </c>
      <c r="H992" s="2">
        <f>(Table_ExternalData_1[[#This Row],[Opening]]+Table_ExternalData_1[[#This Row],[Receipt]])-(Table_ExternalData_1[[#This Row],[Issue]]+Table_ExternalData_1[[#This Row],[Sale]])</f>
        <v>0</v>
      </c>
    </row>
    <row r="993" spans="1:8" hidden="1">
      <c r="A993" s="1" t="s">
        <v>2769</v>
      </c>
      <c r="B993" s="1" t="s">
        <v>2770</v>
      </c>
      <c r="C993" s="1" t="s">
        <v>2771</v>
      </c>
      <c r="D993" s="2">
        <f>SUMIFS(SPDQList,SPDIList,Table_ExternalData_1[[#This Row],[Item Key]],SPSDocList,"OB")</f>
        <v>0</v>
      </c>
      <c r="E993" s="2">
        <f>SUMIFS(SPDQList,SPDIList,Table_ExternalData_1[[#This Row],[Item Key]],SPSDocList,"GRN")</f>
        <v>0</v>
      </c>
      <c r="F993" s="2">
        <f>SUMIFS(SPDQList,SPDIList,Table_ExternalData_1[[#This Row],[Item Key]],SPSDocList,"ST")</f>
        <v>0</v>
      </c>
      <c r="G993" s="2">
        <f>SUMIFS(SPDQList,SPDIList,Table_ExternalData_1[[#This Row],[Item Key]],SPSDocList,"SI")</f>
        <v>0</v>
      </c>
      <c r="H993" s="2">
        <f>(Table_ExternalData_1[[#This Row],[Opening]]+Table_ExternalData_1[[#This Row],[Receipt]])-(Table_ExternalData_1[[#This Row],[Issue]]+Table_ExternalData_1[[#This Row],[Sale]])</f>
        <v>0</v>
      </c>
    </row>
    <row r="994" spans="1:8" hidden="1">
      <c r="A994" s="1" t="s">
        <v>2772</v>
      </c>
      <c r="B994" s="1" t="s">
        <v>2773</v>
      </c>
      <c r="C994" s="1" t="s">
        <v>2771</v>
      </c>
      <c r="D994" s="2">
        <f>SUMIFS(SPDQList,SPDIList,Table_ExternalData_1[[#This Row],[Item Key]],SPSDocList,"OB")</f>
        <v>128</v>
      </c>
      <c r="E994" s="2">
        <f>SUMIFS(SPDQList,SPDIList,Table_ExternalData_1[[#This Row],[Item Key]],SPSDocList,"GRN")</f>
        <v>0</v>
      </c>
      <c r="F994" s="2">
        <f>SUMIFS(SPDQList,SPDIList,Table_ExternalData_1[[#This Row],[Item Key]],SPSDocList,"ST")</f>
        <v>0</v>
      </c>
      <c r="G994" s="2">
        <f>SUMIFS(SPDQList,SPDIList,Table_ExternalData_1[[#This Row],[Item Key]],SPSDocList,"SI")</f>
        <v>0</v>
      </c>
      <c r="H994" s="2">
        <f>(Table_ExternalData_1[[#This Row],[Opening]]+Table_ExternalData_1[[#This Row],[Receipt]])-(Table_ExternalData_1[[#This Row],[Issue]]+Table_ExternalData_1[[#This Row],[Sale]])</f>
        <v>128</v>
      </c>
    </row>
    <row r="995" spans="1:8" hidden="1">
      <c r="A995" s="1" t="s">
        <v>2774</v>
      </c>
      <c r="B995" s="1" t="s">
        <v>2775</v>
      </c>
      <c r="C995" s="1" t="s">
        <v>2776</v>
      </c>
      <c r="D995" s="2">
        <f>SUMIFS(SPDQList,SPDIList,Table_ExternalData_1[[#This Row],[Item Key]],SPSDocList,"OB")</f>
        <v>160</v>
      </c>
      <c r="E995" s="2">
        <f>SUMIFS(SPDQList,SPDIList,Table_ExternalData_1[[#This Row],[Item Key]],SPSDocList,"GRN")</f>
        <v>0</v>
      </c>
      <c r="F995" s="2">
        <f>SUMIFS(SPDQList,SPDIList,Table_ExternalData_1[[#This Row],[Item Key]],SPSDocList,"ST")</f>
        <v>0</v>
      </c>
      <c r="G995" s="2">
        <f>SUMIFS(SPDQList,SPDIList,Table_ExternalData_1[[#This Row],[Item Key]],SPSDocList,"SI")</f>
        <v>0</v>
      </c>
      <c r="H995" s="2">
        <f>(Table_ExternalData_1[[#This Row],[Opening]]+Table_ExternalData_1[[#This Row],[Receipt]])-(Table_ExternalData_1[[#This Row],[Issue]]+Table_ExternalData_1[[#This Row],[Sale]])</f>
        <v>160</v>
      </c>
    </row>
    <row r="996" spans="1:8" hidden="1">
      <c r="A996" s="1" t="s">
        <v>2777</v>
      </c>
      <c r="B996" s="1" t="s">
        <v>2778</v>
      </c>
      <c r="C996" s="1" t="s">
        <v>2779</v>
      </c>
      <c r="D996" s="2">
        <f>SUMIFS(SPDQList,SPDIList,Table_ExternalData_1[[#This Row],[Item Key]],SPSDocList,"OB")</f>
        <v>0</v>
      </c>
      <c r="E996" s="2">
        <f>SUMIFS(SPDQList,SPDIList,Table_ExternalData_1[[#This Row],[Item Key]],SPSDocList,"GRN")</f>
        <v>0</v>
      </c>
      <c r="F996" s="2">
        <f>SUMIFS(SPDQList,SPDIList,Table_ExternalData_1[[#This Row],[Item Key]],SPSDocList,"ST")</f>
        <v>0</v>
      </c>
      <c r="G996" s="2">
        <f>SUMIFS(SPDQList,SPDIList,Table_ExternalData_1[[#This Row],[Item Key]],SPSDocList,"SI")</f>
        <v>0</v>
      </c>
      <c r="H996" s="2">
        <f>(Table_ExternalData_1[[#This Row],[Opening]]+Table_ExternalData_1[[#This Row],[Receipt]])-(Table_ExternalData_1[[#This Row],[Issue]]+Table_ExternalData_1[[#This Row],[Sale]])</f>
        <v>0</v>
      </c>
    </row>
    <row r="997" spans="1:8" hidden="1">
      <c r="A997" s="1" t="s">
        <v>2780</v>
      </c>
      <c r="B997" s="1" t="s">
        <v>2781</v>
      </c>
      <c r="C997" s="1" t="s">
        <v>2782</v>
      </c>
      <c r="D997" s="2">
        <f>SUMIFS(SPDQList,SPDIList,Table_ExternalData_1[[#This Row],[Item Key]],SPSDocList,"OB")</f>
        <v>0</v>
      </c>
      <c r="E997" s="2">
        <f>SUMIFS(SPDQList,SPDIList,Table_ExternalData_1[[#This Row],[Item Key]],SPSDocList,"GRN")</f>
        <v>0</v>
      </c>
      <c r="F997" s="2">
        <f>SUMIFS(SPDQList,SPDIList,Table_ExternalData_1[[#This Row],[Item Key]],SPSDocList,"ST")</f>
        <v>0</v>
      </c>
      <c r="G997" s="2">
        <f>SUMIFS(SPDQList,SPDIList,Table_ExternalData_1[[#This Row],[Item Key]],SPSDocList,"SI")</f>
        <v>0</v>
      </c>
      <c r="H997" s="2">
        <f>(Table_ExternalData_1[[#This Row],[Opening]]+Table_ExternalData_1[[#This Row],[Receipt]])-(Table_ExternalData_1[[#This Row],[Issue]]+Table_ExternalData_1[[#This Row],[Sale]])</f>
        <v>0</v>
      </c>
    </row>
    <row r="998" spans="1:8" hidden="1">
      <c r="A998" s="1" t="s">
        <v>2783</v>
      </c>
      <c r="B998" s="1" t="s">
        <v>2784</v>
      </c>
      <c r="C998" s="1" t="s">
        <v>2785</v>
      </c>
      <c r="D998" s="2">
        <f>SUMIFS(SPDQList,SPDIList,Table_ExternalData_1[[#This Row],[Item Key]],SPSDocList,"OB")</f>
        <v>0</v>
      </c>
      <c r="E998" s="2">
        <f>SUMIFS(SPDQList,SPDIList,Table_ExternalData_1[[#This Row],[Item Key]],SPSDocList,"GRN")</f>
        <v>0</v>
      </c>
      <c r="F998" s="2">
        <f>SUMIFS(SPDQList,SPDIList,Table_ExternalData_1[[#This Row],[Item Key]],SPSDocList,"ST")</f>
        <v>0</v>
      </c>
      <c r="G998" s="2">
        <f>SUMIFS(SPDQList,SPDIList,Table_ExternalData_1[[#This Row],[Item Key]],SPSDocList,"SI")</f>
        <v>0</v>
      </c>
      <c r="H998" s="2">
        <f>(Table_ExternalData_1[[#This Row],[Opening]]+Table_ExternalData_1[[#This Row],[Receipt]])-(Table_ExternalData_1[[#This Row],[Issue]]+Table_ExternalData_1[[#This Row],[Sale]])</f>
        <v>0</v>
      </c>
    </row>
    <row r="999" spans="1:8" hidden="1">
      <c r="A999" s="1" t="s">
        <v>2786</v>
      </c>
      <c r="B999" s="1" t="s">
        <v>2787</v>
      </c>
      <c r="C999" s="1" t="s">
        <v>2788</v>
      </c>
      <c r="D999" s="2">
        <f>SUMIFS(SPDQList,SPDIList,Table_ExternalData_1[[#This Row],[Item Key]],SPSDocList,"OB")</f>
        <v>0</v>
      </c>
      <c r="E999" s="2">
        <f>SUMIFS(SPDQList,SPDIList,Table_ExternalData_1[[#This Row],[Item Key]],SPSDocList,"GRN")</f>
        <v>0</v>
      </c>
      <c r="F999" s="2">
        <f>SUMIFS(SPDQList,SPDIList,Table_ExternalData_1[[#This Row],[Item Key]],SPSDocList,"ST")</f>
        <v>0</v>
      </c>
      <c r="G999" s="2">
        <f>SUMIFS(SPDQList,SPDIList,Table_ExternalData_1[[#This Row],[Item Key]],SPSDocList,"SI")</f>
        <v>0</v>
      </c>
      <c r="H999" s="2">
        <f>(Table_ExternalData_1[[#This Row],[Opening]]+Table_ExternalData_1[[#This Row],[Receipt]])-(Table_ExternalData_1[[#This Row],[Issue]]+Table_ExternalData_1[[#This Row],[Sale]])</f>
        <v>0</v>
      </c>
    </row>
    <row r="1000" spans="1:8" hidden="1">
      <c r="A1000" s="1" t="s">
        <v>2789</v>
      </c>
      <c r="B1000" s="1" t="s">
        <v>2790</v>
      </c>
      <c r="C1000" s="1" t="s">
        <v>2791</v>
      </c>
      <c r="D1000" s="2">
        <f>SUMIFS(SPDQList,SPDIList,Table_ExternalData_1[[#This Row],[Item Key]],SPSDocList,"OB")</f>
        <v>0</v>
      </c>
      <c r="E1000" s="2">
        <f>SUMIFS(SPDQList,SPDIList,Table_ExternalData_1[[#This Row],[Item Key]],SPSDocList,"GRN")</f>
        <v>0</v>
      </c>
      <c r="F1000" s="2">
        <f>SUMIFS(SPDQList,SPDIList,Table_ExternalData_1[[#This Row],[Item Key]],SPSDocList,"ST")</f>
        <v>0</v>
      </c>
      <c r="G1000" s="2">
        <f>SUMIFS(SPDQList,SPDIList,Table_ExternalData_1[[#This Row],[Item Key]],SPSDocList,"SI")</f>
        <v>0</v>
      </c>
      <c r="H1000" s="2">
        <f>(Table_ExternalData_1[[#This Row],[Opening]]+Table_ExternalData_1[[#This Row],[Receipt]])-(Table_ExternalData_1[[#This Row],[Issue]]+Table_ExternalData_1[[#This Row],[Sale]])</f>
        <v>0</v>
      </c>
    </row>
    <row r="1001" spans="1:8" hidden="1">
      <c r="A1001" s="1" t="s">
        <v>2792</v>
      </c>
      <c r="B1001" s="1" t="s">
        <v>2793</v>
      </c>
      <c r="C1001" s="1" t="s">
        <v>2794</v>
      </c>
      <c r="D1001" s="2">
        <f>SUMIFS(SPDQList,SPDIList,Table_ExternalData_1[[#This Row],[Item Key]],SPSDocList,"OB")</f>
        <v>0</v>
      </c>
      <c r="E1001" s="2">
        <f>SUMIFS(SPDQList,SPDIList,Table_ExternalData_1[[#This Row],[Item Key]],SPSDocList,"GRN")</f>
        <v>0</v>
      </c>
      <c r="F1001" s="2">
        <f>SUMIFS(SPDQList,SPDIList,Table_ExternalData_1[[#This Row],[Item Key]],SPSDocList,"ST")</f>
        <v>0</v>
      </c>
      <c r="G1001" s="2">
        <f>SUMIFS(SPDQList,SPDIList,Table_ExternalData_1[[#This Row],[Item Key]],SPSDocList,"SI")</f>
        <v>0</v>
      </c>
      <c r="H1001" s="2">
        <f>(Table_ExternalData_1[[#This Row],[Opening]]+Table_ExternalData_1[[#This Row],[Receipt]])-(Table_ExternalData_1[[#This Row],[Issue]]+Table_ExternalData_1[[#This Row],[Sale]])</f>
        <v>0</v>
      </c>
    </row>
    <row r="1002" spans="1:8" hidden="1">
      <c r="A1002" s="1" t="s">
        <v>2795</v>
      </c>
      <c r="B1002" s="1" t="s">
        <v>2796</v>
      </c>
      <c r="C1002" s="1" t="s">
        <v>2797</v>
      </c>
      <c r="D1002" s="2">
        <f>SUMIFS(SPDQList,SPDIList,Table_ExternalData_1[[#This Row],[Item Key]],SPSDocList,"OB")</f>
        <v>0</v>
      </c>
      <c r="E1002" s="2">
        <f>SUMIFS(SPDQList,SPDIList,Table_ExternalData_1[[#This Row],[Item Key]],SPSDocList,"GRN")</f>
        <v>0</v>
      </c>
      <c r="F1002" s="2">
        <f>SUMIFS(SPDQList,SPDIList,Table_ExternalData_1[[#This Row],[Item Key]],SPSDocList,"ST")</f>
        <v>0</v>
      </c>
      <c r="G1002" s="2">
        <f>SUMIFS(SPDQList,SPDIList,Table_ExternalData_1[[#This Row],[Item Key]],SPSDocList,"SI")</f>
        <v>0</v>
      </c>
      <c r="H1002" s="2">
        <f>(Table_ExternalData_1[[#This Row],[Opening]]+Table_ExternalData_1[[#This Row],[Receipt]])-(Table_ExternalData_1[[#This Row],[Issue]]+Table_ExternalData_1[[#This Row],[Sale]])</f>
        <v>0</v>
      </c>
    </row>
    <row r="1003" spans="1:8" hidden="1">
      <c r="A1003" s="1" t="s">
        <v>2798</v>
      </c>
      <c r="B1003" s="1" t="s">
        <v>2799</v>
      </c>
      <c r="C1003" s="1" t="s">
        <v>2800</v>
      </c>
      <c r="D1003" s="2">
        <f>SUMIFS(SPDQList,SPDIList,Table_ExternalData_1[[#This Row],[Item Key]],SPSDocList,"OB")</f>
        <v>0</v>
      </c>
      <c r="E1003" s="2">
        <f>SUMIFS(SPDQList,SPDIList,Table_ExternalData_1[[#This Row],[Item Key]],SPSDocList,"GRN")</f>
        <v>0</v>
      </c>
      <c r="F1003" s="2">
        <f>SUMIFS(SPDQList,SPDIList,Table_ExternalData_1[[#This Row],[Item Key]],SPSDocList,"ST")</f>
        <v>0</v>
      </c>
      <c r="G1003" s="2">
        <f>SUMIFS(SPDQList,SPDIList,Table_ExternalData_1[[#This Row],[Item Key]],SPSDocList,"SI")</f>
        <v>0</v>
      </c>
      <c r="H1003" s="2">
        <f>(Table_ExternalData_1[[#This Row],[Opening]]+Table_ExternalData_1[[#This Row],[Receipt]])-(Table_ExternalData_1[[#This Row],[Issue]]+Table_ExternalData_1[[#This Row],[Sale]])</f>
        <v>0</v>
      </c>
    </row>
    <row r="1004" spans="1:8" hidden="1">
      <c r="A1004" s="1" t="s">
        <v>2801</v>
      </c>
      <c r="B1004" s="1" t="s">
        <v>2802</v>
      </c>
      <c r="C1004" s="1" t="s">
        <v>2803</v>
      </c>
      <c r="D1004" s="2">
        <f>SUMIFS(SPDQList,SPDIList,Table_ExternalData_1[[#This Row],[Item Key]],SPSDocList,"OB")</f>
        <v>28</v>
      </c>
      <c r="E1004" s="2">
        <f>SUMIFS(SPDQList,SPDIList,Table_ExternalData_1[[#This Row],[Item Key]],SPSDocList,"GRN")</f>
        <v>0</v>
      </c>
      <c r="F1004" s="2">
        <f>SUMIFS(SPDQList,SPDIList,Table_ExternalData_1[[#This Row],[Item Key]],SPSDocList,"ST")</f>
        <v>0</v>
      </c>
      <c r="G1004" s="2">
        <f>SUMIFS(SPDQList,SPDIList,Table_ExternalData_1[[#This Row],[Item Key]],SPSDocList,"SI")</f>
        <v>0</v>
      </c>
      <c r="H1004" s="2">
        <f>(Table_ExternalData_1[[#This Row],[Opening]]+Table_ExternalData_1[[#This Row],[Receipt]])-(Table_ExternalData_1[[#This Row],[Issue]]+Table_ExternalData_1[[#This Row],[Sale]])</f>
        <v>28</v>
      </c>
    </row>
    <row r="1005" spans="1:8" hidden="1">
      <c r="A1005" s="1" t="s">
        <v>2804</v>
      </c>
      <c r="B1005" s="1" t="s">
        <v>2805</v>
      </c>
      <c r="C1005" s="1" t="s">
        <v>2806</v>
      </c>
      <c r="D1005" s="2">
        <f>SUMIFS(SPDQList,SPDIList,Table_ExternalData_1[[#This Row],[Item Key]],SPSDocList,"OB")</f>
        <v>8</v>
      </c>
      <c r="E1005" s="2">
        <f>SUMIFS(SPDQList,SPDIList,Table_ExternalData_1[[#This Row],[Item Key]],SPSDocList,"GRN")</f>
        <v>0</v>
      </c>
      <c r="F1005" s="2">
        <f>SUMIFS(SPDQList,SPDIList,Table_ExternalData_1[[#This Row],[Item Key]],SPSDocList,"ST")</f>
        <v>0</v>
      </c>
      <c r="G1005" s="2">
        <f>SUMIFS(SPDQList,SPDIList,Table_ExternalData_1[[#This Row],[Item Key]],SPSDocList,"SI")</f>
        <v>0</v>
      </c>
      <c r="H1005" s="2">
        <f>(Table_ExternalData_1[[#This Row],[Opening]]+Table_ExternalData_1[[#This Row],[Receipt]])-(Table_ExternalData_1[[#This Row],[Issue]]+Table_ExternalData_1[[#This Row],[Sale]])</f>
        <v>8</v>
      </c>
    </row>
    <row r="1006" spans="1:8" hidden="1">
      <c r="A1006" s="1" t="s">
        <v>2807</v>
      </c>
      <c r="B1006" s="1" t="s">
        <v>2808</v>
      </c>
      <c r="C1006" s="1" t="s">
        <v>2809</v>
      </c>
      <c r="D1006" s="2">
        <f>SUMIFS(SPDQList,SPDIList,Table_ExternalData_1[[#This Row],[Item Key]],SPSDocList,"OB")</f>
        <v>0</v>
      </c>
      <c r="E1006" s="2">
        <f>SUMIFS(SPDQList,SPDIList,Table_ExternalData_1[[#This Row],[Item Key]],SPSDocList,"GRN")</f>
        <v>0</v>
      </c>
      <c r="F1006" s="2">
        <f>SUMIFS(SPDQList,SPDIList,Table_ExternalData_1[[#This Row],[Item Key]],SPSDocList,"ST")</f>
        <v>0</v>
      </c>
      <c r="G1006" s="2">
        <f>SUMIFS(SPDQList,SPDIList,Table_ExternalData_1[[#This Row],[Item Key]],SPSDocList,"SI")</f>
        <v>0</v>
      </c>
      <c r="H1006" s="2">
        <f>(Table_ExternalData_1[[#This Row],[Opening]]+Table_ExternalData_1[[#This Row],[Receipt]])-(Table_ExternalData_1[[#This Row],[Issue]]+Table_ExternalData_1[[#This Row],[Sale]])</f>
        <v>0</v>
      </c>
    </row>
    <row r="1007" spans="1:8" hidden="1">
      <c r="A1007" s="1" t="s">
        <v>2810</v>
      </c>
      <c r="B1007" s="1" t="s">
        <v>2811</v>
      </c>
      <c r="C1007" s="1" t="s">
        <v>2812</v>
      </c>
      <c r="D1007" s="2">
        <f>SUMIFS(SPDQList,SPDIList,Table_ExternalData_1[[#This Row],[Item Key]],SPSDocList,"OB")</f>
        <v>0</v>
      </c>
      <c r="E1007" s="2">
        <f>SUMIFS(SPDQList,SPDIList,Table_ExternalData_1[[#This Row],[Item Key]],SPSDocList,"GRN")</f>
        <v>0</v>
      </c>
      <c r="F1007" s="2">
        <f>SUMIFS(SPDQList,SPDIList,Table_ExternalData_1[[#This Row],[Item Key]],SPSDocList,"ST")</f>
        <v>0</v>
      </c>
      <c r="G1007" s="2">
        <f>SUMIFS(SPDQList,SPDIList,Table_ExternalData_1[[#This Row],[Item Key]],SPSDocList,"SI")</f>
        <v>0</v>
      </c>
      <c r="H1007" s="2">
        <f>(Table_ExternalData_1[[#This Row],[Opening]]+Table_ExternalData_1[[#This Row],[Receipt]])-(Table_ExternalData_1[[#This Row],[Issue]]+Table_ExternalData_1[[#This Row],[Sale]])</f>
        <v>0</v>
      </c>
    </row>
    <row r="1008" spans="1:8" hidden="1">
      <c r="A1008" s="1" t="s">
        <v>2813</v>
      </c>
      <c r="B1008" s="1" t="s">
        <v>2814</v>
      </c>
      <c r="C1008" s="1" t="s">
        <v>2812</v>
      </c>
      <c r="D1008" s="2">
        <f>SUMIFS(SPDQList,SPDIList,Table_ExternalData_1[[#This Row],[Item Key]],SPSDocList,"OB")</f>
        <v>0</v>
      </c>
      <c r="E1008" s="2">
        <f>SUMIFS(SPDQList,SPDIList,Table_ExternalData_1[[#This Row],[Item Key]],SPSDocList,"GRN")</f>
        <v>0</v>
      </c>
      <c r="F1008" s="2">
        <f>SUMIFS(SPDQList,SPDIList,Table_ExternalData_1[[#This Row],[Item Key]],SPSDocList,"ST")</f>
        <v>0</v>
      </c>
      <c r="G1008" s="2">
        <f>SUMIFS(SPDQList,SPDIList,Table_ExternalData_1[[#This Row],[Item Key]],SPSDocList,"SI")</f>
        <v>0</v>
      </c>
      <c r="H1008" s="2">
        <f>(Table_ExternalData_1[[#This Row],[Opening]]+Table_ExternalData_1[[#This Row],[Receipt]])-(Table_ExternalData_1[[#This Row],[Issue]]+Table_ExternalData_1[[#This Row],[Sale]])</f>
        <v>0</v>
      </c>
    </row>
    <row r="1009" spans="1:8" hidden="1">
      <c r="A1009" s="1" t="s">
        <v>2815</v>
      </c>
      <c r="B1009" s="1" t="s">
        <v>2816</v>
      </c>
      <c r="C1009" s="1" t="s">
        <v>2817</v>
      </c>
      <c r="D1009" s="2">
        <f>SUMIFS(SPDQList,SPDIList,Table_ExternalData_1[[#This Row],[Item Key]],SPSDocList,"OB")</f>
        <v>0</v>
      </c>
      <c r="E1009" s="2">
        <f>SUMIFS(SPDQList,SPDIList,Table_ExternalData_1[[#This Row],[Item Key]],SPSDocList,"GRN")</f>
        <v>0</v>
      </c>
      <c r="F1009" s="2">
        <f>SUMIFS(SPDQList,SPDIList,Table_ExternalData_1[[#This Row],[Item Key]],SPSDocList,"ST")</f>
        <v>0</v>
      </c>
      <c r="G1009" s="2">
        <f>SUMIFS(SPDQList,SPDIList,Table_ExternalData_1[[#This Row],[Item Key]],SPSDocList,"SI")</f>
        <v>0</v>
      </c>
      <c r="H1009" s="2">
        <f>(Table_ExternalData_1[[#This Row],[Opening]]+Table_ExternalData_1[[#This Row],[Receipt]])-(Table_ExternalData_1[[#This Row],[Issue]]+Table_ExternalData_1[[#This Row],[Sale]])</f>
        <v>0</v>
      </c>
    </row>
    <row r="1010" spans="1:8" hidden="1">
      <c r="A1010" s="1" t="s">
        <v>2818</v>
      </c>
      <c r="B1010" s="1" t="s">
        <v>2819</v>
      </c>
      <c r="C1010" s="1" t="s">
        <v>2820</v>
      </c>
      <c r="D1010" s="2">
        <f>SUMIFS(SPDQList,SPDIList,Table_ExternalData_1[[#This Row],[Item Key]],SPSDocList,"OB")</f>
        <v>742</v>
      </c>
      <c r="E1010" s="2">
        <f>SUMIFS(SPDQList,SPDIList,Table_ExternalData_1[[#This Row],[Item Key]],SPSDocList,"GRN")</f>
        <v>0</v>
      </c>
      <c r="F1010" s="2">
        <f>SUMIFS(SPDQList,SPDIList,Table_ExternalData_1[[#This Row],[Item Key]],SPSDocList,"ST")</f>
        <v>0</v>
      </c>
      <c r="G1010" s="2">
        <f>SUMIFS(SPDQList,SPDIList,Table_ExternalData_1[[#This Row],[Item Key]],SPSDocList,"SI")</f>
        <v>0</v>
      </c>
      <c r="H1010" s="2">
        <f>(Table_ExternalData_1[[#This Row],[Opening]]+Table_ExternalData_1[[#This Row],[Receipt]])-(Table_ExternalData_1[[#This Row],[Issue]]+Table_ExternalData_1[[#This Row],[Sale]])</f>
        <v>742</v>
      </c>
    </row>
    <row r="1011" spans="1:8" hidden="1">
      <c r="A1011" s="1" t="s">
        <v>2821</v>
      </c>
      <c r="B1011" s="1" t="s">
        <v>2822</v>
      </c>
      <c r="C1011" s="1" t="s">
        <v>2820</v>
      </c>
      <c r="D1011" s="2">
        <f>SUMIFS(SPDQList,SPDIList,Table_ExternalData_1[[#This Row],[Item Key]],SPSDocList,"OB")</f>
        <v>231</v>
      </c>
      <c r="E1011" s="2">
        <f>SUMIFS(SPDQList,SPDIList,Table_ExternalData_1[[#This Row],[Item Key]],SPSDocList,"GRN")</f>
        <v>0</v>
      </c>
      <c r="F1011" s="2">
        <f>SUMIFS(SPDQList,SPDIList,Table_ExternalData_1[[#This Row],[Item Key]],SPSDocList,"ST")</f>
        <v>0</v>
      </c>
      <c r="G1011" s="2">
        <f>SUMIFS(SPDQList,SPDIList,Table_ExternalData_1[[#This Row],[Item Key]],SPSDocList,"SI")</f>
        <v>0</v>
      </c>
      <c r="H1011" s="2">
        <f>(Table_ExternalData_1[[#This Row],[Opening]]+Table_ExternalData_1[[#This Row],[Receipt]])-(Table_ExternalData_1[[#This Row],[Issue]]+Table_ExternalData_1[[#This Row],[Sale]])</f>
        <v>231</v>
      </c>
    </row>
    <row r="1012" spans="1:8" hidden="1">
      <c r="A1012" s="1" t="s">
        <v>2823</v>
      </c>
      <c r="B1012" s="1" t="s">
        <v>2824</v>
      </c>
      <c r="C1012" s="1" t="s">
        <v>2825</v>
      </c>
      <c r="D1012" s="2">
        <f>SUMIFS(SPDQList,SPDIList,Table_ExternalData_1[[#This Row],[Item Key]],SPSDocList,"OB")</f>
        <v>1628</v>
      </c>
      <c r="E1012" s="2">
        <f>SUMIFS(SPDQList,SPDIList,Table_ExternalData_1[[#This Row],[Item Key]],SPSDocList,"GRN")</f>
        <v>0</v>
      </c>
      <c r="F1012" s="2">
        <f>SUMIFS(SPDQList,SPDIList,Table_ExternalData_1[[#This Row],[Item Key]],SPSDocList,"ST")</f>
        <v>0</v>
      </c>
      <c r="G1012" s="2">
        <f>SUMIFS(SPDQList,SPDIList,Table_ExternalData_1[[#This Row],[Item Key]],SPSDocList,"SI")</f>
        <v>0</v>
      </c>
      <c r="H1012" s="2">
        <f>(Table_ExternalData_1[[#This Row],[Opening]]+Table_ExternalData_1[[#This Row],[Receipt]])-(Table_ExternalData_1[[#This Row],[Issue]]+Table_ExternalData_1[[#This Row],[Sale]])</f>
        <v>1628</v>
      </c>
    </row>
    <row r="1013" spans="1:8" hidden="1">
      <c r="A1013" s="1" t="s">
        <v>2826</v>
      </c>
      <c r="B1013" s="1" t="s">
        <v>2827</v>
      </c>
      <c r="C1013" s="1" t="s">
        <v>2828</v>
      </c>
      <c r="D1013" s="2">
        <f>SUMIFS(SPDQList,SPDIList,Table_ExternalData_1[[#This Row],[Item Key]],SPSDocList,"OB")</f>
        <v>0</v>
      </c>
      <c r="E1013" s="2">
        <f>SUMIFS(SPDQList,SPDIList,Table_ExternalData_1[[#This Row],[Item Key]],SPSDocList,"GRN")</f>
        <v>0</v>
      </c>
      <c r="F1013" s="2">
        <f>SUMIFS(SPDQList,SPDIList,Table_ExternalData_1[[#This Row],[Item Key]],SPSDocList,"ST")</f>
        <v>0</v>
      </c>
      <c r="G1013" s="2">
        <f>SUMIFS(SPDQList,SPDIList,Table_ExternalData_1[[#This Row],[Item Key]],SPSDocList,"SI")</f>
        <v>0</v>
      </c>
      <c r="H1013" s="2">
        <f>(Table_ExternalData_1[[#This Row],[Opening]]+Table_ExternalData_1[[#This Row],[Receipt]])-(Table_ExternalData_1[[#This Row],[Issue]]+Table_ExternalData_1[[#This Row],[Sale]])</f>
        <v>0</v>
      </c>
    </row>
    <row r="1014" spans="1:8" hidden="1">
      <c r="A1014" s="1" t="s">
        <v>2829</v>
      </c>
      <c r="B1014" s="1" t="s">
        <v>2830</v>
      </c>
      <c r="C1014" s="1" t="s">
        <v>2828</v>
      </c>
      <c r="D1014" s="2">
        <f>SUMIFS(SPDQList,SPDIList,Table_ExternalData_1[[#This Row],[Item Key]],SPSDocList,"OB")</f>
        <v>19</v>
      </c>
      <c r="E1014" s="2">
        <f>SUMIFS(SPDQList,SPDIList,Table_ExternalData_1[[#This Row],[Item Key]],SPSDocList,"GRN")</f>
        <v>48</v>
      </c>
      <c r="F1014" s="2">
        <f>SUMIFS(SPDQList,SPDIList,Table_ExternalData_1[[#This Row],[Item Key]],SPSDocList,"ST")</f>
        <v>0</v>
      </c>
      <c r="G1014" s="2">
        <f>SUMIFS(SPDQList,SPDIList,Table_ExternalData_1[[#This Row],[Item Key]],SPSDocList,"SI")</f>
        <v>29</v>
      </c>
      <c r="H1014" s="2">
        <f>(Table_ExternalData_1[[#This Row],[Opening]]+Table_ExternalData_1[[#This Row],[Receipt]])-(Table_ExternalData_1[[#This Row],[Issue]]+Table_ExternalData_1[[#This Row],[Sale]])</f>
        <v>38</v>
      </c>
    </row>
    <row r="1015" spans="1:8" hidden="1">
      <c r="A1015" s="1" t="s">
        <v>2831</v>
      </c>
      <c r="B1015" s="1" t="s">
        <v>2832</v>
      </c>
      <c r="C1015" s="1" t="s">
        <v>2828</v>
      </c>
      <c r="D1015" s="2">
        <f>SUMIFS(SPDQList,SPDIList,Table_ExternalData_1[[#This Row],[Item Key]],SPSDocList,"OB")</f>
        <v>33</v>
      </c>
      <c r="E1015" s="2">
        <f>SUMIFS(SPDQList,SPDIList,Table_ExternalData_1[[#This Row],[Item Key]],SPSDocList,"GRN")</f>
        <v>146</v>
      </c>
      <c r="F1015" s="2">
        <f>SUMIFS(SPDQList,SPDIList,Table_ExternalData_1[[#This Row],[Item Key]],SPSDocList,"ST")</f>
        <v>0</v>
      </c>
      <c r="G1015" s="2">
        <f>SUMIFS(SPDQList,SPDIList,Table_ExternalData_1[[#This Row],[Item Key]],SPSDocList,"SI")</f>
        <v>57</v>
      </c>
      <c r="H1015" s="2">
        <f>(Table_ExternalData_1[[#This Row],[Opening]]+Table_ExternalData_1[[#This Row],[Receipt]])-(Table_ExternalData_1[[#This Row],[Issue]]+Table_ExternalData_1[[#This Row],[Sale]])</f>
        <v>122</v>
      </c>
    </row>
    <row r="1016" spans="1:8" hidden="1">
      <c r="A1016" s="1" t="s">
        <v>2833</v>
      </c>
      <c r="B1016" s="1" t="s">
        <v>2834</v>
      </c>
      <c r="C1016" s="1" t="s">
        <v>2835</v>
      </c>
      <c r="D1016" s="2">
        <f>SUMIFS(SPDQList,SPDIList,Table_ExternalData_1[[#This Row],[Item Key]],SPSDocList,"OB")</f>
        <v>0</v>
      </c>
      <c r="E1016" s="2">
        <f>SUMIFS(SPDQList,SPDIList,Table_ExternalData_1[[#This Row],[Item Key]],SPSDocList,"GRN")</f>
        <v>0</v>
      </c>
      <c r="F1016" s="2">
        <f>SUMIFS(SPDQList,SPDIList,Table_ExternalData_1[[#This Row],[Item Key]],SPSDocList,"ST")</f>
        <v>0</v>
      </c>
      <c r="G1016" s="2">
        <f>SUMIFS(SPDQList,SPDIList,Table_ExternalData_1[[#This Row],[Item Key]],SPSDocList,"SI")</f>
        <v>0</v>
      </c>
      <c r="H1016" s="2">
        <f>(Table_ExternalData_1[[#This Row],[Opening]]+Table_ExternalData_1[[#This Row],[Receipt]])-(Table_ExternalData_1[[#This Row],[Issue]]+Table_ExternalData_1[[#This Row],[Sale]])</f>
        <v>0</v>
      </c>
    </row>
    <row r="1017" spans="1:8" hidden="1">
      <c r="A1017" s="1" t="s">
        <v>2836</v>
      </c>
      <c r="B1017" s="1" t="s">
        <v>2837</v>
      </c>
      <c r="C1017" s="1" t="s">
        <v>2838</v>
      </c>
      <c r="D1017" s="2">
        <f>SUMIFS(SPDQList,SPDIList,Table_ExternalData_1[[#This Row],[Item Key]],SPSDocList,"OB")</f>
        <v>948</v>
      </c>
      <c r="E1017" s="2">
        <f>SUMIFS(SPDQList,SPDIList,Table_ExternalData_1[[#This Row],[Item Key]],SPSDocList,"GRN")</f>
        <v>0</v>
      </c>
      <c r="F1017" s="2">
        <f>SUMIFS(SPDQList,SPDIList,Table_ExternalData_1[[#This Row],[Item Key]],SPSDocList,"ST")</f>
        <v>0</v>
      </c>
      <c r="G1017" s="2">
        <f>SUMIFS(SPDQList,SPDIList,Table_ExternalData_1[[#This Row],[Item Key]],SPSDocList,"SI")</f>
        <v>0</v>
      </c>
      <c r="H1017" s="2">
        <f>(Table_ExternalData_1[[#This Row],[Opening]]+Table_ExternalData_1[[#This Row],[Receipt]])-(Table_ExternalData_1[[#This Row],[Issue]]+Table_ExternalData_1[[#This Row],[Sale]])</f>
        <v>948</v>
      </c>
    </row>
    <row r="1018" spans="1:8" hidden="1">
      <c r="A1018" s="1" t="s">
        <v>2839</v>
      </c>
      <c r="B1018" s="1" t="s">
        <v>2840</v>
      </c>
      <c r="C1018" s="1" t="s">
        <v>2841</v>
      </c>
      <c r="D1018" s="2">
        <f>SUMIFS(SPDQList,SPDIList,Table_ExternalData_1[[#This Row],[Item Key]],SPSDocList,"OB")</f>
        <v>251</v>
      </c>
      <c r="E1018" s="2">
        <f>SUMIFS(SPDQList,SPDIList,Table_ExternalData_1[[#This Row],[Item Key]],SPSDocList,"GRN")</f>
        <v>0</v>
      </c>
      <c r="F1018" s="2">
        <f>SUMIFS(SPDQList,SPDIList,Table_ExternalData_1[[#This Row],[Item Key]],SPSDocList,"ST")</f>
        <v>0</v>
      </c>
      <c r="G1018" s="2">
        <f>SUMIFS(SPDQList,SPDIList,Table_ExternalData_1[[#This Row],[Item Key]],SPSDocList,"SI")</f>
        <v>0</v>
      </c>
      <c r="H1018" s="2">
        <f>(Table_ExternalData_1[[#This Row],[Opening]]+Table_ExternalData_1[[#This Row],[Receipt]])-(Table_ExternalData_1[[#This Row],[Issue]]+Table_ExternalData_1[[#This Row],[Sale]])</f>
        <v>251</v>
      </c>
    </row>
    <row r="1019" spans="1:8" hidden="1">
      <c r="A1019" s="1" t="s">
        <v>2842</v>
      </c>
      <c r="B1019" s="1" t="s">
        <v>2843</v>
      </c>
      <c r="C1019" s="1" t="s">
        <v>2844</v>
      </c>
      <c r="D1019" s="2">
        <f>SUMIFS(SPDQList,SPDIList,Table_ExternalData_1[[#This Row],[Item Key]],SPSDocList,"OB")</f>
        <v>0</v>
      </c>
      <c r="E1019" s="2">
        <f>SUMIFS(SPDQList,SPDIList,Table_ExternalData_1[[#This Row],[Item Key]],SPSDocList,"GRN")</f>
        <v>0</v>
      </c>
      <c r="F1019" s="2">
        <f>SUMIFS(SPDQList,SPDIList,Table_ExternalData_1[[#This Row],[Item Key]],SPSDocList,"ST")</f>
        <v>0</v>
      </c>
      <c r="G1019" s="2">
        <f>SUMIFS(SPDQList,SPDIList,Table_ExternalData_1[[#This Row],[Item Key]],SPSDocList,"SI")</f>
        <v>0</v>
      </c>
      <c r="H1019" s="2">
        <f>(Table_ExternalData_1[[#This Row],[Opening]]+Table_ExternalData_1[[#This Row],[Receipt]])-(Table_ExternalData_1[[#This Row],[Issue]]+Table_ExternalData_1[[#This Row],[Sale]])</f>
        <v>0</v>
      </c>
    </row>
    <row r="1020" spans="1:8" hidden="1">
      <c r="A1020" s="1" t="s">
        <v>2845</v>
      </c>
      <c r="B1020" s="1" t="s">
        <v>2846</v>
      </c>
      <c r="C1020" s="1" t="s">
        <v>2847</v>
      </c>
      <c r="D1020" s="2">
        <f>SUMIFS(SPDQList,SPDIList,Table_ExternalData_1[[#This Row],[Item Key]],SPSDocList,"OB")</f>
        <v>0</v>
      </c>
      <c r="E1020" s="2">
        <f>SUMIFS(SPDQList,SPDIList,Table_ExternalData_1[[#This Row],[Item Key]],SPSDocList,"GRN")</f>
        <v>0</v>
      </c>
      <c r="F1020" s="2">
        <f>SUMIFS(SPDQList,SPDIList,Table_ExternalData_1[[#This Row],[Item Key]],SPSDocList,"ST")</f>
        <v>0</v>
      </c>
      <c r="G1020" s="2">
        <f>SUMIFS(SPDQList,SPDIList,Table_ExternalData_1[[#This Row],[Item Key]],SPSDocList,"SI")</f>
        <v>0</v>
      </c>
      <c r="H1020" s="2">
        <f>(Table_ExternalData_1[[#This Row],[Opening]]+Table_ExternalData_1[[#This Row],[Receipt]])-(Table_ExternalData_1[[#This Row],[Issue]]+Table_ExternalData_1[[#This Row],[Sale]])</f>
        <v>0</v>
      </c>
    </row>
    <row r="1021" spans="1:8" hidden="1">
      <c r="A1021" s="1" t="s">
        <v>2848</v>
      </c>
      <c r="B1021" s="1" t="s">
        <v>2849</v>
      </c>
      <c r="C1021" s="1" t="s">
        <v>2850</v>
      </c>
      <c r="D1021" s="2">
        <f>SUMIFS(SPDQList,SPDIList,Table_ExternalData_1[[#This Row],[Item Key]],SPSDocList,"OB")</f>
        <v>0</v>
      </c>
      <c r="E1021" s="2">
        <f>SUMIFS(SPDQList,SPDIList,Table_ExternalData_1[[#This Row],[Item Key]],SPSDocList,"GRN")</f>
        <v>0</v>
      </c>
      <c r="F1021" s="2">
        <f>SUMIFS(SPDQList,SPDIList,Table_ExternalData_1[[#This Row],[Item Key]],SPSDocList,"ST")</f>
        <v>0</v>
      </c>
      <c r="G1021" s="2">
        <f>SUMIFS(SPDQList,SPDIList,Table_ExternalData_1[[#This Row],[Item Key]],SPSDocList,"SI")</f>
        <v>0</v>
      </c>
      <c r="H1021" s="2">
        <f>(Table_ExternalData_1[[#This Row],[Opening]]+Table_ExternalData_1[[#This Row],[Receipt]])-(Table_ExternalData_1[[#This Row],[Issue]]+Table_ExternalData_1[[#This Row],[Sale]])</f>
        <v>0</v>
      </c>
    </row>
    <row r="1022" spans="1:8" hidden="1">
      <c r="A1022" s="1" t="s">
        <v>2851</v>
      </c>
      <c r="B1022" s="1" t="s">
        <v>2852</v>
      </c>
      <c r="C1022" s="1" t="s">
        <v>2850</v>
      </c>
      <c r="D1022" s="2">
        <f>SUMIFS(SPDQList,SPDIList,Table_ExternalData_1[[#This Row],[Item Key]],SPSDocList,"OB")</f>
        <v>0</v>
      </c>
      <c r="E1022" s="2">
        <f>SUMIFS(SPDQList,SPDIList,Table_ExternalData_1[[#This Row],[Item Key]],SPSDocList,"GRN")</f>
        <v>0</v>
      </c>
      <c r="F1022" s="2">
        <f>SUMIFS(SPDQList,SPDIList,Table_ExternalData_1[[#This Row],[Item Key]],SPSDocList,"ST")</f>
        <v>0</v>
      </c>
      <c r="G1022" s="2">
        <f>SUMIFS(SPDQList,SPDIList,Table_ExternalData_1[[#This Row],[Item Key]],SPSDocList,"SI")</f>
        <v>0</v>
      </c>
      <c r="H1022" s="2">
        <f>(Table_ExternalData_1[[#This Row],[Opening]]+Table_ExternalData_1[[#This Row],[Receipt]])-(Table_ExternalData_1[[#This Row],[Issue]]+Table_ExternalData_1[[#This Row],[Sale]])</f>
        <v>0</v>
      </c>
    </row>
    <row r="1023" spans="1:8" hidden="1">
      <c r="A1023" s="1" t="s">
        <v>2853</v>
      </c>
      <c r="B1023" s="1" t="s">
        <v>2854</v>
      </c>
      <c r="C1023" s="1" t="s">
        <v>2855</v>
      </c>
      <c r="D1023" s="2">
        <f>SUMIFS(SPDQList,SPDIList,Table_ExternalData_1[[#This Row],[Item Key]],SPSDocList,"OB")</f>
        <v>0</v>
      </c>
      <c r="E1023" s="2">
        <f>SUMIFS(SPDQList,SPDIList,Table_ExternalData_1[[#This Row],[Item Key]],SPSDocList,"GRN")</f>
        <v>0</v>
      </c>
      <c r="F1023" s="2">
        <f>SUMIFS(SPDQList,SPDIList,Table_ExternalData_1[[#This Row],[Item Key]],SPSDocList,"ST")</f>
        <v>0</v>
      </c>
      <c r="G1023" s="2">
        <f>SUMIFS(SPDQList,SPDIList,Table_ExternalData_1[[#This Row],[Item Key]],SPSDocList,"SI")</f>
        <v>0</v>
      </c>
      <c r="H1023" s="2">
        <f>(Table_ExternalData_1[[#This Row],[Opening]]+Table_ExternalData_1[[#This Row],[Receipt]])-(Table_ExternalData_1[[#This Row],[Issue]]+Table_ExternalData_1[[#This Row],[Sale]])</f>
        <v>0</v>
      </c>
    </row>
    <row r="1024" spans="1:8" hidden="1">
      <c r="A1024" s="1" t="s">
        <v>2856</v>
      </c>
      <c r="B1024" s="1" t="s">
        <v>2857</v>
      </c>
      <c r="C1024" s="1" t="s">
        <v>2858</v>
      </c>
      <c r="D1024" s="2">
        <f>SUMIFS(SPDQList,SPDIList,Table_ExternalData_1[[#This Row],[Item Key]],SPSDocList,"OB")</f>
        <v>0</v>
      </c>
      <c r="E1024" s="2">
        <f>SUMIFS(SPDQList,SPDIList,Table_ExternalData_1[[#This Row],[Item Key]],SPSDocList,"GRN")</f>
        <v>0</v>
      </c>
      <c r="F1024" s="2">
        <f>SUMIFS(SPDQList,SPDIList,Table_ExternalData_1[[#This Row],[Item Key]],SPSDocList,"ST")</f>
        <v>0</v>
      </c>
      <c r="G1024" s="2">
        <f>SUMIFS(SPDQList,SPDIList,Table_ExternalData_1[[#This Row],[Item Key]],SPSDocList,"SI")</f>
        <v>0</v>
      </c>
      <c r="H1024" s="2">
        <f>(Table_ExternalData_1[[#This Row],[Opening]]+Table_ExternalData_1[[#This Row],[Receipt]])-(Table_ExternalData_1[[#This Row],[Issue]]+Table_ExternalData_1[[#This Row],[Sale]])</f>
        <v>0</v>
      </c>
    </row>
    <row r="1025" spans="1:8" hidden="1">
      <c r="A1025" s="1" t="s">
        <v>2859</v>
      </c>
      <c r="B1025" s="1" t="s">
        <v>2860</v>
      </c>
      <c r="C1025" s="1" t="s">
        <v>2861</v>
      </c>
      <c r="D1025" s="2">
        <f>SUMIFS(SPDQList,SPDIList,Table_ExternalData_1[[#This Row],[Item Key]],SPSDocList,"OB")</f>
        <v>30</v>
      </c>
      <c r="E1025" s="2">
        <f>SUMIFS(SPDQList,SPDIList,Table_ExternalData_1[[#This Row],[Item Key]],SPSDocList,"GRN")</f>
        <v>0</v>
      </c>
      <c r="F1025" s="2">
        <f>SUMIFS(SPDQList,SPDIList,Table_ExternalData_1[[#This Row],[Item Key]],SPSDocList,"ST")</f>
        <v>0</v>
      </c>
      <c r="G1025" s="2">
        <f>SUMIFS(SPDQList,SPDIList,Table_ExternalData_1[[#This Row],[Item Key]],SPSDocList,"SI")</f>
        <v>0</v>
      </c>
      <c r="H1025" s="2">
        <f>(Table_ExternalData_1[[#This Row],[Opening]]+Table_ExternalData_1[[#This Row],[Receipt]])-(Table_ExternalData_1[[#This Row],[Issue]]+Table_ExternalData_1[[#This Row],[Sale]])</f>
        <v>30</v>
      </c>
    </row>
    <row r="1026" spans="1:8" hidden="1">
      <c r="A1026" s="1" t="s">
        <v>2862</v>
      </c>
      <c r="B1026" s="1" t="s">
        <v>2863</v>
      </c>
      <c r="C1026" s="1" t="s">
        <v>2864</v>
      </c>
      <c r="D1026" s="2">
        <f>SUMIFS(SPDQList,SPDIList,Table_ExternalData_1[[#This Row],[Item Key]],SPSDocList,"OB")</f>
        <v>327</v>
      </c>
      <c r="E1026" s="2">
        <f>SUMIFS(SPDQList,SPDIList,Table_ExternalData_1[[#This Row],[Item Key]],SPSDocList,"GRN")</f>
        <v>0</v>
      </c>
      <c r="F1026" s="2">
        <f>SUMIFS(SPDQList,SPDIList,Table_ExternalData_1[[#This Row],[Item Key]],SPSDocList,"ST")</f>
        <v>0</v>
      </c>
      <c r="G1026" s="2">
        <f>SUMIFS(SPDQList,SPDIList,Table_ExternalData_1[[#This Row],[Item Key]],SPSDocList,"SI")</f>
        <v>0</v>
      </c>
      <c r="H1026" s="2">
        <f>(Table_ExternalData_1[[#This Row],[Opening]]+Table_ExternalData_1[[#This Row],[Receipt]])-(Table_ExternalData_1[[#This Row],[Issue]]+Table_ExternalData_1[[#This Row],[Sale]])</f>
        <v>327</v>
      </c>
    </row>
    <row r="1027" spans="1:8" hidden="1">
      <c r="A1027" s="1" t="s">
        <v>2865</v>
      </c>
      <c r="B1027" s="1" t="s">
        <v>2866</v>
      </c>
      <c r="C1027" s="1" t="s">
        <v>2867</v>
      </c>
      <c r="D1027" s="2">
        <f>SUMIFS(SPDQList,SPDIList,Table_ExternalData_1[[#This Row],[Item Key]],SPSDocList,"OB")</f>
        <v>55</v>
      </c>
      <c r="E1027" s="2">
        <f>SUMIFS(SPDQList,SPDIList,Table_ExternalData_1[[#This Row],[Item Key]],SPSDocList,"GRN")</f>
        <v>73</v>
      </c>
      <c r="F1027" s="2">
        <f>SUMIFS(SPDQList,SPDIList,Table_ExternalData_1[[#This Row],[Item Key]],SPSDocList,"ST")</f>
        <v>0</v>
      </c>
      <c r="G1027" s="2">
        <f>SUMIFS(SPDQList,SPDIList,Table_ExternalData_1[[#This Row],[Item Key]],SPSDocList,"SI")</f>
        <v>47</v>
      </c>
      <c r="H1027" s="2">
        <f>(Table_ExternalData_1[[#This Row],[Opening]]+Table_ExternalData_1[[#This Row],[Receipt]])-(Table_ExternalData_1[[#This Row],[Issue]]+Table_ExternalData_1[[#This Row],[Sale]])</f>
        <v>81</v>
      </c>
    </row>
    <row r="1028" spans="1:8" hidden="1">
      <c r="A1028" s="1" t="s">
        <v>2868</v>
      </c>
      <c r="B1028" s="1" t="s">
        <v>2869</v>
      </c>
      <c r="C1028" s="1" t="s">
        <v>2870</v>
      </c>
      <c r="D1028" s="2">
        <f>SUMIFS(SPDQList,SPDIList,Table_ExternalData_1[[#This Row],[Item Key]],SPSDocList,"OB")</f>
        <v>0</v>
      </c>
      <c r="E1028" s="2">
        <f>SUMIFS(SPDQList,SPDIList,Table_ExternalData_1[[#This Row],[Item Key]],SPSDocList,"GRN")</f>
        <v>0</v>
      </c>
      <c r="F1028" s="2">
        <f>SUMIFS(SPDQList,SPDIList,Table_ExternalData_1[[#This Row],[Item Key]],SPSDocList,"ST")</f>
        <v>0</v>
      </c>
      <c r="G1028" s="2">
        <f>SUMIFS(SPDQList,SPDIList,Table_ExternalData_1[[#This Row],[Item Key]],SPSDocList,"SI")</f>
        <v>0</v>
      </c>
      <c r="H1028" s="2">
        <f>(Table_ExternalData_1[[#This Row],[Opening]]+Table_ExternalData_1[[#This Row],[Receipt]])-(Table_ExternalData_1[[#This Row],[Issue]]+Table_ExternalData_1[[#This Row],[Sale]])</f>
        <v>0</v>
      </c>
    </row>
    <row r="1029" spans="1:8" hidden="1">
      <c r="A1029" s="1" t="s">
        <v>2871</v>
      </c>
      <c r="B1029" s="1" t="s">
        <v>2872</v>
      </c>
      <c r="C1029" s="1" t="s">
        <v>2870</v>
      </c>
      <c r="D1029" s="2">
        <f>SUMIFS(SPDQList,SPDIList,Table_ExternalData_1[[#This Row],[Item Key]],SPSDocList,"OB")</f>
        <v>146</v>
      </c>
      <c r="E1029" s="2">
        <f>SUMIFS(SPDQList,SPDIList,Table_ExternalData_1[[#This Row],[Item Key]],SPSDocList,"GRN")</f>
        <v>0</v>
      </c>
      <c r="F1029" s="2">
        <f>SUMIFS(SPDQList,SPDIList,Table_ExternalData_1[[#This Row],[Item Key]],SPSDocList,"ST")</f>
        <v>0</v>
      </c>
      <c r="G1029" s="2">
        <f>SUMIFS(SPDQList,SPDIList,Table_ExternalData_1[[#This Row],[Item Key]],SPSDocList,"SI")</f>
        <v>8</v>
      </c>
      <c r="H1029" s="2">
        <f>(Table_ExternalData_1[[#This Row],[Opening]]+Table_ExternalData_1[[#This Row],[Receipt]])-(Table_ExternalData_1[[#This Row],[Issue]]+Table_ExternalData_1[[#This Row],[Sale]])</f>
        <v>138</v>
      </c>
    </row>
    <row r="1030" spans="1:8" hidden="1">
      <c r="A1030" s="1" t="s">
        <v>2873</v>
      </c>
      <c r="B1030" s="1" t="s">
        <v>2874</v>
      </c>
      <c r="C1030" s="1" t="s">
        <v>2870</v>
      </c>
      <c r="D1030" s="2">
        <f>SUMIFS(SPDQList,SPDIList,Table_ExternalData_1[[#This Row],[Item Key]],SPSDocList,"OB")</f>
        <v>12</v>
      </c>
      <c r="E1030" s="2">
        <f>SUMIFS(SPDQList,SPDIList,Table_ExternalData_1[[#This Row],[Item Key]],SPSDocList,"GRN")</f>
        <v>20</v>
      </c>
      <c r="F1030" s="2">
        <f>SUMIFS(SPDQList,SPDIList,Table_ExternalData_1[[#This Row],[Item Key]],SPSDocList,"ST")</f>
        <v>0</v>
      </c>
      <c r="G1030" s="2">
        <f>SUMIFS(SPDQList,SPDIList,Table_ExternalData_1[[#This Row],[Item Key]],SPSDocList,"SI")</f>
        <v>3</v>
      </c>
      <c r="H1030" s="2">
        <f>(Table_ExternalData_1[[#This Row],[Opening]]+Table_ExternalData_1[[#This Row],[Receipt]])-(Table_ExternalData_1[[#This Row],[Issue]]+Table_ExternalData_1[[#This Row],[Sale]])</f>
        <v>29</v>
      </c>
    </row>
    <row r="1031" spans="1:8" hidden="1">
      <c r="A1031" s="1" t="s">
        <v>2875</v>
      </c>
      <c r="B1031" s="1" t="s">
        <v>2876</v>
      </c>
      <c r="C1031" s="1" t="s">
        <v>2877</v>
      </c>
      <c r="D1031" s="2">
        <f>SUMIFS(SPDQList,SPDIList,Table_ExternalData_1[[#This Row],[Item Key]],SPSDocList,"OB")</f>
        <v>0</v>
      </c>
      <c r="E1031" s="2">
        <f>SUMIFS(SPDQList,SPDIList,Table_ExternalData_1[[#This Row],[Item Key]],SPSDocList,"GRN")</f>
        <v>0</v>
      </c>
      <c r="F1031" s="2">
        <f>SUMIFS(SPDQList,SPDIList,Table_ExternalData_1[[#This Row],[Item Key]],SPSDocList,"ST")</f>
        <v>0</v>
      </c>
      <c r="G1031" s="2">
        <f>SUMIFS(SPDQList,SPDIList,Table_ExternalData_1[[#This Row],[Item Key]],SPSDocList,"SI")</f>
        <v>0</v>
      </c>
      <c r="H1031" s="2">
        <f>(Table_ExternalData_1[[#This Row],[Opening]]+Table_ExternalData_1[[#This Row],[Receipt]])-(Table_ExternalData_1[[#This Row],[Issue]]+Table_ExternalData_1[[#This Row],[Sale]])</f>
        <v>0</v>
      </c>
    </row>
    <row r="1032" spans="1:8" hidden="1">
      <c r="A1032" s="1" t="s">
        <v>2878</v>
      </c>
      <c r="B1032" s="1" t="s">
        <v>2879</v>
      </c>
      <c r="C1032" s="1" t="s">
        <v>2880</v>
      </c>
      <c r="D1032" s="2">
        <f>SUMIFS(SPDQList,SPDIList,Table_ExternalData_1[[#This Row],[Item Key]],SPSDocList,"OB")</f>
        <v>0</v>
      </c>
      <c r="E1032" s="2">
        <f>SUMIFS(SPDQList,SPDIList,Table_ExternalData_1[[#This Row],[Item Key]],SPSDocList,"GRN")</f>
        <v>120</v>
      </c>
      <c r="F1032" s="2">
        <f>SUMIFS(SPDQList,SPDIList,Table_ExternalData_1[[#This Row],[Item Key]],SPSDocList,"ST")</f>
        <v>0</v>
      </c>
      <c r="G1032" s="2">
        <f>SUMIFS(SPDQList,SPDIList,Table_ExternalData_1[[#This Row],[Item Key]],SPSDocList,"SI")</f>
        <v>29</v>
      </c>
      <c r="H1032" s="2">
        <f>(Table_ExternalData_1[[#This Row],[Opening]]+Table_ExternalData_1[[#This Row],[Receipt]])-(Table_ExternalData_1[[#This Row],[Issue]]+Table_ExternalData_1[[#This Row],[Sale]])</f>
        <v>91</v>
      </c>
    </row>
    <row r="1033" spans="1:8" hidden="1">
      <c r="A1033" s="1" t="s">
        <v>2881</v>
      </c>
      <c r="B1033" s="1" t="s">
        <v>2882</v>
      </c>
      <c r="C1033" s="1" t="s">
        <v>2883</v>
      </c>
      <c r="D1033" s="2">
        <f>SUMIFS(SPDQList,SPDIList,Table_ExternalData_1[[#This Row],[Item Key]],SPSDocList,"OB")</f>
        <v>110</v>
      </c>
      <c r="E1033" s="2">
        <f>SUMIFS(SPDQList,SPDIList,Table_ExternalData_1[[#This Row],[Item Key]],SPSDocList,"GRN")</f>
        <v>0</v>
      </c>
      <c r="F1033" s="2">
        <f>SUMIFS(SPDQList,SPDIList,Table_ExternalData_1[[#This Row],[Item Key]],SPSDocList,"ST")</f>
        <v>0</v>
      </c>
      <c r="G1033" s="2">
        <f>SUMIFS(SPDQList,SPDIList,Table_ExternalData_1[[#This Row],[Item Key]],SPSDocList,"SI")</f>
        <v>13</v>
      </c>
      <c r="H1033" s="2">
        <f>(Table_ExternalData_1[[#This Row],[Opening]]+Table_ExternalData_1[[#This Row],[Receipt]])-(Table_ExternalData_1[[#This Row],[Issue]]+Table_ExternalData_1[[#This Row],[Sale]])</f>
        <v>97</v>
      </c>
    </row>
    <row r="1034" spans="1:8" hidden="1">
      <c r="A1034" s="1" t="s">
        <v>2884</v>
      </c>
      <c r="B1034" s="1" t="s">
        <v>2885</v>
      </c>
      <c r="C1034" s="1" t="s">
        <v>2886</v>
      </c>
      <c r="D1034" s="2">
        <f>SUMIFS(SPDQList,SPDIList,Table_ExternalData_1[[#This Row],[Item Key]],SPSDocList,"OB")</f>
        <v>0</v>
      </c>
      <c r="E1034" s="2">
        <f>SUMIFS(SPDQList,SPDIList,Table_ExternalData_1[[#This Row],[Item Key]],SPSDocList,"GRN")</f>
        <v>0</v>
      </c>
      <c r="F1034" s="2">
        <f>SUMIFS(SPDQList,SPDIList,Table_ExternalData_1[[#This Row],[Item Key]],SPSDocList,"ST")</f>
        <v>0</v>
      </c>
      <c r="G1034" s="2">
        <f>SUMIFS(SPDQList,SPDIList,Table_ExternalData_1[[#This Row],[Item Key]],SPSDocList,"SI")</f>
        <v>0</v>
      </c>
      <c r="H1034" s="2">
        <f>(Table_ExternalData_1[[#This Row],[Opening]]+Table_ExternalData_1[[#This Row],[Receipt]])-(Table_ExternalData_1[[#This Row],[Issue]]+Table_ExternalData_1[[#This Row],[Sale]])</f>
        <v>0</v>
      </c>
    </row>
    <row r="1035" spans="1:8" hidden="1">
      <c r="A1035" s="1" t="s">
        <v>2887</v>
      </c>
      <c r="B1035" s="1" t="s">
        <v>2888</v>
      </c>
      <c r="C1035" s="1" t="s">
        <v>2889</v>
      </c>
      <c r="D1035" s="2">
        <f>SUMIFS(SPDQList,SPDIList,Table_ExternalData_1[[#This Row],[Item Key]],SPSDocList,"OB")</f>
        <v>6</v>
      </c>
      <c r="E1035" s="2">
        <f>SUMIFS(SPDQList,SPDIList,Table_ExternalData_1[[#This Row],[Item Key]],SPSDocList,"GRN")</f>
        <v>0</v>
      </c>
      <c r="F1035" s="2">
        <f>SUMIFS(SPDQList,SPDIList,Table_ExternalData_1[[#This Row],[Item Key]],SPSDocList,"ST")</f>
        <v>0</v>
      </c>
      <c r="G1035" s="2">
        <f>SUMIFS(SPDQList,SPDIList,Table_ExternalData_1[[#This Row],[Item Key]],SPSDocList,"SI")</f>
        <v>4</v>
      </c>
      <c r="H1035" s="2">
        <f>(Table_ExternalData_1[[#This Row],[Opening]]+Table_ExternalData_1[[#This Row],[Receipt]])-(Table_ExternalData_1[[#This Row],[Issue]]+Table_ExternalData_1[[#This Row],[Sale]])</f>
        <v>2</v>
      </c>
    </row>
    <row r="1036" spans="1:8" hidden="1">
      <c r="A1036" s="1" t="s">
        <v>2890</v>
      </c>
      <c r="B1036" s="1" t="s">
        <v>2891</v>
      </c>
      <c r="C1036" s="1" t="s">
        <v>2892</v>
      </c>
      <c r="D1036" s="2">
        <f>SUMIFS(SPDQList,SPDIList,Table_ExternalData_1[[#This Row],[Item Key]],SPSDocList,"OB")</f>
        <v>0</v>
      </c>
      <c r="E1036" s="2">
        <f>SUMIFS(SPDQList,SPDIList,Table_ExternalData_1[[#This Row],[Item Key]],SPSDocList,"GRN")</f>
        <v>0</v>
      </c>
      <c r="F1036" s="2">
        <f>SUMIFS(SPDQList,SPDIList,Table_ExternalData_1[[#This Row],[Item Key]],SPSDocList,"ST")</f>
        <v>0</v>
      </c>
      <c r="G1036" s="2">
        <f>SUMIFS(SPDQList,SPDIList,Table_ExternalData_1[[#This Row],[Item Key]],SPSDocList,"SI")</f>
        <v>0</v>
      </c>
      <c r="H1036" s="2">
        <f>(Table_ExternalData_1[[#This Row],[Opening]]+Table_ExternalData_1[[#This Row],[Receipt]])-(Table_ExternalData_1[[#This Row],[Issue]]+Table_ExternalData_1[[#This Row],[Sale]])</f>
        <v>0</v>
      </c>
    </row>
    <row r="1037" spans="1:8" hidden="1">
      <c r="A1037" s="1" t="s">
        <v>2893</v>
      </c>
      <c r="B1037" s="1" t="s">
        <v>2894</v>
      </c>
      <c r="C1037" s="1" t="s">
        <v>2895</v>
      </c>
      <c r="D1037" s="2">
        <f>SUMIFS(SPDQList,SPDIList,Table_ExternalData_1[[#This Row],[Item Key]],SPSDocList,"OB")</f>
        <v>0</v>
      </c>
      <c r="E1037" s="2">
        <f>SUMIFS(SPDQList,SPDIList,Table_ExternalData_1[[#This Row],[Item Key]],SPSDocList,"GRN")</f>
        <v>250</v>
      </c>
      <c r="F1037" s="2">
        <f>SUMIFS(SPDQList,SPDIList,Table_ExternalData_1[[#This Row],[Item Key]],SPSDocList,"ST")</f>
        <v>0</v>
      </c>
      <c r="G1037" s="2">
        <f>SUMIFS(SPDQList,SPDIList,Table_ExternalData_1[[#This Row],[Item Key]],SPSDocList,"SI")</f>
        <v>185</v>
      </c>
      <c r="H1037" s="2">
        <f>(Table_ExternalData_1[[#This Row],[Opening]]+Table_ExternalData_1[[#This Row],[Receipt]])-(Table_ExternalData_1[[#This Row],[Issue]]+Table_ExternalData_1[[#This Row],[Sale]])</f>
        <v>65</v>
      </c>
    </row>
    <row r="1038" spans="1:8" hidden="1">
      <c r="A1038" s="1" t="s">
        <v>2896</v>
      </c>
      <c r="B1038" s="1" t="s">
        <v>2897</v>
      </c>
      <c r="C1038" s="1" t="s">
        <v>2898</v>
      </c>
      <c r="D1038" s="2">
        <f>SUMIFS(SPDQList,SPDIList,Table_ExternalData_1[[#This Row],[Item Key]],SPSDocList,"OB")</f>
        <v>0</v>
      </c>
      <c r="E1038" s="2">
        <f>SUMIFS(SPDQList,SPDIList,Table_ExternalData_1[[#This Row],[Item Key]],SPSDocList,"GRN")</f>
        <v>0</v>
      </c>
      <c r="F1038" s="2">
        <f>SUMIFS(SPDQList,SPDIList,Table_ExternalData_1[[#This Row],[Item Key]],SPSDocList,"ST")</f>
        <v>0</v>
      </c>
      <c r="G1038" s="2">
        <f>SUMIFS(SPDQList,SPDIList,Table_ExternalData_1[[#This Row],[Item Key]],SPSDocList,"SI")</f>
        <v>0</v>
      </c>
      <c r="H1038" s="2">
        <f>(Table_ExternalData_1[[#This Row],[Opening]]+Table_ExternalData_1[[#This Row],[Receipt]])-(Table_ExternalData_1[[#This Row],[Issue]]+Table_ExternalData_1[[#This Row],[Sale]])</f>
        <v>0</v>
      </c>
    </row>
    <row r="1039" spans="1:8" hidden="1">
      <c r="A1039" s="1" t="s">
        <v>2899</v>
      </c>
      <c r="B1039" s="1" t="s">
        <v>2900</v>
      </c>
      <c r="C1039" s="1" t="s">
        <v>2901</v>
      </c>
      <c r="D1039" s="2">
        <f>SUMIFS(SPDQList,SPDIList,Table_ExternalData_1[[#This Row],[Item Key]],SPSDocList,"OB")</f>
        <v>0</v>
      </c>
      <c r="E1039" s="2">
        <f>SUMIFS(SPDQList,SPDIList,Table_ExternalData_1[[#This Row],[Item Key]],SPSDocList,"GRN")</f>
        <v>0</v>
      </c>
      <c r="F1039" s="2">
        <f>SUMIFS(SPDQList,SPDIList,Table_ExternalData_1[[#This Row],[Item Key]],SPSDocList,"ST")</f>
        <v>0</v>
      </c>
      <c r="G1039" s="2">
        <f>SUMIFS(SPDQList,SPDIList,Table_ExternalData_1[[#This Row],[Item Key]],SPSDocList,"SI")</f>
        <v>0</v>
      </c>
      <c r="H1039" s="2">
        <f>(Table_ExternalData_1[[#This Row],[Opening]]+Table_ExternalData_1[[#This Row],[Receipt]])-(Table_ExternalData_1[[#This Row],[Issue]]+Table_ExternalData_1[[#This Row],[Sale]])</f>
        <v>0</v>
      </c>
    </row>
    <row r="1040" spans="1:8" hidden="1">
      <c r="A1040" s="1" t="s">
        <v>2902</v>
      </c>
      <c r="B1040" s="1" t="s">
        <v>2903</v>
      </c>
      <c r="C1040" s="1" t="s">
        <v>2904</v>
      </c>
      <c r="D1040" s="2">
        <f>SUMIFS(SPDQList,SPDIList,Table_ExternalData_1[[#This Row],[Item Key]],SPSDocList,"OB")</f>
        <v>120</v>
      </c>
      <c r="E1040" s="2">
        <f>SUMIFS(SPDQList,SPDIList,Table_ExternalData_1[[#This Row],[Item Key]],SPSDocList,"GRN")</f>
        <v>0</v>
      </c>
      <c r="F1040" s="2">
        <f>SUMIFS(SPDQList,SPDIList,Table_ExternalData_1[[#This Row],[Item Key]],SPSDocList,"ST")</f>
        <v>0</v>
      </c>
      <c r="G1040" s="2">
        <f>SUMIFS(SPDQList,SPDIList,Table_ExternalData_1[[#This Row],[Item Key]],SPSDocList,"SI")</f>
        <v>10</v>
      </c>
      <c r="H1040" s="2">
        <f>(Table_ExternalData_1[[#This Row],[Opening]]+Table_ExternalData_1[[#This Row],[Receipt]])-(Table_ExternalData_1[[#This Row],[Issue]]+Table_ExternalData_1[[#This Row],[Sale]])</f>
        <v>110</v>
      </c>
    </row>
    <row r="1041" spans="1:8" hidden="1">
      <c r="A1041" s="1" t="s">
        <v>2905</v>
      </c>
      <c r="B1041" s="1" t="s">
        <v>2906</v>
      </c>
      <c r="C1041" s="1" t="s">
        <v>2907</v>
      </c>
      <c r="D1041" s="2">
        <f>SUMIFS(SPDQList,SPDIList,Table_ExternalData_1[[#This Row],[Item Key]],SPSDocList,"OB")</f>
        <v>0</v>
      </c>
      <c r="E1041" s="2">
        <f>SUMIFS(SPDQList,SPDIList,Table_ExternalData_1[[#This Row],[Item Key]],SPSDocList,"GRN")</f>
        <v>0</v>
      </c>
      <c r="F1041" s="2">
        <f>SUMIFS(SPDQList,SPDIList,Table_ExternalData_1[[#This Row],[Item Key]],SPSDocList,"ST")</f>
        <v>0</v>
      </c>
      <c r="G1041" s="2">
        <f>SUMIFS(SPDQList,SPDIList,Table_ExternalData_1[[#This Row],[Item Key]],SPSDocList,"SI")</f>
        <v>0</v>
      </c>
      <c r="H1041" s="2">
        <f>(Table_ExternalData_1[[#This Row],[Opening]]+Table_ExternalData_1[[#This Row],[Receipt]])-(Table_ExternalData_1[[#This Row],[Issue]]+Table_ExternalData_1[[#This Row],[Sale]])</f>
        <v>0</v>
      </c>
    </row>
    <row r="1042" spans="1:8" hidden="1">
      <c r="A1042" s="1" t="s">
        <v>2908</v>
      </c>
      <c r="B1042" s="1" t="s">
        <v>2909</v>
      </c>
      <c r="C1042" s="1" t="s">
        <v>2910</v>
      </c>
      <c r="D1042" s="2">
        <f>SUMIFS(SPDQList,SPDIList,Table_ExternalData_1[[#This Row],[Item Key]],SPSDocList,"OB")</f>
        <v>0</v>
      </c>
      <c r="E1042" s="2">
        <f>SUMIFS(SPDQList,SPDIList,Table_ExternalData_1[[#This Row],[Item Key]],SPSDocList,"GRN")</f>
        <v>0</v>
      </c>
      <c r="F1042" s="2">
        <f>SUMIFS(SPDQList,SPDIList,Table_ExternalData_1[[#This Row],[Item Key]],SPSDocList,"ST")</f>
        <v>0</v>
      </c>
      <c r="G1042" s="2">
        <f>SUMIFS(SPDQList,SPDIList,Table_ExternalData_1[[#This Row],[Item Key]],SPSDocList,"SI")</f>
        <v>0</v>
      </c>
      <c r="H1042" s="2">
        <f>(Table_ExternalData_1[[#This Row],[Opening]]+Table_ExternalData_1[[#This Row],[Receipt]])-(Table_ExternalData_1[[#This Row],[Issue]]+Table_ExternalData_1[[#This Row],[Sale]])</f>
        <v>0</v>
      </c>
    </row>
    <row r="1043" spans="1:8" hidden="1">
      <c r="A1043" s="1" t="s">
        <v>2911</v>
      </c>
      <c r="B1043" s="1" t="s">
        <v>2912</v>
      </c>
      <c r="C1043" s="1" t="s">
        <v>2913</v>
      </c>
      <c r="D1043" s="2">
        <f>SUMIFS(SPDQList,SPDIList,Table_ExternalData_1[[#This Row],[Item Key]],SPSDocList,"OB")</f>
        <v>93</v>
      </c>
      <c r="E1043" s="2">
        <f>SUMIFS(SPDQList,SPDIList,Table_ExternalData_1[[#This Row],[Item Key]],SPSDocList,"GRN")</f>
        <v>0</v>
      </c>
      <c r="F1043" s="2">
        <f>SUMIFS(SPDQList,SPDIList,Table_ExternalData_1[[#This Row],[Item Key]],SPSDocList,"ST")</f>
        <v>0</v>
      </c>
      <c r="G1043" s="2">
        <f>SUMIFS(SPDQList,SPDIList,Table_ExternalData_1[[#This Row],[Item Key]],SPSDocList,"SI")</f>
        <v>3</v>
      </c>
      <c r="H1043" s="2">
        <f>(Table_ExternalData_1[[#This Row],[Opening]]+Table_ExternalData_1[[#This Row],[Receipt]])-(Table_ExternalData_1[[#This Row],[Issue]]+Table_ExternalData_1[[#This Row],[Sale]])</f>
        <v>90</v>
      </c>
    </row>
    <row r="1044" spans="1:8" hidden="1">
      <c r="A1044" s="1" t="s">
        <v>2914</v>
      </c>
      <c r="B1044" s="1" t="s">
        <v>2915</v>
      </c>
      <c r="C1044" s="1" t="s">
        <v>2916</v>
      </c>
      <c r="D1044" s="2">
        <f>SUMIFS(SPDQList,SPDIList,Table_ExternalData_1[[#This Row],[Item Key]],SPSDocList,"OB")</f>
        <v>0</v>
      </c>
      <c r="E1044" s="2">
        <f>SUMIFS(SPDQList,SPDIList,Table_ExternalData_1[[#This Row],[Item Key]],SPSDocList,"GRN")</f>
        <v>0</v>
      </c>
      <c r="F1044" s="2">
        <f>SUMIFS(SPDQList,SPDIList,Table_ExternalData_1[[#This Row],[Item Key]],SPSDocList,"ST")</f>
        <v>0</v>
      </c>
      <c r="G1044" s="2">
        <f>SUMIFS(SPDQList,SPDIList,Table_ExternalData_1[[#This Row],[Item Key]],SPSDocList,"SI")</f>
        <v>0</v>
      </c>
      <c r="H1044" s="2">
        <f>(Table_ExternalData_1[[#This Row],[Opening]]+Table_ExternalData_1[[#This Row],[Receipt]])-(Table_ExternalData_1[[#This Row],[Issue]]+Table_ExternalData_1[[#This Row],[Sale]])</f>
        <v>0</v>
      </c>
    </row>
    <row r="1045" spans="1:8" hidden="1">
      <c r="A1045" s="1" t="s">
        <v>2917</v>
      </c>
      <c r="B1045" s="1" t="s">
        <v>2918</v>
      </c>
      <c r="C1045" s="1" t="s">
        <v>2919</v>
      </c>
      <c r="D1045" s="2">
        <f>SUMIFS(SPDQList,SPDIList,Table_ExternalData_1[[#This Row],[Item Key]],SPSDocList,"OB")</f>
        <v>0</v>
      </c>
      <c r="E1045" s="2">
        <f>SUMIFS(SPDQList,SPDIList,Table_ExternalData_1[[#This Row],[Item Key]],SPSDocList,"GRN")</f>
        <v>0</v>
      </c>
      <c r="F1045" s="2">
        <f>SUMIFS(SPDQList,SPDIList,Table_ExternalData_1[[#This Row],[Item Key]],SPSDocList,"ST")</f>
        <v>0</v>
      </c>
      <c r="G1045" s="2">
        <f>SUMIFS(SPDQList,SPDIList,Table_ExternalData_1[[#This Row],[Item Key]],SPSDocList,"SI")</f>
        <v>0</v>
      </c>
      <c r="H1045" s="2">
        <f>(Table_ExternalData_1[[#This Row],[Opening]]+Table_ExternalData_1[[#This Row],[Receipt]])-(Table_ExternalData_1[[#This Row],[Issue]]+Table_ExternalData_1[[#This Row],[Sale]])</f>
        <v>0</v>
      </c>
    </row>
    <row r="1046" spans="1:8" hidden="1">
      <c r="A1046" s="1" t="s">
        <v>2920</v>
      </c>
      <c r="B1046" s="1" t="s">
        <v>2921</v>
      </c>
      <c r="C1046" s="1" t="s">
        <v>2922</v>
      </c>
      <c r="D1046" s="2">
        <f>SUMIFS(SPDQList,SPDIList,Table_ExternalData_1[[#This Row],[Item Key]],SPSDocList,"OB")</f>
        <v>0</v>
      </c>
      <c r="E1046" s="2">
        <f>SUMIFS(SPDQList,SPDIList,Table_ExternalData_1[[#This Row],[Item Key]],SPSDocList,"GRN")</f>
        <v>0</v>
      </c>
      <c r="F1046" s="2">
        <f>SUMIFS(SPDQList,SPDIList,Table_ExternalData_1[[#This Row],[Item Key]],SPSDocList,"ST")</f>
        <v>0</v>
      </c>
      <c r="G1046" s="2">
        <f>SUMIFS(SPDQList,SPDIList,Table_ExternalData_1[[#This Row],[Item Key]],SPSDocList,"SI")</f>
        <v>0</v>
      </c>
      <c r="H1046" s="2">
        <f>(Table_ExternalData_1[[#This Row],[Opening]]+Table_ExternalData_1[[#This Row],[Receipt]])-(Table_ExternalData_1[[#This Row],[Issue]]+Table_ExternalData_1[[#This Row],[Sale]])</f>
        <v>0</v>
      </c>
    </row>
    <row r="1047" spans="1:8" hidden="1">
      <c r="A1047" s="1" t="s">
        <v>2923</v>
      </c>
      <c r="B1047" s="1" t="s">
        <v>2924</v>
      </c>
      <c r="C1047" s="1" t="s">
        <v>2925</v>
      </c>
      <c r="D1047" s="2">
        <f>SUMIFS(SPDQList,SPDIList,Table_ExternalData_1[[#This Row],[Item Key]],SPSDocList,"OB")</f>
        <v>360</v>
      </c>
      <c r="E1047" s="2">
        <f>SUMIFS(SPDQList,SPDIList,Table_ExternalData_1[[#This Row],[Item Key]],SPSDocList,"GRN")</f>
        <v>0</v>
      </c>
      <c r="F1047" s="2">
        <f>SUMIFS(SPDQList,SPDIList,Table_ExternalData_1[[#This Row],[Item Key]],SPSDocList,"ST")</f>
        <v>0</v>
      </c>
      <c r="G1047" s="2">
        <f>SUMIFS(SPDQList,SPDIList,Table_ExternalData_1[[#This Row],[Item Key]],SPSDocList,"SI")</f>
        <v>45</v>
      </c>
      <c r="H1047" s="2">
        <f>(Table_ExternalData_1[[#This Row],[Opening]]+Table_ExternalData_1[[#This Row],[Receipt]])-(Table_ExternalData_1[[#This Row],[Issue]]+Table_ExternalData_1[[#This Row],[Sale]])</f>
        <v>315</v>
      </c>
    </row>
    <row r="1048" spans="1:8" hidden="1">
      <c r="A1048" s="1" t="s">
        <v>2926</v>
      </c>
      <c r="B1048" s="1" t="s">
        <v>2927</v>
      </c>
      <c r="C1048" s="1" t="s">
        <v>2928</v>
      </c>
      <c r="D1048" s="2">
        <f>SUMIFS(SPDQList,SPDIList,Table_ExternalData_1[[#This Row],[Item Key]],SPSDocList,"OB")</f>
        <v>499</v>
      </c>
      <c r="E1048" s="2">
        <f>SUMIFS(SPDQList,SPDIList,Table_ExternalData_1[[#This Row],[Item Key]],SPSDocList,"GRN")</f>
        <v>0</v>
      </c>
      <c r="F1048" s="2">
        <f>SUMIFS(SPDQList,SPDIList,Table_ExternalData_1[[#This Row],[Item Key]],SPSDocList,"ST")</f>
        <v>0</v>
      </c>
      <c r="G1048" s="2">
        <f>SUMIFS(SPDQList,SPDIList,Table_ExternalData_1[[#This Row],[Item Key]],SPSDocList,"SI")</f>
        <v>0</v>
      </c>
      <c r="H1048" s="2">
        <f>(Table_ExternalData_1[[#This Row],[Opening]]+Table_ExternalData_1[[#This Row],[Receipt]])-(Table_ExternalData_1[[#This Row],[Issue]]+Table_ExternalData_1[[#This Row],[Sale]])</f>
        <v>499</v>
      </c>
    </row>
    <row r="1049" spans="1:8" hidden="1">
      <c r="A1049" s="1" t="s">
        <v>2929</v>
      </c>
      <c r="B1049" s="1" t="s">
        <v>2930</v>
      </c>
      <c r="C1049" s="1" t="s">
        <v>2931</v>
      </c>
      <c r="D1049" s="2">
        <f>SUMIFS(SPDQList,SPDIList,Table_ExternalData_1[[#This Row],[Item Key]],SPSDocList,"OB")</f>
        <v>416</v>
      </c>
      <c r="E1049" s="2">
        <f>SUMIFS(SPDQList,SPDIList,Table_ExternalData_1[[#This Row],[Item Key]],SPSDocList,"GRN")</f>
        <v>0</v>
      </c>
      <c r="F1049" s="2">
        <f>SUMIFS(SPDQList,SPDIList,Table_ExternalData_1[[#This Row],[Item Key]],SPSDocList,"ST")</f>
        <v>0</v>
      </c>
      <c r="G1049" s="2">
        <f>SUMIFS(SPDQList,SPDIList,Table_ExternalData_1[[#This Row],[Item Key]],SPSDocList,"SI")</f>
        <v>26</v>
      </c>
      <c r="H1049" s="2">
        <f>(Table_ExternalData_1[[#This Row],[Opening]]+Table_ExternalData_1[[#This Row],[Receipt]])-(Table_ExternalData_1[[#This Row],[Issue]]+Table_ExternalData_1[[#This Row],[Sale]])</f>
        <v>390</v>
      </c>
    </row>
    <row r="1050" spans="1:8" hidden="1">
      <c r="A1050" s="1" t="s">
        <v>2932</v>
      </c>
      <c r="B1050" s="1" t="s">
        <v>2924</v>
      </c>
      <c r="C1050" s="1" t="s">
        <v>2933</v>
      </c>
      <c r="D1050" s="2">
        <f>SUMIFS(SPDQList,SPDIList,Table_ExternalData_1[[#This Row],[Item Key]],SPSDocList,"OB")</f>
        <v>0</v>
      </c>
      <c r="E1050" s="2">
        <f>SUMIFS(SPDQList,SPDIList,Table_ExternalData_1[[#This Row],[Item Key]],SPSDocList,"GRN")</f>
        <v>0</v>
      </c>
      <c r="F1050" s="2">
        <f>SUMIFS(SPDQList,SPDIList,Table_ExternalData_1[[#This Row],[Item Key]],SPSDocList,"ST")</f>
        <v>0</v>
      </c>
      <c r="G1050" s="2">
        <f>SUMIFS(SPDQList,SPDIList,Table_ExternalData_1[[#This Row],[Item Key]],SPSDocList,"SI")</f>
        <v>0</v>
      </c>
      <c r="H1050" s="2">
        <f>(Table_ExternalData_1[[#This Row],[Opening]]+Table_ExternalData_1[[#This Row],[Receipt]])-(Table_ExternalData_1[[#This Row],[Issue]]+Table_ExternalData_1[[#This Row],[Sale]])</f>
        <v>0</v>
      </c>
    </row>
    <row r="1051" spans="1:8" hidden="1">
      <c r="A1051" s="1" t="s">
        <v>2934</v>
      </c>
      <c r="B1051" s="1" t="s">
        <v>2935</v>
      </c>
      <c r="C1051" s="1" t="s">
        <v>2936</v>
      </c>
      <c r="D1051" s="2">
        <f>SUMIFS(SPDQList,SPDIList,Table_ExternalData_1[[#This Row],[Item Key]],SPSDocList,"OB")</f>
        <v>9740</v>
      </c>
      <c r="E1051" s="2">
        <f>SUMIFS(SPDQList,SPDIList,Table_ExternalData_1[[#This Row],[Item Key]],SPSDocList,"GRN")</f>
        <v>0</v>
      </c>
      <c r="F1051" s="2">
        <f>SUMIFS(SPDQList,SPDIList,Table_ExternalData_1[[#This Row],[Item Key]],SPSDocList,"ST")</f>
        <v>0</v>
      </c>
      <c r="G1051" s="2">
        <f>SUMIFS(SPDQList,SPDIList,Table_ExternalData_1[[#This Row],[Item Key]],SPSDocList,"SI")</f>
        <v>0</v>
      </c>
      <c r="H1051" s="2">
        <f>(Table_ExternalData_1[[#This Row],[Opening]]+Table_ExternalData_1[[#This Row],[Receipt]])-(Table_ExternalData_1[[#This Row],[Issue]]+Table_ExternalData_1[[#This Row],[Sale]])</f>
        <v>9740</v>
      </c>
    </row>
    <row r="1052" spans="1:8" hidden="1">
      <c r="A1052" s="1" t="s">
        <v>2937</v>
      </c>
      <c r="B1052" s="1" t="s">
        <v>2938</v>
      </c>
      <c r="C1052" s="1" t="s">
        <v>2939</v>
      </c>
      <c r="D1052" s="2">
        <f>SUMIFS(SPDQList,SPDIList,Table_ExternalData_1[[#This Row],[Item Key]],SPSDocList,"OB")</f>
        <v>0</v>
      </c>
      <c r="E1052" s="2">
        <f>SUMIFS(SPDQList,SPDIList,Table_ExternalData_1[[#This Row],[Item Key]],SPSDocList,"GRN")</f>
        <v>0</v>
      </c>
      <c r="F1052" s="2">
        <f>SUMIFS(SPDQList,SPDIList,Table_ExternalData_1[[#This Row],[Item Key]],SPSDocList,"ST")</f>
        <v>0</v>
      </c>
      <c r="G1052" s="2">
        <f>SUMIFS(SPDQList,SPDIList,Table_ExternalData_1[[#This Row],[Item Key]],SPSDocList,"SI")</f>
        <v>0</v>
      </c>
      <c r="H1052" s="2">
        <f>(Table_ExternalData_1[[#This Row],[Opening]]+Table_ExternalData_1[[#This Row],[Receipt]])-(Table_ExternalData_1[[#This Row],[Issue]]+Table_ExternalData_1[[#This Row],[Sale]])</f>
        <v>0</v>
      </c>
    </row>
    <row r="1053" spans="1:8" hidden="1">
      <c r="A1053" s="1" t="s">
        <v>2940</v>
      </c>
      <c r="B1053" s="1" t="s">
        <v>2941</v>
      </c>
      <c r="C1053" s="1" t="s">
        <v>2942</v>
      </c>
      <c r="D1053" s="2">
        <f>SUMIFS(SPDQList,SPDIList,Table_ExternalData_1[[#This Row],[Item Key]],SPSDocList,"OB")</f>
        <v>0</v>
      </c>
      <c r="E1053" s="2">
        <f>SUMIFS(SPDQList,SPDIList,Table_ExternalData_1[[#This Row],[Item Key]],SPSDocList,"GRN")</f>
        <v>0</v>
      </c>
      <c r="F1053" s="2">
        <f>SUMIFS(SPDQList,SPDIList,Table_ExternalData_1[[#This Row],[Item Key]],SPSDocList,"ST")</f>
        <v>0</v>
      </c>
      <c r="G1053" s="2">
        <f>SUMIFS(SPDQList,SPDIList,Table_ExternalData_1[[#This Row],[Item Key]],SPSDocList,"SI")</f>
        <v>0</v>
      </c>
      <c r="H1053" s="2">
        <f>(Table_ExternalData_1[[#This Row],[Opening]]+Table_ExternalData_1[[#This Row],[Receipt]])-(Table_ExternalData_1[[#This Row],[Issue]]+Table_ExternalData_1[[#This Row],[Sale]])</f>
        <v>0</v>
      </c>
    </row>
    <row r="1054" spans="1:8" hidden="1">
      <c r="A1054" s="1" t="s">
        <v>2943</v>
      </c>
      <c r="B1054" s="1" t="s">
        <v>2944</v>
      </c>
      <c r="C1054" s="1" t="s">
        <v>2945</v>
      </c>
      <c r="D1054" s="2">
        <f>SUMIFS(SPDQList,SPDIList,Table_ExternalData_1[[#This Row],[Item Key]],SPSDocList,"OB")</f>
        <v>1600</v>
      </c>
      <c r="E1054" s="2">
        <f>SUMIFS(SPDQList,SPDIList,Table_ExternalData_1[[#This Row],[Item Key]],SPSDocList,"GRN")</f>
        <v>0</v>
      </c>
      <c r="F1054" s="2">
        <f>SUMIFS(SPDQList,SPDIList,Table_ExternalData_1[[#This Row],[Item Key]],SPSDocList,"ST")</f>
        <v>0</v>
      </c>
      <c r="G1054" s="2">
        <f>SUMIFS(SPDQList,SPDIList,Table_ExternalData_1[[#This Row],[Item Key]],SPSDocList,"SI")</f>
        <v>0</v>
      </c>
      <c r="H1054" s="2">
        <f>(Table_ExternalData_1[[#This Row],[Opening]]+Table_ExternalData_1[[#This Row],[Receipt]])-(Table_ExternalData_1[[#This Row],[Issue]]+Table_ExternalData_1[[#This Row],[Sale]])</f>
        <v>1600</v>
      </c>
    </row>
    <row r="1055" spans="1:8" hidden="1">
      <c r="A1055" s="1" t="s">
        <v>2946</v>
      </c>
      <c r="B1055" s="1" t="s">
        <v>2947</v>
      </c>
      <c r="C1055" s="1" t="s">
        <v>2945</v>
      </c>
      <c r="D1055" s="2">
        <f>SUMIFS(SPDQList,SPDIList,Table_ExternalData_1[[#This Row],[Item Key]],SPSDocList,"OB")</f>
        <v>2730</v>
      </c>
      <c r="E1055" s="2">
        <f>SUMIFS(SPDQList,SPDIList,Table_ExternalData_1[[#This Row],[Item Key]],SPSDocList,"GRN")</f>
        <v>0</v>
      </c>
      <c r="F1055" s="2">
        <f>SUMIFS(SPDQList,SPDIList,Table_ExternalData_1[[#This Row],[Item Key]],SPSDocList,"ST")</f>
        <v>0</v>
      </c>
      <c r="G1055" s="2">
        <f>SUMIFS(SPDQList,SPDIList,Table_ExternalData_1[[#This Row],[Item Key]],SPSDocList,"SI")</f>
        <v>0</v>
      </c>
      <c r="H1055" s="2">
        <f>(Table_ExternalData_1[[#This Row],[Opening]]+Table_ExternalData_1[[#This Row],[Receipt]])-(Table_ExternalData_1[[#This Row],[Issue]]+Table_ExternalData_1[[#This Row],[Sale]])</f>
        <v>2730</v>
      </c>
    </row>
    <row r="1056" spans="1:8" hidden="1">
      <c r="A1056" s="1" t="s">
        <v>2948</v>
      </c>
      <c r="B1056" s="1" t="s">
        <v>2949</v>
      </c>
      <c r="C1056" s="1" t="s">
        <v>2950</v>
      </c>
      <c r="D1056" s="2">
        <f>SUMIFS(SPDQList,SPDIList,Table_ExternalData_1[[#This Row],[Item Key]],SPSDocList,"OB")</f>
        <v>10755</v>
      </c>
      <c r="E1056" s="2">
        <f>SUMIFS(SPDQList,SPDIList,Table_ExternalData_1[[#This Row],[Item Key]],SPSDocList,"GRN")</f>
        <v>0</v>
      </c>
      <c r="F1056" s="2">
        <f>SUMIFS(SPDQList,SPDIList,Table_ExternalData_1[[#This Row],[Item Key]],SPSDocList,"ST")</f>
        <v>0</v>
      </c>
      <c r="G1056" s="2">
        <f>SUMIFS(SPDQList,SPDIList,Table_ExternalData_1[[#This Row],[Item Key]],SPSDocList,"SI")</f>
        <v>2500</v>
      </c>
      <c r="H1056" s="2">
        <f>(Table_ExternalData_1[[#This Row],[Opening]]+Table_ExternalData_1[[#This Row],[Receipt]])-(Table_ExternalData_1[[#This Row],[Issue]]+Table_ExternalData_1[[#This Row],[Sale]])</f>
        <v>8255</v>
      </c>
    </row>
    <row r="1057" spans="1:8" hidden="1">
      <c r="A1057" s="1" t="s">
        <v>2951</v>
      </c>
      <c r="B1057" s="1" t="s">
        <v>2952</v>
      </c>
      <c r="C1057" s="1" t="s">
        <v>2950</v>
      </c>
      <c r="D1057" s="2">
        <f>SUMIFS(SPDQList,SPDIList,Table_ExternalData_1[[#This Row],[Item Key]],SPSDocList,"OB")</f>
        <v>0</v>
      </c>
      <c r="E1057" s="2">
        <f>SUMIFS(SPDQList,SPDIList,Table_ExternalData_1[[#This Row],[Item Key]],SPSDocList,"GRN")</f>
        <v>0</v>
      </c>
      <c r="F1057" s="2">
        <f>SUMIFS(SPDQList,SPDIList,Table_ExternalData_1[[#This Row],[Item Key]],SPSDocList,"ST")</f>
        <v>0</v>
      </c>
      <c r="G1057" s="2">
        <f>SUMIFS(SPDQList,SPDIList,Table_ExternalData_1[[#This Row],[Item Key]],SPSDocList,"SI")</f>
        <v>0</v>
      </c>
      <c r="H1057" s="2">
        <f>(Table_ExternalData_1[[#This Row],[Opening]]+Table_ExternalData_1[[#This Row],[Receipt]])-(Table_ExternalData_1[[#This Row],[Issue]]+Table_ExternalData_1[[#This Row],[Sale]])</f>
        <v>0</v>
      </c>
    </row>
    <row r="1058" spans="1:8" hidden="1">
      <c r="A1058" s="1" t="s">
        <v>2953</v>
      </c>
      <c r="B1058" s="1" t="s">
        <v>2954</v>
      </c>
      <c r="C1058" s="1" t="s">
        <v>2950</v>
      </c>
      <c r="D1058" s="2">
        <f>SUMIFS(SPDQList,SPDIList,Table_ExternalData_1[[#This Row],[Item Key]],SPSDocList,"OB")</f>
        <v>21</v>
      </c>
      <c r="E1058" s="2">
        <f>SUMIFS(SPDQList,SPDIList,Table_ExternalData_1[[#This Row],[Item Key]],SPSDocList,"GRN")</f>
        <v>0</v>
      </c>
      <c r="F1058" s="2">
        <f>SUMIFS(SPDQList,SPDIList,Table_ExternalData_1[[#This Row],[Item Key]],SPSDocList,"ST")</f>
        <v>0</v>
      </c>
      <c r="G1058" s="2">
        <f>SUMIFS(SPDQList,SPDIList,Table_ExternalData_1[[#This Row],[Item Key]],SPSDocList,"SI")</f>
        <v>0</v>
      </c>
      <c r="H1058" s="2">
        <f>(Table_ExternalData_1[[#This Row],[Opening]]+Table_ExternalData_1[[#This Row],[Receipt]])-(Table_ExternalData_1[[#This Row],[Issue]]+Table_ExternalData_1[[#This Row],[Sale]])</f>
        <v>21</v>
      </c>
    </row>
    <row r="1059" spans="1:8" hidden="1">
      <c r="A1059" s="1" t="s">
        <v>2955</v>
      </c>
      <c r="B1059" s="1" t="s">
        <v>2956</v>
      </c>
      <c r="C1059" s="1" t="s">
        <v>2945</v>
      </c>
      <c r="D1059" s="2">
        <f>SUMIFS(SPDQList,SPDIList,Table_ExternalData_1[[#This Row],[Item Key]],SPSDocList,"OB")</f>
        <v>580</v>
      </c>
      <c r="E1059" s="2">
        <f>SUMIFS(SPDQList,SPDIList,Table_ExternalData_1[[#This Row],[Item Key]],SPSDocList,"GRN")</f>
        <v>0</v>
      </c>
      <c r="F1059" s="2">
        <f>SUMIFS(SPDQList,SPDIList,Table_ExternalData_1[[#This Row],[Item Key]],SPSDocList,"ST")</f>
        <v>0</v>
      </c>
      <c r="G1059" s="2">
        <f>SUMIFS(SPDQList,SPDIList,Table_ExternalData_1[[#This Row],[Item Key]],SPSDocList,"SI")</f>
        <v>0</v>
      </c>
      <c r="H1059" s="2">
        <f>(Table_ExternalData_1[[#This Row],[Opening]]+Table_ExternalData_1[[#This Row],[Receipt]])-(Table_ExternalData_1[[#This Row],[Issue]]+Table_ExternalData_1[[#This Row],[Sale]])</f>
        <v>580</v>
      </c>
    </row>
    <row r="1060" spans="1:8" hidden="1">
      <c r="A1060" s="1" t="s">
        <v>2957</v>
      </c>
      <c r="B1060" s="1" t="s">
        <v>2958</v>
      </c>
      <c r="C1060" s="1" t="s">
        <v>2950</v>
      </c>
      <c r="D1060" s="2">
        <f>SUMIFS(SPDQList,SPDIList,Table_ExternalData_1[[#This Row],[Item Key]],SPSDocList,"OB")</f>
        <v>270</v>
      </c>
      <c r="E1060" s="2">
        <f>SUMIFS(SPDQList,SPDIList,Table_ExternalData_1[[#This Row],[Item Key]],SPSDocList,"GRN")</f>
        <v>0</v>
      </c>
      <c r="F1060" s="2">
        <f>SUMIFS(SPDQList,SPDIList,Table_ExternalData_1[[#This Row],[Item Key]],SPSDocList,"ST")</f>
        <v>0</v>
      </c>
      <c r="G1060" s="2">
        <f>SUMIFS(SPDQList,SPDIList,Table_ExternalData_1[[#This Row],[Item Key]],SPSDocList,"SI")</f>
        <v>33</v>
      </c>
      <c r="H1060" s="2">
        <f>(Table_ExternalData_1[[#This Row],[Opening]]+Table_ExternalData_1[[#This Row],[Receipt]])-(Table_ExternalData_1[[#This Row],[Issue]]+Table_ExternalData_1[[#This Row],[Sale]])</f>
        <v>237</v>
      </c>
    </row>
    <row r="1061" spans="1:8" hidden="1">
      <c r="A1061" s="1" t="s">
        <v>2959</v>
      </c>
      <c r="B1061" s="1" t="s">
        <v>2960</v>
      </c>
      <c r="C1061" s="1" t="s">
        <v>2945</v>
      </c>
      <c r="D1061" s="2">
        <f>SUMIFS(SPDQList,SPDIList,Table_ExternalData_1[[#This Row],[Item Key]],SPSDocList,"OB")</f>
        <v>0</v>
      </c>
      <c r="E1061" s="2">
        <f>SUMIFS(SPDQList,SPDIList,Table_ExternalData_1[[#This Row],[Item Key]],SPSDocList,"GRN")</f>
        <v>0</v>
      </c>
      <c r="F1061" s="2">
        <f>SUMIFS(SPDQList,SPDIList,Table_ExternalData_1[[#This Row],[Item Key]],SPSDocList,"ST")</f>
        <v>0</v>
      </c>
      <c r="G1061" s="2">
        <f>SUMIFS(SPDQList,SPDIList,Table_ExternalData_1[[#This Row],[Item Key]],SPSDocList,"SI")</f>
        <v>0</v>
      </c>
      <c r="H1061" s="2">
        <f>(Table_ExternalData_1[[#This Row],[Opening]]+Table_ExternalData_1[[#This Row],[Receipt]])-(Table_ExternalData_1[[#This Row],[Issue]]+Table_ExternalData_1[[#This Row],[Sale]])</f>
        <v>0</v>
      </c>
    </row>
    <row r="1062" spans="1:8" hidden="1">
      <c r="A1062" s="1" t="s">
        <v>2961</v>
      </c>
      <c r="B1062" s="1" t="s">
        <v>2962</v>
      </c>
      <c r="C1062" s="1" t="s">
        <v>2963</v>
      </c>
      <c r="D1062" s="2">
        <f>SUMIFS(SPDQList,SPDIList,Table_ExternalData_1[[#This Row],[Item Key]],SPSDocList,"OB")</f>
        <v>51</v>
      </c>
      <c r="E1062" s="2">
        <f>SUMIFS(SPDQList,SPDIList,Table_ExternalData_1[[#This Row],[Item Key]],SPSDocList,"GRN")</f>
        <v>0</v>
      </c>
      <c r="F1062" s="2">
        <f>SUMIFS(SPDQList,SPDIList,Table_ExternalData_1[[#This Row],[Item Key]],SPSDocList,"ST")</f>
        <v>0</v>
      </c>
      <c r="G1062" s="2">
        <f>SUMIFS(SPDQList,SPDIList,Table_ExternalData_1[[#This Row],[Item Key]],SPSDocList,"SI")</f>
        <v>0</v>
      </c>
      <c r="H1062" s="2">
        <f>(Table_ExternalData_1[[#This Row],[Opening]]+Table_ExternalData_1[[#This Row],[Receipt]])-(Table_ExternalData_1[[#This Row],[Issue]]+Table_ExternalData_1[[#This Row],[Sale]])</f>
        <v>51</v>
      </c>
    </row>
    <row r="1063" spans="1:8" hidden="1">
      <c r="A1063" s="1" t="s">
        <v>2964</v>
      </c>
      <c r="B1063" s="1" t="s">
        <v>2965</v>
      </c>
      <c r="C1063" s="1" t="s">
        <v>2966</v>
      </c>
      <c r="D1063" s="2">
        <f>SUMIFS(SPDQList,SPDIList,Table_ExternalData_1[[#This Row],[Item Key]],SPSDocList,"OB")</f>
        <v>0</v>
      </c>
      <c r="E1063" s="2">
        <f>SUMIFS(SPDQList,SPDIList,Table_ExternalData_1[[#This Row],[Item Key]],SPSDocList,"GRN")</f>
        <v>0</v>
      </c>
      <c r="F1063" s="2">
        <f>SUMIFS(SPDQList,SPDIList,Table_ExternalData_1[[#This Row],[Item Key]],SPSDocList,"ST")</f>
        <v>0</v>
      </c>
      <c r="G1063" s="2">
        <f>SUMIFS(SPDQList,SPDIList,Table_ExternalData_1[[#This Row],[Item Key]],SPSDocList,"SI")</f>
        <v>0</v>
      </c>
      <c r="H1063" s="2">
        <f>(Table_ExternalData_1[[#This Row],[Opening]]+Table_ExternalData_1[[#This Row],[Receipt]])-(Table_ExternalData_1[[#This Row],[Issue]]+Table_ExternalData_1[[#This Row],[Sale]])</f>
        <v>0</v>
      </c>
    </row>
    <row r="1064" spans="1:8" hidden="1">
      <c r="A1064" s="1" t="s">
        <v>2967</v>
      </c>
      <c r="B1064" s="1" t="s">
        <v>2968</v>
      </c>
      <c r="C1064" s="1" t="s">
        <v>2969</v>
      </c>
      <c r="D1064" s="2">
        <f>SUMIFS(SPDQList,SPDIList,Table_ExternalData_1[[#This Row],[Item Key]],SPSDocList,"OB")</f>
        <v>9</v>
      </c>
      <c r="E1064" s="2">
        <f>SUMIFS(SPDQList,SPDIList,Table_ExternalData_1[[#This Row],[Item Key]],SPSDocList,"GRN")</f>
        <v>0</v>
      </c>
      <c r="F1064" s="2">
        <f>SUMIFS(SPDQList,SPDIList,Table_ExternalData_1[[#This Row],[Item Key]],SPSDocList,"ST")</f>
        <v>0</v>
      </c>
      <c r="G1064" s="2">
        <f>SUMIFS(SPDQList,SPDIList,Table_ExternalData_1[[#This Row],[Item Key]],SPSDocList,"SI")</f>
        <v>0</v>
      </c>
      <c r="H1064" s="2">
        <f>(Table_ExternalData_1[[#This Row],[Opening]]+Table_ExternalData_1[[#This Row],[Receipt]])-(Table_ExternalData_1[[#This Row],[Issue]]+Table_ExternalData_1[[#This Row],[Sale]])</f>
        <v>9</v>
      </c>
    </row>
    <row r="1065" spans="1:8" hidden="1">
      <c r="A1065" s="1" t="s">
        <v>2970</v>
      </c>
      <c r="B1065" s="1" t="s">
        <v>2971</v>
      </c>
      <c r="C1065" s="1" t="s">
        <v>2972</v>
      </c>
      <c r="D1065" s="2">
        <f>SUMIFS(SPDQList,SPDIList,Table_ExternalData_1[[#This Row],[Item Key]],SPSDocList,"OB")</f>
        <v>20000</v>
      </c>
      <c r="E1065" s="2">
        <f>SUMIFS(SPDQList,SPDIList,Table_ExternalData_1[[#This Row],[Item Key]],SPSDocList,"GRN")</f>
        <v>0</v>
      </c>
      <c r="F1065" s="2">
        <f>SUMIFS(SPDQList,SPDIList,Table_ExternalData_1[[#This Row],[Item Key]],SPSDocList,"ST")</f>
        <v>0</v>
      </c>
      <c r="G1065" s="2">
        <f>SUMIFS(SPDQList,SPDIList,Table_ExternalData_1[[#This Row],[Item Key]],SPSDocList,"SI")</f>
        <v>0</v>
      </c>
      <c r="H1065" s="2">
        <f>(Table_ExternalData_1[[#This Row],[Opening]]+Table_ExternalData_1[[#This Row],[Receipt]])-(Table_ExternalData_1[[#This Row],[Issue]]+Table_ExternalData_1[[#This Row],[Sale]])</f>
        <v>20000</v>
      </c>
    </row>
    <row r="1066" spans="1:8" hidden="1">
      <c r="A1066" s="1" t="s">
        <v>2973</v>
      </c>
      <c r="B1066" s="1" t="s">
        <v>2974</v>
      </c>
      <c r="C1066" s="1" t="s">
        <v>2975</v>
      </c>
      <c r="D1066" s="2">
        <f>SUMIFS(SPDQList,SPDIList,Table_ExternalData_1[[#This Row],[Item Key]],SPSDocList,"OB")</f>
        <v>3</v>
      </c>
      <c r="E1066" s="2">
        <f>SUMIFS(SPDQList,SPDIList,Table_ExternalData_1[[#This Row],[Item Key]],SPSDocList,"GRN")</f>
        <v>0</v>
      </c>
      <c r="F1066" s="2">
        <f>SUMIFS(SPDQList,SPDIList,Table_ExternalData_1[[#This Row],[Item Key]],SPSDocList,"ST")</f>
        <v>0</v>
      </c>
      <c r="G1066" s="2">
        <f>SUMIFS(SPDQList,SPDIList,Table_ExternalData_1[[#This Row],[Item Key]],SPSDocList,"SI")</f>
        <v>0</v>
      </c>
      <c r="H1066" s="2">
        <f>(Table_ExternalData_1[[#This Row],[Opening]]+Table_ExternalData_1[[#This Row],[Receipt]])-(Table_ExternalData_1[[#This Row],[Issue]]+Table_ExternalData_1[[#This Row],[Sale]])</f>
        <v>3</v>
      </c>
    </row>
    <row r="1067" spans="1:8" hidden="1">
      <c r="A1067" s="1" t="s">
        <v>2976</v>
      </c>
      <c r="B1067" s="1" t="s">
        <v>2977</v>
      </c>
      <c r="C1067" s="1" t="s">
        <v>2978</v>
      </c>
      <c r="D1067" s="2">
        <f>SUMIFS(SPDQList,SPDIList,Table_ExternalData_1[[#This Row],[Item Key]],SPSDocList,"OB")</f>
        <v>253</v>
      </c>
      <c r="E1067" s="2">
        <f>SUMIFS(SPDQList,SPDIList,Table_ExternalData_1[[#This Row],[Item Key]],SPSDocList,"GRN")</f>
        <v>0</v>
      </c>
      <c r="F1067" s="2">
        <f>SUMIFS(SPDQList,SPDIList,Table_ExternalData_1[[#This Row],[Item Key]],SPSDocList,"ST")</f>
        <v>0</v>
      </c>
      <c r="G1067" s="2">
        <f>SUMIFS(SPDQList,SPDIList,Table_ExternalData_1[[#This Row],[Item Key]],SPSDocList,"SI")</f>
        <v>20</v>
      </c>
      <c r="H1067" s="2">
        <f>(Table_ExternalData_1[[#This Row],[Opening]]+Table_ExternalData_1[[#This Row],[Receipt]])-(Table_ExternalData_1[[#This Row],[Issue]]+Table_ExternalData_1[[#This Row],[Sale]])</f>
        <v>233</v>
      </c>
    </row>
    <row r="1068" spans="1:8" hidden="1">
      <c r="A1068" s="1" t="s">
        <v>2979</v>
      </c>
      <c r="B1068" s="1" t="s">
        <v>2980</v>
      </c>
      <c r="C1068" s="1" t="s">
        <v>2981</v>
      </c>
      <c r="D1068" s="2">
        <f>SUMIFS(SPDQList,SPDIList,Table_ExternalData_1[[#This Row],[Item Key]],SPSDocList,"OB")</f>
        <v>21</v>
      </c>
      <c r="E1068" s="2">
        <f>SUMIFS(SPDQList,SPDIList,Table_ExternalData_1[[#This Row],[Item Key]],SPSDocList,"GRN")</f>
        <v>0</v>
      </c>
      <c r="F1068" s="2">
        <f>SUMIFS(SPDQList,SPDIList,Table_ExternalData_1[[#This Row],[Item Key]],SPSDocList,"ST")</f>
        <v>0</v>
      </c>
      <c r="G1068" s="2">
        <f>SUMIFS(SPDQList,SPDIList,Table_ExternalData_1[[#This Row],[Item Key]],SPSDocList,"SI")</f>
        <v>0</v>
      </c>
      <c r="H1068" s="2">
        <f>(Table_ExternalData_1[[#This Row],[Opening]]+Table_ExternalData_1[[#This Row],[Receipt]])-(Table_ExternalData_1[[#This Row],[Issue]]+Table_ExternalData_1[[#This Row],[Sale]])</f>
        <v>21</v>
      </c>
    </row>
    <row r="1069" spans="1:8" hidden="1">
      <c r="A1069" s="1" t="s">
        <v>2982</v>
      </c>
      <c r="B1069" s="1" t="s">
        <v>2983</v>
      </c>
      <c r="C1069" s="1" t="s">
        <v>2984</v>
      </c>
      <c r="D1069" s="2">
        <f>SUMIFS(SPDQList,SPDIList,Table_ExternalData_1[[#This Row],[Item Key]],SPSDocList,"OB")</f>
        <v>977</v>
      </c>
      <c r="E1069" s="2">
        <f>SUMIFS(SPDQList,SPDIList,Table_ExternalData_1[[#This Row],[Item Key]],SPSDocList,"GRN")</f>
        <v>0</v>
      </c>
      <c r="F1069" s="2">
        <f>SUMIFS(SPDQList,SPDIList,Table_ExternalData_1[[#This Row],[Item Key]],SPSDocList,"ST")</f>
        <v>0</v>
      </c>
      <c r="G1069" s="2">
        <f>SUMIFS(SPDQList,SPDIList,Table_ExternalData_1[[#This Row],[Item Key]],SPSDocList,"SI")</f>
        <v>0</v>
      </c>
      <c r="H1069" s="2">
        <f>(Table_ExternalData_1[[#This Row],[Opening]]+Table_ExternalData_1[[#This Row],[Receipt]])-(Table_ExternalData_1[[#This Row],[Issue]]+Table_ExternalData_1[[#This Row],[Sale]])</f>
        <v>977</v>
      </c>
    </row>
    <row r="1070" spans="1:8" hidden="1">
      <c r="A1070" s="1" t="s">
        <v>2985</v>
      </c>
      <c r="B1070" s="1" t="s">
        <v>2986</v>
      </c>
      <c r="C1070" s="1" t="s">
        <v>2984</v>
      </c>
      <c r="D1070" s="2">
        <f>SUMIFS(SPDQList,SPDIList,Table_ExternalData_1[[#This Row],[Item Key]],SPSDocList,"OB")</f>
        <v>235</v>
      </c>
      <c r="E1070" s="2">
        <f>SUMIFS(SPDQList,SPDIList,Table_ExternalData_1[[#This Row],[Item Key]],SPSDocList,"GRN")</f>
        <v>0</v>
      </c>
      <c r="F1070" s="2">
        <f>SUMIFS(SPDQList,SPDIList,Table_ExternalData_1[[#This Row],[Item Key]],SPSDocList,"ST")</f>
        <v>0</v>
      </c>
      <c r="G1070" s="2">
        <f>SUMIFS(SPDQList,SPDIList,Table_ExternalData_1[[#This Row],[Item Key]],SPSDocList,"SI")</f>
        <v>0</v>
      </c>
      <c r="H1070" s="2">
        <f>(Table_ExternalData_1[[#This Row],[Opening]]+Table_ExternalData_1[[#This Row],[Receipt]])-(Table_ExternalData_1[[#This Row],[Issue]]+Table_ExternalData_1[[#This Row],[Sale]])</f>
        <v>235</v>
      </c>
    </row>
    <row r="1071" spans="1:8" hidden="1">
      <c r="A1071" s="1" t="s">
        <v>2987</v>
      </c>
      <c r="B1071" s="1" t="s">
        <v>2988</v>
      </c>
      <c r="C1071" s="1" t="s">
        <v>2984</v>
      </c>
      <c r="D1071" s="2">
        <f>SUMIFS(SPDQList,SPDIList,Table_ExternalData_1[[#This Row],[Item Key]],SPSDocList,"OB")</f>
        <v>536</v>
      </c>
      <c r="E1071" s="2">
        <f>SUMIFS(SPDQList,SPDIList,Table_ExternalData_1[[#This Row],[Item Key]],SPSDocList,"GRN")</f>
        <v>0</v>
      </c>
      <c r="F1071" s="2">
        <f>SUMIFS(SPDQList,SPDIList,Table_ExternalData_1[[#This Row],[Item Key]],SPSDocList,"ST")</f>
        <v>0</v>
      </c>
      <c r="G1071" s="2">
        <f>SUMIFS(SPDQList,SPDIList,Table_ExternalData_1[[#This Row],[Item Key]],SPSDocList,"SI")</f>
        <v>0</v>
      </c>
      <c r="H1071" s="2">
        <f>(Table_ExternalData_1[[#This Row],[Opening]]+Table_ExternalData_1[[#This Row],[Receipt]])-(Table_ExternalData_1[[#This Row],[Issue]]+Table_ExternalData_1[[#This Row],[Sale]])</f>
        <v>536</v>
      </c>
    </row>
    <row r="1072" spans="1:8" hidden="1">
      <c r="A1072" s="1" t="s">
        <v>2989</v>
      </c>
      <c r="B1072" s="1" t="s">
        <v>2990</v>
      </c>
      <c r="C1072" s="1" t="s">
        <v>2981</v>
      </c>
      <c r="D1072" s="2">
        <f>SUMIFS(SPDQList,SPDIList,Table_ExternalData_1[[#This Row],[Item Key]],SPSDocList,"OB")</f>
        <v>50407</v>
      </c>
      <c r="E1072" s="2">
        <f>SUMIFS(SPDQList,SPDIList,Table_ExternalData_1[[#This Row],[Item Key]],SPSDocList,"GRN")</f>
        <v>0</v>
      </c>
      <c r="F1072" s="2">
        <f>SUMIFS(SPDQList,SPDIList,Table_ExternalData_1[[#This Row],[Item Key]],SPSDocList,"ST")</f>
        <v>0</v>
      </c>
      <c r="G1072" s="2">
        <f>SUMIFS(SPDQList,SPDIList,Table_ExternalData_1[[#This Row],[Item Key]],SPSDocList,"SI")</f>
        <v>0</v>
      </c>
      <c r="H1072" s="2">
        <f>(Table_ExternalData_1[[#This Row],[Opening]]+Table_ExternalData_1[[#This Row],[Receipt]])-(Table_ExternalData_1[[#This Row],[Issue]]+Table_ExternalData_1[[#This Row],[Sale]])</f>
        <v>50407</v>
      </c>
    </row>
    <row r="1073" spans="1:8" hidden="1">
      <c r="A1073" s="1" t="s">
        <v>2991</v>
      </c>
      <c r="B1073" s="1" t="s">
        <v>2992</v>
      </c>
      <c r="C1073" s="1" t="s">
        <v>2984</v>
      </c>
      <c r="D1073" s="2">
        <f>SUMIFS(SPDQList,SPDIList,Table_ExternalData_1[[#This Row],[Item Key]],SPSDocList,"OB")</f>
        <v>1240</v>
      </c>
      <c r="E1073" s="2">
        <f>SUMIFS(SPDQList,SPDIList,Table_ExternalData_1[[#This Row],[Item Key]],SPSDocList,"GRN")</f>
        <v>0</v>
      </c>
      <c r="F1073" s="2">
        <f>SUMIFS(SPDQList,SPDIList,Table_ExternalData_1[[#This Row],[Item Key]],SPSDocList,"ST")</f>
        <v>0</v>
      </c>
      <c r="G1073" s="2">
        <f>SUMIFS(SPDQList,SPDIList,Table_ExternalData_1[[#This Row],[Item Key]],SPSDocList,"SI")</f>
        <v>0</v>
      </c>
      <c r="H1073" s="2">
        <f>(Table_ExternalData_1[[#This Row],[Opening]]+Table_ExternalData_1[[#This Row],[Receipt]])-(Table_ExternalData_1[[#This Row],[Issue]]+Table_ExternalData_1[[#This Row],[Sale]])</f>
        <v>1240</v>
      </c>
    </row>
    <row r="1074" spans="1:8" hidden="1">
      <c r="A1074" s="1" t="s">
        <v>2993</v>
      </c>
      <c r="B1074" s="1" t="s">
        <v>2994</v>
      </c>
      <c r="C1074" s="1" t="s">
        <v>2984</v>
      </c>
      <c r="D1074" s="2">
        <f>SUMIFS(SPDQList,SPDIList,Table_ExternalData_1[[#This Row],[Item Key]],SPSDocList,"OB")</f>
        <v>16735</v>
      </c>
      <c r="E1074" s="2">
        <f>SUMIFS(SPDQList,SPDIList,Table_ExternalData_1[[#This Row],[Item Key]],SPSDocList,"GRN")</f>
        <v>0</v>
      </c>
      <c r="F1074" s="2">
        <f>SUMIFS(SPDQList,SPDIList,Table_ExternalData_1[[#This Row],[Item Key]],SPSDocList,"ST")</f>
        <v>0</v>
      </c>
      <c r="G1074" s="2">
        <f>SUMIFS(SPDQList,SPDIList,Table_ExternalData_1[[#This Row],[Item Key]],SPSDocList,"SI")</f>
        <v>0</v>
      </c>
      <c r="H1074" s="2">
        <f>(Table_ExternalData_1[[#This Row],[Opening]]+Table_ExternalData_1[[#This Row],[Receipt]])-(Table_ExternalData_1[[#This Row],[Issue]]+Table_ExternalData_1[[#This Row],[Sale]])</f>
        <v>16735</v>
      </c>
    </row>
    <row r="1075" spans="1:8" hidden="1">
      <c r="A1075" s="1" t="s">
        <v>2995</v>
      </c>
      <c r="C1075" s="1" t="s">
        <v>2996</v>
      </c>
      <c r="D1075" s="2">
        <f>SUMIFS(SPDQList,SPDIList,Table_ExternalData_1[[#This Row],[Item Key]],SPSDocList,"OB")</f>
        <v>763</v>
      </c>
      <c r="E1075" s="2">
        <f>SUMIFS(SPDQList,SPDIList,Table_ExternalData_1[[#This Row],[Item Key]],SPSDocList,"GRN")</f>
        <v>0</v>
      </c>
      <c r="F1075" s="2">
        <f>SUMIFS(SPDQList,SPDIList,Table_ExternalData_1[[#This Row],[Item Key]],SPSDocList,"ST")</f>
        <v>0</v>
      </c>
      <c r="G1075" s="2">
        <f>SUMIFS(SPDQList,SPDIList,Table_ExternalData_1[[#This Row],[Item Key]],SPSDocList,"SI")</f>
        <v>360</v>
      </c>
      <c r="H1075" s="2">
        <f>(Table_ExternalData_1[[#This Row],[Opening]]+Table_ExternalData_1[[#This Row],[Receipt]])-(Table_ExternalData_1[[#This Row],[Issue]]+Table_ExternalData_1[[#This Row],[Sale]])</f>
        <v>403</v>
      </c>
    </row>
    <row r="1076" spans="1:8" hidden="1">
      <c r="A1076" s="1" t="s">
        <v>2997</v>
      </c>
      <c r="B1076" s="1" t="s">
        <v>2998</v>
      </c>
      <c r="C1076" s="1" t="s">
        <v>2996</v>
      </c>
      <c r="D1076" s="2">
        <f>SUMIFS(SPDQList,SPDIList,Table_ExternalData_1[[#This Row],[Item Key]],SPSDocList,"OB")</f>
        <v>0</v>
      </c>
      <c r="E1076" s="2">
        <f>SUMIFS(SPDQList,SPDIList,Table_ExternalData_1[[#This Row],[Item Key]],SPSDocList,"GRN")</f>
        <v>0</v>
      </c>
      <c r="F1076" s="2">
        <f>SUMIFS(SPDQList,SPDIList,Table_ExternalData_1[[#This Row],[Item Key]],SPSDocList,"ST")</f>
        <v>0</v>
      </c>
      <c r="G1076" s="2">
        <f>SUMIFS(SPDQList,SPDIList,Table_ExternalData_1[[#This Row],[Item Key]],SPSDocList,"SI")</f>
        <v>0</v>
      </c>
      <c r="H1076" s="2">
        <f>(Table_ExternalData_1[[#This Row],[Opening]]+Table_ExternalData_1[[#This Row],[Receipt]])-(Table_ExternalData_1[[#This Row],[Issue]]+Table_ExternalData_1[[#This Row],[Sale]])</f>
        <v>0</v>
      </c>
    </row>
    <row r="1077" spans="1:8" hidden="1">
      <c r="A1077" s="1" t="s">
        <v>2999</v>
      </c>
      <c r="B1077" s="1" t="s">
        <v>3000</v>
      </c>
      <c r="C1077" s="1" t="s">
        <v>3001</v>
      </c>
      <c r="D1077" s="2">
        <f>SUMIFS(SPDQList,SPDIList,Table_ExternalData_1[[#This Row],[Item Key]],SPSDocList,"OB")</f>
        <v>260</v>
      </c>
      <c r="E1077" s="2">
        <f>SUMIFS(SPDQList,SPDIList,Table_ExternalData_1[[#This Row],[Item Key]],SPSDocList,"GRN")</f>
        <v>0</v>
      </c>
      <c r="F1077" s="2">
        <f>SUMIFS(SPDQList,SPDIList,Table_ExternalData_1[[#This Row],[Item Key]],SPSDocList,"ST")</f>
        <v>0</v>
      </c>
      <c r="G1077" s="2">
        <f>SUMIFS(SPDQList,SPDIList,Table_ExternalData_1[[#This Row],[Item Key]],SPSDocList,"SI")</f>
        <v>200</v>
      </c>
      <c r="H1077" s="2">
        <f>(Table_ExternalData_1[[#This Row],[Opening]]+Table_ExternalData_1[[#This Row],[Receipt]])-(Table_ExternalData_1[[#This Row],[Issue]]+Table_ExternalData_1[[#This Row],[Sale]])</f>
        <v>60</v>
      </c>
    </row>
    <row r="1078" spans="1:8" hidden="1">
      <c r="A1078" s="1" t="s">
        <v>3002</v>
      </c>
      <c r="B1078" s="1" t="s">
        <v>3003</v>
      </c>
      <c r="C1078" s="1" t="s">
        <v>3004</v>
      </c>
      <c r="D1078" s="2">
        <f>SUMIFS(SPDQList,SPDIList,Table_ExternalData_1[[#This Row],[Item Key]],SPSDocList,"OB")</f>
        <v>2000</v>
      </c>
      <c r="E1078" s="2">
        <f>SUMIFS(SPDQList,SPDIList,Table_ExternalData_1[[#This Row],[Item Key]],SPSDocList,"GRN")</f>
        <v>0</v>
      </c>
      <c r="F1078" s="2">
        <f>SUMIFS(SPDQList,SPDIList,Table_ExternalData_1[[#This Row],[Item Key]],SPSDocList,"ST")</f>
        <v>0</v>
      </c>
      <c r="G1078" s="2">
        <f>SUMIFS(SPDQList,SPDIList,Table_ExternalData_1[[#This Row],[Item Key]],SPSDocList,"SI")</f>
        <v>0</v>
      </c>
      <c r="H1078" s="2">
        <f>(Table_ExternalData_1[[#This Row],[Opening]]+Table_ExternalData_1[[#This Row],[Receipt]])-(Table_ExternalData_1[[#This Row],[Issue]]+Table_ExternalData_1[[#This Row],[Sale]])</f>
        <v>2000</v>
      </c>
    </row>
    <row r="1079" spans="1:8" hidden="1">
      <c r="A1079" s="1" t="s">
        <v>3005</v>
      </c>
      <c r="B1079" s="1" t="s">
        <v>3006</v>
      </c>
      <c r="C1079" s="1" t="s">
        <v>3007</v>
      </c>
      <c r="D1079" s="2">
        <f>SUMIFS(SPDQList,SPDIList,Table_ExternalData_1[[#This Row],[Item Key]],SPSDocList,"OB")</f>
        <v>2</v>
      </c>
      <c r="E1079" s="2">
        <f>SUMIFS(SPDQList,SPDIList,Table_ExternalData_1[[#This Row],[Item Key]],SPSDocList,"GRN")</f>
        <v>0</v>
      </c>
      <c r="F1079" s="2">
        <f>SUMIFS(SPDQList,SPDIList,Table_ExternalData_1[[#This Row],[Item Key]],SPSDocList,"ST")</f>
        <v>0</v>
      </c>
      <c r="G1079" s="2">
        <f>SUMIFS(SPDQList,SPDIList,Table_ExternalData_1[[#This Row],[Item Key]],SPSDocList,"SI")</f>
        <v>0</v>
      </c>
      <c r="H1079" s="2">
        <f>(Table_ExternalData_1[[#This Row],[Opening]]+Table_ExternalData_1[[#This Row],[Receipt]])-(Table_ExternalData_1[[#This Row],[Issue]]+Table_ExternalData_1[[#This Row],[Sale]])</f>
        <v>2</v>
      </c>
    </row>
    <row r="1080" spans="1:8" hidden="1">
      <c r="A1080" s="1" t="s">
        <v>3008</v>
      </c>
      <c r="B1080" s="1" t="s">
        <v>3009</v>
      </c>
      <c r="C1080" s="1" t="s">
        <v>3007</v>
      </c>
      <c r="D1080" s="2">
        <f>SUMIFS(SPDQList,SPDIList,Table_ExternalData_1[[#This Row],[Item Key]],SPSDocList,"OB")</f>
        <v>472</v>
      </c>
      <c r="E1080" s="2">
        <f>SUMIFS(SPDQList,SPDIList,Table_ExternalData_1[[#This Row],[Item Key]],SPSDocList,"GRN")</f>
        <v>0</v>
      </c>
      <c r="F1080" s="2">
        <f>SUMIFS(SPDQList,SPDIList,Table_ExternalData_1[[#This Row],[Item Key]],SPSDocList,"ST")</f>
        <v>0</v>
      </c>
      <c r="G1080" s="2">
        <f>SUMIFS(SPDQList,SPDIList,Table_ExternalData_1[[#This Row],[Item Key]],SPSDocList,"SI")</f>
        <v>0</v>
      </c>
      <c r="H1080" s="2">
        <f>(Table_ExternalData_1[[#This Row],[Opening]]+Table_ExternalData_1[[#This Row],[Receipt]])-(Table_ExternalData_1[[#This Row],[Issue]]+Table_ExternalData_1[[#This Row],[Sale]])</f>
        <v>472</v>
      </c>
    </row>
    <row r="1081" spans="1:8" hidden="1">
      <c r="A1081" s="1" t="s">
        <v>3010</v>
      </c>
      <c r="B1081" s="1" t="s">
        <v>3011</v>
      </c>
      <c r="C1081" s="1" t="s">
        <v>3012</v>
      </c>
      <c r="D1081" s="2">
        <f>SUMIFS(SPDQList,SPDIList,Table_ExternalData_1[[#This Row],[Item Key]],SPSDocList,"OB")</f>
        <v>42</v>
      </c>
      <c r="E1081" s="2">
        <f>SUMIFS(SPDQList,SPDIList,Table_ExternalData_1[[#This Row],[Item Key]],SPSDocList,"GRN")</f>
        <v>0</v>
      </c>
      <c r="F1081" s="2">
        <f>SUMIFS(SPDQList,SPDIList,Table_ExternalData_1[[#This Row],[Item Key]],SPSDocList,"ST")</f>
        <v>0</v>
      </c>
      <c r="G1081" s="2">
        <f>SUMIFS(SPDQList,SPDIList,Table_ExternalData_1[[#This Row],[Item Key]],SPSDocList,"SI")</f>
        <v>0</v>
      </c>
      <c r="H1081" s="2">
        <f>(Table_ExternalData_1[[#This Row],[Opening]]+Table_ExternalData_1[[#This Row],[Receipt]])-(Table_ExternalData_1[[#This Row],[Issue]]+Table_ExternalData_1[[#This Row],[Sale]])</f>
        <v>42</v>
      </c>
    </row>
    <row r="1082" spans="1:8" hidden="1">
      <c r="A1082" s="1" t="s">
        <v>3013</v>
      </c>
      <c r="B1082" s="1" t="s">
        <v>3014</v>
      </c>
      <c r="C1082" s="1" t="s">
        <v>3015</v>
      </c>
      <c r="D1082" s="2">
        <f>SUMIFS(SPDQList,SPDIList,Table_ExternalData_1[[#This Row],[Item Key]],SPSDocList,"OB")</f>
        <v>40</v>
      </c>
      <c r="E1082" s="2">
        <f>SUMIFS(SPDQList,SPDIList,Table_ExternalData_1[[#This Row],[Item Key]],SPSDocList,"GRN")</f>
        <v>0</v>
      </c>
      <c r="F1082" s="2">
        <f>SUMIFS(SPDQList,SPDIList,Table_ExternalData_1[[#This Row],[Item Key]],SPSDocList,"ST")</f>
        <v>0</v>
      </c>
      <c r="G1082" s="2">
        <f>SUMIFS(SPDQList,SPDIList,Table_ExternalData_1[[#This Row],[Item Key]],SPSDocList,"SI")</f>
        <v>0</v>
      </c>
      <c r="H1082" s="2">
        <f>(Table_ExternalData_1[[#This Row],[Opening]]+Table_ExternalData_1[[#This Row],[Receipt]])-(Table_ExternalData_1[[#This Row],[Issue]]+Table_ExternalData_1[[#This Row],[Sale]])</f>
        <v>40</v>
      </c>
    </row>
    <row r="1083" spans="1:8" hidden="1">
      <c r="A1083" s="1" t="s">
        <v>3016</v>
      </c>
      <c r="B1083" s="1" t="s">
        <v>3017</v>
      </c>
      <c r="C1083" s="1" t="s">
        <v>3015</v>
      </c>
      <c r="D1083" s="2">
        <f>SUMIFS(SPDQList,SPDIList,Table_ExternalData_1[[#This Row],[Item Key]],SPSDocList,"OB")</f>
        <v>15</v>
      </c>
      <c r="E1083" s="2">
        <f>SUMIFS(SPDQList,SPDIList,Table_ExternalData_1[[#This Row],[Item Key]],SPSDocList,"GRN")</f>
        <v>0</v>
      </c>
      <c r="F1083" s="2">
        <f>SUMIFS(SPDQList,SPDIList,Table_ExternalData_1[[#This Row],[Item Key]],SPSDocList,"ST")</f>
        <v>0</v>
      </c>
      <c r="G1083" s="2">
        <f>SUMIFS(SPDQList,SPDIList,Table_ExternalData_1[[#This Row],[Item Key]],SPSDocList,"SI")</f>
        <v>0</v>
      </c>
      <c r="H1083" s="2">
        <f>(Table_ExternalData_1[[#This Row],[Opening]]+Table_ExternalData_1[[#This Row],[Receipt]])-(Table_ExternalData_1[[#This Row],[Issue]]+Table_ExternalData_1[[#This Row],[Sale]])</f>
        <v>15</v>
      </c>
    </row>
    <row r="1084" spans="1:8" hidden="1">
      <c r="A1084" s="1" t="s">
        <v>3018</v>
      </c>
      <c r="B1084" s="1" t="s">
        <v>3019</v>
      </c>
      <c r="C1084" s="1" t="s">
        <v>3012</v>
      </c>
      <c r="D1084" s="2">
        <f>SUMIFS(SPDQList,SPDIList,Table_ExternalData_1[[#This Row],[Item Key]],SPSDocList,"OB")</f>
        <v>100</v>
      </c>
      <c r="E1084" s="2">
        <f>SUMIFS(SPDQList,SPDIList,Table_ExternalData_1[[#This Row],[Item Key]],SPSDocList,"GRN")</f>
        <v>0</v>
      </c>
      <c r="F1084" s="2">
        <f>SUMIFS(SPDQList,SPDIList,Table_ExternalData_1[[#This Row],[Item Key]],SPSDocList,"ST")</f>
        <v>0</v>
      </c>
      <c r="G1084" s="2">
        <f>SUMIFS(SPDQList,SPDIList,Table_ExternalData_1[[#This Row],[Item Key]],SPSDocList,"SI")</f>
        <v>0</v>
      </c>
      <c r="H1084" s="2">
        <f>(Table_ExternalData_1[[#This Row],[Opening]]+Table_ExternalData_1[[#This Row],[Receipt]])-(Table_ExternalData_1[[#This Row],[Issue]]+Table_ExternalData_1[[#This Row],[Sale]])</f>
        <v>100</v>
      </c>
    </row>
    <row r="1085" spans="1:8" hidden="1">
      <c r="A1085" s="1" t="s">
        <v>3020</v>
      </c>
      <c r="B1085" s="1" t="s">
        <v>3021</v>
      </c>
      <c r="C1085" s="1" t="s">
        <v>3012</v>
      </c>
      <c r="D1085" s="2">
        <f>SUMIFS(SPDQList,SPDIList,Table_ExternalData_1[[#This Row],[Item Key]],SPSDocList,"OB")</f>
        <v>18</v>
      </c>
      <c r="E1085" s="2">
        <f>SUMIFS(SPDQList,SPDIList,Table_ExternalData_1[[#This Row],[Item Key]],SPSDocList,"GRN")</f>
        <v>0</v>
      </c>
      <c r="F1085" s="2">
        <f>SUMIFS(SPDQList,SPDIList,Table_ExternalData_1[[#This Row],[Item Key]],SPSDocList,"ST")</f>
        <v>0</v>
      </c>
      <c r="G1085" s="2">
        <f>SUMIFS(SPDQList,SPDIList,Table_ExternalData_1[[#This Row],[Item Key]],SPSDocList,"SI")</f>
        <v>0</v>
      </c>
      <c r="H1085" s="2">
        <f>(Table_ExternalData_1[[#This Row],[Opening]]+Table_ExternalData_1[[#This Row],[Receipt]])-(Table_ExternalData_1[[#This Row],[Issue]]+Table_ExternalData_1[[#This Row],[Sale]])</f>
        <v>18</v>
      </c>
    </row>
    <row r="1086" spans="1:8" hidden="1">
      <c r="A1086" s="1" t="s">
        <v>3022</v>
      </c>
      <c r="B1086" s="1" t="s">
        <v>3023</v>
      </c>
      <c r="C1086" s="1" t="s">
        <v>3012</v>
      </c>
      <c r="D1086" s="2">
        <f>SUMIFS(SPDQList,SPDIList,Table_ExternalData_1[[#This Row],[Item Key]],SPSDocList,"OB")</f>
        <v>800</v>
      </c>
      <c r="E1086" s="2">
        <f>SUMIFS(SPDQList,SPDIList,Table_ExternalData_1[[#This Row],[Item Key]],SPSDocList,"GRN")</f>
        <v>0</v>
      </c>
      <c r="F1086" s="2">
        <f>SUMIFS(SPDQList,SPDIList,Table_ExternalData_1[[#This Row],[Item Key]],SPSDocList,"ST")</f>
        <v>0</v>
      </c>
      <c r="G1086" s="2">
        <f>SUMIFS(SPDQList,SPDIList,Table_ExternalData_1[[#This Row],[Item Key]],SPSDocList,"SI")</f>
        <v>0</v>
      </c>
      <c r="H1086" s="2">
        <f>(Table_ExternalData_1[[#This Row],[Opening]]+Table_ExternalData_1[[#This Row],[Receipt]])-(Table_ExternalData_1[[#This Row],[Issue]]+Table_ExternalData_1[[#This Row],[Sale]])</f>
        <v>800</v>
      </c>
    </row>
    <row r="1087" spans="1:8" hidden="1">
      <c r="A1087" s="1" t="s">
        <v>3024</v>
      </c>
      <c r="B1087" s="1" t="s">
        <v>3025</v>
      </c>
      <c r="C1087" s="1" t="s">
        <v>3015</v>
      </c>
      <c r="D1087" s="2">
        <f>SUMIFS(SPDQList,SPDIList,Table_ExternalData_1[[#This Row],[Item Key]],SPSDocList,"OB")</f>
        <v>19</v>
      </c>
      <c r="E1087" s="2">
        <f>SUMIFS(SPDQList,SPDIList,Table_ExternalData_1[[#This Row],[Item Key]],SPSDocList,"GRN")</f>
        <v>0</v>
      </c>
      <c r="F1087" s="2">
        <f>SUMIFS(SPDQList,SPDIList,Table_ExternalData_1[[#This Row],[Item Key]],SPSDocList,"ST")</f>
        <v>0</v>
      </c>
      <c r="G1087" s="2">
        <f>SUMIFS(SPDQList,SPDIList,Table_ExternalData_1[[#This Row],[Item Key]],SPSDocList,"SI")</f>
        <v>0</v>
      </c>
      <c r="H1087" s="2">
        <f>(Table_ExternalData_1[[#This Row],[Opening]]+Table_ExternalData_1[[#This Row],[Receipt]])-(Table_ExternalData_1[[#This Row],[Issue]]+Table_ExternalData_1[[#This Row],[Sale]])</f>
        <v>19</v>
      </c>
    </row>
    <row r="1088" spans="1:8" hidden="1">
      <c r="A1088" s="1" t="s">
        <v>3026</v>
      </c>
      <c r="B1088" s="1" t="s">
        <v>3027</v>
      </c>
      <c r="C1088" s="1" t="s">
        <v>3015</v>
      </c>
      <c r="D1088" s="2">
        <f>SUMIFS(SPDQList,SPDIList,Table_ExternalData_1[[#This Row],[Item Key]],SPSDocList,"OB")</f>
        <v>25</v>
      </c>
      <c r="E1088" s="2">
        <f>SUMIFS(SPDQList,SPDIList,Table_ExternalData_1[[#This Row],[Item Key]],SPSDocList,"GRN")</f>
        <v>0</v>
      </c>
      <c r="F1088" s="2">
        <f>SUMIFS(SPDQList,SPDIList,Table_ExternalData_1[[#This Row],[Item Key]],SPSDocList,"ST")</f>
        <v>0</v>
      </c>
      <c r="G1088" s="2">
        <f>SUMIFS(SPDQList,SPDIList,Table_ExternalData_1[[#This Row],[Item Key]],SPSDocList,"SI")</f>
        <v>0</v>
      </c>
      <c r="H1088" s="2">
        <f>(Table_ExternalData_1[[#This Row],[Opening]]+Table_ExternalData_1[[#This Row],[Receipt]])-(Table_ExternalData_1[[#This Row],[Issue]]+Table_ExternalData_1[[#This Row],[Sale]])</f>
        <v>25</v>
      </c>
    </row>
    <row r="1089" spans="1:8" hidden="1">
      <c r="A1089" s="1" t="s">
        <v>3028</v>
      </c>
      <c r="B1089" s="1" t="s">
        <v>3029</v>
      </c>
      <c r="C1089" s="1" t="s">
        <v>3012</v>
      </c>
      <c r="D1089" s="2">
        <f>SUMIFS(SPDQList,SPDIList,Table_ExternalData_1[[#This Row],[Item Key]],SPSDocList,"OB")</f>
        <v>1980</v>
      </c>
      <c r="E1089" s="2">
        <f>SUMIFS(SPDQList,SPDIList,Table_ExternalData_1[[#This Row],[Item Key]],SPSDocList,"GRN")</f>
        <v>0</v>
      </c>
      <c r="F1089" s="2">
        <f>SUMIFS(SPDQList,SPDIList,Table_ExternalData_1[[#This Row],[Item Key]],SPSDocList,"ST")</f>
        <v>0</v>
      </c>
      <c r="G1089" s="2">
        <f>SUMIFS(SPDQList,SPDIList,Table_ExternalData_1[[#This Row],[Item Key]],SPSDocList,"SI")</f>
        <v>0</v>
      </c>
      <c r="H1089" s="2">
        <f>(Table_ExternalData_1[[#This Row],[Opening]]+Table_ExternalData_1[[#This Row],[Receipt]])-(Table_ExternalData_1[[#This Row],[Issue]]+Table_ExternalData_1[[#This Row],[Sale]])</f>
        <v>1980</v>
      </c>
    </row>
    <row r="1090" spans="1:8" hidden="1">
      <c r="A1090" s="1" t="s">
        <v>3030</v>
      </c>
      <c r="B1090" s="1" t="s">
        <v>3031</v>
      </c>
      <c r="C1090" s="1" t="s">
        <v>3012</v>
      </c>
      <c r="D1090" s="2">
        <f>SUMIFS(SPDQList,SPDIList,Table_ExternalData_1[[#This Row],[Item Key]],SPSDocList,"OB")</f>
        <v>18</v>
      </c>
      <c r="E1090" s="2">
        <f>SUMIFS(SPDQList,SPDIList,Table_ExternalData_1[[#This Row],[Item Key]],SPSDocList,"GRN")</f>
        <v>0</v>
      </c>
      <c r="F1090" s="2">
        <f>SUMIFS(SPDQList,SPDIList,Table_ExternalData_1[[#This Row],[Item Key]],SPSDocList,"ST")</f>
        <v>0</v>
      </c>
      <c r="G1090" s="2">
        <f>SUMIFS(SPDQList,SPDIList,Table_ExternalData_1[[#This Row],[Item Key]],SPSDocList,"SI")</f>
        <v>0</v>
      </c>
      <c r="H1090" s="2">
        <f>(Table_ExternalData_1[[#This Row],[Opening]]+Table_ExternalData_1[[#This Row],[Receipt]])-(Table_ExternalData_1[[#This Row],[Issue]]+Table_ExternalData_1[[#This Row],[Sale]])</f>
        <v>18</v>
      </c>
    </row>
    <row r="1091" spans="1:8" hidden="1">
      <c r="A1091" s="1" t="s">
        <v>3032</v>
      </c>
      <c r="B1091" s="1" t="s">
        <v>3033</v>
      </c>
      <c r="C1091" s="1" t="s">
        <v>3012</v>
      </c>
      <c r="D1091" s="2">
        <f>SUMIFS(SPDQList,SPDIList,Table_ExternalData_1[[#This Row],[Item Key]],SPSDocList,"OB")</f>
        <v>217</v>
      </c>
      <c r="E1091" s="2">
        <f>SUMIFS(SPDQList,SPDIList,Table_ExternalData_1[[#This Row],[Item Key]],SPSDocList,"GRN")</f>
        <v>0</v>
      </c>
      <c r="F1091" s="2">
        <f>SUMIFS(SPDQList,SPDIList,Table_ExternalData_1[[#This Row],[Item Key]],SPSDocList,"ST")</f>
        <v>0</v>
      </c>
      <c r="G1091" s="2">
        <f>SUMIFS(SPDQList,SPDIList,Table_ExternalData_1[[#This Row],[Item Key]],SPSDocList,"SI")</f>
        <v>0</v>
      </c>
      <c r="H1091" s="2">
        <f>(Table_ExternalData_1[[#This Row],[Opening]]+Table_ExternalData_1[[#This Row],[Receipt]])-(Table_ExternalData_1[[#This Row],[Issue]]+Table_ExternalData_1[[#This Row],[Sale]])</f>
        <v>217</v>
      </c>
    </row>
    <row r="1092" spans="1:8" hidden="1">
      <c r="A1092" s="1" t="s">
        <v>3034</v>
      </c>
      <c r="B1092" s="1" t="s">
        <v>3035</v>
      </c>
      <c r="C1092" s="1" t="s">
        <v>3012</v>
      </c>
      <c r="D1092" s="2">
        <f>SUMIFS(SPDQList,SPDIList,Table_ExternalData_1[[#This Row],[Item Key]],SPSDocList,"OB")</f>
        <v>0</v>
      </c>
      <c r="E1092" s="2">
        <f>SUMIFS(SPDQList,SPDIList,Table_ExternalData_1[[#This Row],[Item Key]],SPSDocList,"GRN")</f>
        <v>0</v>
      </c>
      <c r="F1092" s="2">
        <f>SUMIFS(SPDQList,SPDIList,Table_ExternalData_1[[#This Row],[Item Key]],SPSDocList,"ST")</f>
        <v>0</v>
      </c>
      <c r="G1092" s="2">
        <f>SUMIFS(SPDQList,SPDIList,Table_ExternalData_1[[#This Row],[Item Key]],SPSDocList,"SI")</f>
        <v>0</v>
      </c>
      <c r="H1092" s="2">
        <f>(Table_ExternalData_1[[#This Row],[Opening]]+Table_ExternalData_1[[#This Row],[Receipt]])-(Table_ExternalData_1[[#This Row],[Issue]]+Table_ExternalData_1[[#This Row],[Sale]])</f>
        <v>0</v>
      </c>
    </row>
    <row r="1093" spans="1:8" hidden="1">
      <c r="A1093" s="1" t="s">
        <v>3036</v>
      </c>
      <c r="B1093" s="1" t="s">
        <v>3037</v>
      </c>
      <c r="C1093" s="1" t="s">
        <v>3012</v>
      </c>
      <c r="D1093" s="2">
        <f>SUMIFS(SPDQList,SPDIList,Table_ExternalData_1[[#This Row],[Item Key]],SPSDocList,"OB")</f>
        <v>15</v>
      </c>
      <c r="E1093" s="2">
        <f>SUMIFS(SPDQList,SPDIList,Table_ExternalData_1[[#This Row],[Item Key]],SPSDocList,"GRN")</f>
        <v>0</v>
      </c>
      <c r="F1093" s="2">
        <f>SUMIFS(SPDQList,SPDIList,Table_ExternalData_1[[#This Row],[Item Key]],SPSDocList,"ST")</f>
        <v>0</v>
      </c>
      <c r="G1093" s="2">
        <f>SUMIFS(SPDQList,SPDIList,Table_ExternalData_1[[#This Row],[Item Key]],SPSDocList,"SI")</f>
        <v>0</v>
      </c>
      <c r="H1093" s="2">
        <f>(Table_ExternalData_1[[#This Row],[Opening]]+Table_ExternalData_1[[#This Row],[Receipt]])-(Table_ExternalData_1[[#This Row],[Issue]]+Table_ExternalData_1[[#This Row],[Sale]])</f>
        <v>15</v>
      </c>
    </row>
    <row r="1094" spans="1:8" hidden="1">
      <c r="A1094" s="1" t="s">
        <v>3038</v>
      </c>
      <c r="B1094" s="1" t="s">
        <v>3039</v>
      </c>
      <c r="C1094" s="1" t="s">
        <v>3015</v>
      </c>
      <c r="D1094" s="2">
        <f>SUMIFS(SPDQList,SPDIList,Table_ExternalData_1[[#This Row],[Item Key]],SPSDocList,"OB")</f>
        <v>0</v>
      </c>
      <c r="E1094" s="2">
        <f>SUMIFS(SPDQList,SPDIList,Table_ExternalData_1[[#This Row],[Item Key]],SPSDocList,"GRN")</f>
        <v>0</v>
      </c>
      <c r="F1094" s="2">
        <f>SUMIFS(SPDQList,SPDIList,Table_ExternalData_1[[#This Row],[Item Key]],SPSDocList,"ST")</f>
        <v>0</v>
      </c>
      <c r="G1094" s="2">
        <f>SUMIFS(SPDQList,SPDIList,Table_ExternalData_1[[#This Row],[Item Key]],SPSDocList,"SI")</f>
        <v>0</v>
      </c>
      <c r="H1094" s="2">
        <f>(Table_ExternalData_1[[#This Row],[Opening]]+Table_ExternalData_1[[#This Row],[Receipt]])-(Table_ExternalData_1[[#This Row],[Issue]]+Table_ExternalData_1[[#This Row],[Sale]])</f>
        <v>0</v>
      </c>
    </row>
    <row r="1095" spans="1:8" hidden="1">
      <c r="A1095" s="1" t="s">
        <v>3040</v>
      </c>
      <c r="B1095" s="1" t="s">
        <v>3041</v>
      </c>
      <c r="C1095" s="1" t="s">
        <v>3042</v>
      </c>
      <c r="D1095" s="2">
        <f>SUMIFS(SPDQList,SPDIList,Table_ExternalData_1[[#This Row],[Item Key]],SPSDocList,"OB")</f>
        <v>0</v>
      </c>
      <c r="E1095" s="2">
        <f>SUMIFS(SPDQList,SPDIList,Table_ExternalData_1[[#This Row],[Item Key]],SPSDocList,"GRN")</f>
        <v>0</v>
      </c>
      <c r="F1095" s="2">
        <f>SUMIFS(SPDQList,SPDIList,Table_ExternalData_1[[#This Row],[Item Key]],SPSDocList,"ST")</f>
        <v>0</v>
      </c>
      <c r="G1095" s="2">
        <f>SUMIFS(SPDQList,SPDIList,Table_ExternalData_1[[#This Row],[Item Key]],SPSDocList,"SI")</f>
        <v>0</v>
      </c>
      <c r="H1095" s="2">
        <f>(Table_ExternalData_1[[#This Row],[Opening]]+Table_ExternalData_1[[#This Row],[Receipt]])-(Table_ExternalData_1[[#This Row],[Issue]]+Table_ExternalData_1[[#This Row],[Sale]])</f>
        <v>0</v>
      </c>
    </row>
    <row r="1096" spans="1:8" hidden="1">
      <c r="A1096" s="1" t="s">
        <v>3043</v>
      </c>
      <c r="B1096" s="1" t="s">
        <v>3044</v>
      </c>
      <c r="C1096" s="1" t="s">
        <v>3042</v>
      </c>
      <c r="D1096" s="2">
        <f>SUMIFS(SPDQList,SPDIList,Table_ExternalData_1[[#This Row],[Item Key]],SPSDocList,"OB")</f>
        <v>89</v>
      </c>
      <c r="E1096" s="2">
        <f>SUMIFS(SPDQList,SPDIList,Table_ExternalData_1[[#This Row],[Item Key]],SPSDocList,"GRN")</f>
        <v>0</v>
      </c>
      <c r="F1096" s="2">
        <f>SUMIFS(SPDQList,SPDIList,Table_ExternalData_1[[#This Row],[Item Key]],SPSDocList,"ST")</f>
        <v>0</v>
      </c>
      <c r="G1096" s="2">
        <f>SUMIFS(SPDQList,SPDIList,Table_ExternalData_1[[#This Row],[Item Key]],SPSDocList,"SI")</f>
        <v>0</v>
      </c>
      <c r="H1096" s="2">
        <f>(Table_ExternalData_1[[#This Row],[Opening]]+Table_ExternalData_1[[#This Row],[Receipt]])-(Table_ExternalData_1[[#This Row],[Issue]]+Table_ExternalData_1[[#This Row],[Sale]])</f>
        <v>89</v>
      </c>
    </row>
    <row r="1097" spans="1:8" hidden="1">
      <c r="A1097" s="1" t="s">
        <v>3045</v>
      </c>
      <c r="B1097" s="1" t="s">
        <v>3046</v>
      </c>
      <c r="C1097" s="1" t="s">
        <v>3047</v>
      </c>
      <c r="D1097" s="2">
        <f>SUMIFS(SPDQList,SPDIList,Table_ExternalData_1[[#This Row],[Item Key]],SPSDocList,"OB")</f>
        <v>0</v>
      </c>
      <c r="E1097" s="2">
        <f>SUMIFS(SPDQList,SPDIList,Table_ExternalData_1[[#This Row],[Item Key]],SPSDocList,"GRN")</f>
        <v>0</v>
      </c>
      <c r="F1097" s="2">
        <f>SUMIFS(SPDQList,SPDIList,Table_ExternalData_1[[#This Row],[Item Key]],SPSDocList,"ST")</f>
        <v>0</v>
      </c>
      <c r="G1097" s="2">
        <f>SUMIFS(SPDQList,SPDIList,Table_ExternalData_1[[#This Row],[Item Key]],SPSDocList,"SI")</f>
        <v>0</v>
      </c>
      <c r="H1097" s="2">
        <f>(Table_ExternalData_1[[#This Row],[Opening]]+Table_ExternalData_1[[#This Row],[Receipt]])-(Table_ExternalData_1[[#This Row],[Issue]]+Table_ExternalData_1[[#This Row],[Sale]])</f>
        <v>0</v>
      </c>
    </row>
    <row r="1098" spans="1:8" hidden="1">
      <c r="A1098" s="1" t="s">
        <v>3048</v>
      </c>
      <c r="B1098" s="1" t="s">
        <v>3049</v>
      </c>
      <c r="C1098" s="1" t="s">
        <v>3050</v>
      </c>
      <c r="D1098" s="2">
        <f>SUMIFS(SPDQList,SPDIList,Table_ExternalData_1[[#This Row],[Item Key]],SPSDocList,"OB")</f>
        <v>26</v>
      </c>
      <c r="E1098" s="2">
        <f>SUMIFS(SPDQList,SPDIList,Table_ExternalData_1[[#This Row],[Item Key]],SPSDocList,"GRN")</f>
        <v>0</v>
      </c>
      <c r="F1098" s="2">
        <f>SUMIFS(SPDQList,SPDIList,Table_ExternalData_1[[#This Row],[Item Key]],SPSDocList,"ST")</f>
        <v>0</v>
      </c>
      <c r="G1098" s="2">
        <f>SUMIFS(SPDQList,SPDIList,Table_ExternalData_1[[#This Row],[Item Key]],SPSDocList,"SI")</f>
        <v>0</v>
      </c>
      <c r="H1098" s="2">
        <f>(Table_ExternalData_1[[#This Row],[Opening]]+Table_ExternalData_1[[#This Row],[Receipt]])-(Table_ExternalData_1[[#This Row],[Issue]]+Table_ExternalData_1[[#This Row],[Sale]])</f>
        <v>26</v>
      </c>
    </row>
    <row r="1099" spans="1:8" hidden="1">
      <c r="A1099" s="1" t="s">
        <v>3051</v>
      </c>
      <c r="B1099" s="1" t="s">
        <v>3052</v>
      </c>
      <c r="C1099" s="1" t="s">
        <v>3050</v>
      </c>
      <c r="D1099" s="2">
        <f>SUMIFS(SPDQList,SPDIList,Table_ExternalData_1[[#This Row],[Item Key]],SPSDocList,"OB")</f>
        <v>0</v>
      </c>
      <c r="E1099" s="2">
        <f>SUMIFS(SPDQList,SPDIList,Table_ExternalData_1[[#This Row],[Item Key]],SPSDocList,"GRN")</f>
        <v>0</v>
      </c>
      <c r="F1099" s="2">
        <f>SUMIFS(SPDQList,SPDIList,Table_ExternalData_1[[#This Row],[Item Key]],SPSDocList,"ST")</f>
        <v>0</v>
      </c>
      <c r="G1099" s="2">
        <f>SUMIFS(SPDQList,SPDIList,Table_ExternalData_1[[#This Row],[Item Key]],SPSDocList,"SI")</f>
        <v>0</v>
      </c>
      <c r="H1099" s="2">
        <f>(Table_ExternalData_1[[#This Row],[Opening]]+Table_ExternalData_1[[#This Row],[Receipt]])-(Table_ExternalData_1[[#This Row],[Issue]]+Table_ExternalData_1[[#This Row],[Sale]])</f>
        <v>0</v>
      </c>
    </row>
    <row r="1100" spans="1:8" hidden="1">
      <c r="A1100" s="1" t="s">
        <v>3053</v>
      </c>
      <c r="B1100" s="1" t="s">
        <v>3054</v>
      </c>
      <c r="C1100" s="1" t="s">
        <v>3055</v>
      </c>
      <c r="D1100" s="2">
        <f>SUMIFS(SPDQList,SPDIList,Table_ExternalData_1[[#This Row],[Item Key]],SPSDocList,"OB")</f>
        <v>0</v>
      </c>
      <c r="E1100" s="2">
        <f>SUMIFS(SPDQList,SPDIList,Table_ExternalData_1[[#This Row],[Item Key]],SPSDocList,"GRN")</f>
        <v>0</v>
      </c>
      <c r="F1100" s="2">
        <f>SUMIFS(SPDQList,SPDIList,Table_ExternalData_1[[#This Row],[Item Key]],SPSDocList,"ST")</f>
        <v>0</v>
      </c>
      <c r="G1100" s="2">
        <f>SUMIFS(SPDQList,SPDIList,Table_ExternalData_1[[#This Row],[Item Key]],SPSDocList,"SI")</f>
        <v>0</v>
      </c>
      <c r="H1100" s="2">
        <f>(Table_ExternalData_1[[#This Row],[Opening]]+Table_ExternalData_1[[#This Row],[Receipt]])-(Table_ExternalData_1[[#This Row],[Issue]]+Table_ExternalData_1[[#This Row],[Sale]])</f>
        <v>0</v>
      </c>
    </row>
    <row r="1101" spans="1:8" hidden="1">
      <c r="A1101" s="1" t="s">
        <v>3056</v>
      </c>
      <c r="B1101" s="1" t="s">
        <v>3057</v>
      </c>
      <c r="C1101" s="1" t="s">
        <v>3058</v>
      </c>
      <c r="D1101" s="2">
        <f>SUMIFS(SPDQList,SPDIList,Table_ExternalData_1[[#This Row],[Item Key]],SPSDocList,"OB")</f>
        <v>74</v>
      </c>
      <c r="E1101" s="2">
        <f>SUMIFS(SPDQList,SPDIList,Table_ExternalData_1[[#This Row],[Item Key]],SPSDocList,"GRN")</f>
        <v>0</v>
      </c>
      <c r="F1101" s="2">
        <f>SUMIFS(SPDQList,SPDIList,Table_ExternalData_1[[#This Row],[Item Key]],SPSDocList,"ST")</f>
        <v>0</v>
      </c>
      <c r="G1101" s="2">
        <f>SUMIFS(SPDQList,SPDIList,Table_ExternalData_1[[#This Row],[Item Key]],SPSDocList,"SI")</f>
        <v>16</v>
      </c>
      <c r="H1101" s="2">
        <f>(Table_ExternalData_1[[#This Row],[Opening]]+Table_ExternalData_1[[#This Row],[Receipt]])-(Table_ExternalData_1[[#This Row],[Issue]]+Table_ExternalData_1[[#This Row],[Sale]])</f>
        <v>58</v>
      </c>
    </row>
    <row r="1102" spans="1:8" hidden="1">
      <c r="A1102" s="1" t="s">
        <v>3059</v>
      </c>
      <c r="B1102" s="1" t="s">
        <v>3060</v>
      </c>
      <c r="C1102" s="1" t="s">
        <v>3061</v>
      </c>
      <c r="D1102" s="2">
        <f>SUMIFS(SPDQList,SPDIList,Table_ExternalData_1[[#This Row],[Item Key]],SPSDocList,"OB")</f>
        <v>0</v>
      </c>
      <c r="E1102" s="2">
        <f>SUMIFS(SPDQList,SPDIList,Table_ExternalData_1[[#This Row],[Item Key]],SPSDocList,"GRN")</f>
        <v>0</v>
      </c>
      <c r="F1102" s="2">
        <f>SUMIFS(SPDQList,SPDIList,Table_ExternalData_1[[#This Row],[Item Key]],SPSDocList,"ST")</f>
        <v>0</v>
      </c>
      <c r="G1102" s="2">
        <f>SUMIFS(SPDQList,SPDIList,Table_ExternalData_1[[#This Row],[Item Key]],SPSDocList,"SI")</f>
        <v>0</v>
      </c>
      <c r="H1102" s="2">
        <f>(Table_ExternalData_1[[#This Row],[Opening]]+Table_ExternalData_1[[#This Row],[Receipt]])-(Table_ExternalData_1[[#This Row],[Issue]]+Table_ExternalData_1[[#This Row],[Sale]])</f>
        <v>0</v>
      </c>
    </row>
    <row r="1103" spans="1:8" hidden="1">
      <c r="A1103" s="1" t="s">
        <v>3062</v>
      </c>
      <c r="B1103" s="1" t="s">
        <v>3063</v>
      </c>
      <c r="C1103" s="1" t="s">
        <v>3064</v>
      </c>
      <c r="D1103" s="2">
        <f>SUMIFS(SPDQList,SPDIList,Table_ExternalData_1[[#This Row],[Item Key]],SPSDocList,"OB")</f>
        <v>0</v>
      </c>
      <c r="E1103" s="2">
        <f>SUMIFS(SPDQList,SPDIList,Table_ExternalData_1[[#This Row],[Item Key]],SPSDocList,"GRN")</f>
        <v>0</v>
      </c>
      <c r="F1103" s="2">
        <f>SUMIFS(SPDQList,SPDIList,Table_ExternalData_1[[#This Row],[Item Key]],SPSDocList,"ST")</f>
        <v>0</v>
      </c>
      <c r="G1103" s="2">
        <f>SUMIFS(SPDQList,SPDIList,Table_ExternalData_1[[#This Row],[Item Key]],SPSDocList,"SI")</f>
        <v>0</v>
      </c>
      <c r="H1103" s="2">
        <f>(Table_ExternalData_1[[#This Row],[Opening]]+Table_ExternalData_1[[#This Row],[Receipt]])-(Table_ExternalData_1[[#This Row],[Issue]]+Table_ExternalData_1[[#This Row],[Sale]])</f>
        <v>0</v>
      </c>
    </row>
    <row r="1104" spans="1:8" hidden="1">
      <c r="A1104" s="1" t="s">
        <v>3065</v>
      </c>
      <c r="B1104" s="1" t="s">
        <v>3066</v>
      </c>
      <c r="C1104" s="1" t="s">
        <v>3064</v>
      </c>
      <c r="D1104" s="2">
        <f>SUMIFS(SPDQList,SPDIList,Table_ExternalData_1[[#This Row],[Item Key]],SPSDocList,"OB")</f>
        <v>91</v>
      </c>
      <c r="E1104" s="2">
        <f>SUMIFS(SPDQList,SPDIList,Table_ExternalData_1[[#This Row],[Item Key]],SPSDocList,"GRN")</f>
        <v>0</v>
      </c>
      <c r="F1104" s="2">
        <f>SUMIFS(SPDQList,SPDIList,Table_ExternalData_1[[#This Row],[Item Key]],SPSDocList,"ST")</f>
        <v>0</v>
      </c>
      <c r="G1104" s="2">
        <f>SUMIFS(SPDQList,SPDIList,Table_ExternalData_1[[#This Row],[Item Key]],SPSDocList,"SI")</f>
        <v>5</v>
      </c>
      <c r="H1104" s="2">
        <f>(Table_ExternalData_1[[#This Row],[Opening]]+Table_ExternalData_1[[#This Row],[Receipt]])-(Table_ExternalData_1[[#This Row],[Issue]]+Table_ExternalData_1[[#This Row],[Sale]])</f>
        <v>86</v>
      </c>
    </row>
    <row r="1105" spans="1:8" hidden="1">
      <c r="A1105" s="1" t="s">
        <v>3067</v>
      </c>
      <c r="B1105" s="1" t="s">
        <v>3068</v>
      </c>
      <c r="C1105" s="1" t="s">
        <v>3069</v>
      </c>
      <c r="D1105" s="2">
        <f>SUMIFS(SPDQList,SPDIList,Table_ExternalData_1[[#This Row],[Item Key]],SPSDocList,"OB")</f>
        <v>0</v>
      </c>
      <c r="E1105" s="2">
        <f>SUMIFS(SPDQList,SPDIList,Table_ExternalData_1[[#This Row],[Item Key]],SPSDocList,"GRN")</f>
        <v>0</v>
      </c>
      <c r="F1105" s="2">
        <f>SUMIFS(SPDQList,SPDIList,Table_ExternalData_1[[#This Row],[Item Key]],SPSDocList,"ST")</f>
        <v>0</v>
      </c>
      <c r="G1105" s="2">
        <f>SUMIFS(SPDQList,SPDIList,Table_ExternalData_1[[#This Row],[Item Key]],SPSDocList,"SI")</f>
        <v>0</v>
      </c>
      <c r="H1105" s="2">
        <f>(Table_ExternalData_1[[#This Row],[Opening]]+Table_ExternalData_1[[#This Row],[Receipt]])-(Table_ExternalData_1[[#This Row],[Issue]]+Table_ExternalData_1[[#This Row],[Sale]])</f>
        <v>0</v>
      </c>
    </row>
    <row r="1106" spans="1:8" hidden="1">
      <c r="A1106" s="1" t="s">
        <v>3070</v>
      </c>
      <c r="B1106" s="1" t="s">
        <v>3071</v>
      </c>
      <c r="C1106" s="1" t="s">
        <v>3072</v>
      </c>
      <c r="D1106" s="2">
        <f>SUMIFS(SPDQList,SPDIList,Table_ExternalData_1[[#This Row],[Item Key]],SPSDocList,"OB")</f>
        <v>21</v>
      </c>
      <c r="E1106" s="2">
        <f>SUMIFS(SPDQList,SPDIList,Table_ExternalData_1[[#This Row],[Item Key]],SPSDocList,"GRN")</f>
        <v>0</v>
      </c>
      <c r="F1106" s="2">
        <f>SUMIFS(SPDQList,SPDIList,Table_ExternalData_1[[#This Row],[Item Key]],SPSDocList,"ST")</f>
        <v>0</v>
      </c>
      <c r="G1106" s="2">
        <f>SUMIFS(SPDQList,SPDIList,Table_ExternalData_1[[#This Row],[Item Key]],SPSDocList,"SI")</f>
        <v>0</v>
      </c>
      <c r="H1106" s="2">
        <f>(Table_ExternalData_1[[#This Row],[Opening]]+Table_ExternalData_1[[#This Row],[Receipt]])-(Table_ExternalData_1[[#This Row],[Issue]]+Table_ExternalData_1[[#This Row],[Sale]])</f>
        <v>21</v>
      </c>
    </row>
    <row r="1107" spans="1:8" hidden="1">
      <c r="A1107" s="1" t="s">
        <v>3073</v>
      </c>
      <c r="B1107" s="1" t="s">
        <v>3074</v>
      </c>
      <c r="C1107" s="1" t="s">
        <v>3075</v>
      </c>
      <c r="D1107" s="2">
        <f>SUMIFS(SPDQList,SPDIList,Table_ExternalData_1[[#This Row],[Item Key]],SPSDocList,"OB")</f>
        <v>0</v>
      </c>
      <c r="E1107" s="2">
        <f>SUMIFS(SPDQList,SPDIList,Table_ExternalData_1[[#This Row],[Item Key]],SPSDocList,"GRN")</f>
        <v>0</v>
      </c>
      <c r="F1107" s="2">
        <f>SUMIFS(SPDQList,SPDIList,Table_ExternalData_1[[#This Row],[Item Key]],SPSDocList,"ST")</f>
        <v>0</v>
      </c>
      <c r="G1107" s="2">
        <f>SUMIFS(SPDQList,SPDIList,Table_ExternalData_1[[#This Row],[Item Key]],SPSDocList,"SI")</f>
        <v>0</v>
      </c>
      <c r="H1107" s="2">
        <f>(Table_ExternalData_1[[#This Row],[Opening]]+Table_ExternalData_1[[#This Row],[Receipt]])-(Table_ExternalData_1[[#This Row],[Issue]]+Table_ExternalData_1[[#This Row],[Sale]])</f>
        <v>0</v>
      </c>
    </row>
    <row r="1108" spans="1:8" hidden="1">
      <c r="A1108" s="1" t="s">
        <v>3076</v>
      </c>
      <c r="B1108" s="1" t="s">
        <v>3077</v>
      </c>
      <c r="C1108" s="1" t="s">
        <v>3078</v>
      </c>
      <c r="D1108" s="2">
        <f>SUMIFS(SPDQList,SPDIList,Table_ExternalData_1[[#This Row],[Item Key]],SPSDocList,"OB")</f>
        <v>33</v>
      </c>
      <c r="E1108" s="2">
        <f>SUMIFS(SPDQList,SPDIList,Table_ExternalData_1[[#This Row],[Item Key]],SPSDocList,"GRN")</f>
        <v>0</v>
      </c>
      <c r="F1108" s="2">
        <f>SUMIFS(SPDQList,SPDIList,Table_ExternalData_1[[#This Row],[Item Key]],SPSDocList,"ST")</f>
        <v>0</v>
      </c>
      <c r="G1108" s="2">
        <f>SUMIFS(SPDQList,SPDIList,Table_ExternalData_1[[#This Row],[Item Key]],SPSDocList,"SI")</f>
        <v>0</v>
      </c>
      <c r="H1108" s="2">
        <f>(Table_ExternalData_1[[#This Row],[Opening]]+Table_ExternalData_1[[#This Row],[Receipt]])-(Table_ExternalData_1[[#This Row],[Issue]]+Table_ExternalData_1[[#This Row],[Sale]])</f>
        <v>33</v>
      </c>
    </row>
    <row r="1109" spans="1:8" hidden="1">
      <c r="A1109" s="1" t="s">
        <v>3079</v>
      </c>
      <c r="B1109" s="1" t="s">
        <v>3080</v>
      </c>
      <c r="C1109" s="1" t="s">
        <v>3081</v>
      </c>
      <c r="D1109" s="2">
        <f>SUMIFS(SPDQList,SPDIList,Table_ExternalData_1[[#This Row],[Item Key]],SPSDocList,"OB")</f>
        <v>7</v>
      </c>
      <c r="E1109" s="2">
        <f>SUMIFS(SPDQList,SPDIList,Table_ExternalData_1[[#This Row],[Item Key]],SPSDocList,"GRN")</f>
        <v>0</v>
      </c>
      <c r="F1109" s="2">
        <f>SUMIFS(SPDQList,SPDIList,Table_ExternalData_1[[#This Row],[Item Key]],SPSDocList,"ST")</f>
        <v>0</v>
      </c>
      <c r="G1109" s="2">
        <f>SUMIFS(SPDQList,SPDIList,Table_ExternalData_1[[#This Row],[Item Key]],SPSDocList,"SI")</f>
        <v>0</v>
      </c>
      <c r="H1109" s="2">
        <f>(Table_ExternalData_1[[#This Row],[Opening]]+Table_ExternalData_1[[#This Row],[Receipt]])-(Table_ExternalData_1[[#This Row],[Issue]]+Table_ExternalData_1[[#This Row],[Sale]])</f>
        <v>7</v>
      </c>
    </row>
    <row r="1110" spans="1:8" hidden="1">
      <c r="A1110" s="1" t="s">
        <v>3082</v>
      </c>
      <c r="B1110" s="1" t="s">
        <v>3083</v>
      </c>
      <c r="C1110" s="1" t="s">
        <v>3084</v>
      </c>
      <c r="D1110" s="2">
        <f>SUMIFS(SPDQList,SPDIList,Table_ExternalData_1[[#This Row],[Item Key]],SPSDocList,"OB")</f>
        <v>0</v>
      </c>
      <c r="E1110" s="2">
        <f>SUMIFS(SPDQList,SPDIList,Table_ExternalData_1[[#This Row],[Item Key]],SPSDocList,"GRN")</f>
        <v>0</v>
      </c>
      <c r="F1110" s="2">
        <f>SUMIFS(SPDQList,SPDIList,Table_ExternalData_1[[#This Row],[Item Key]],SPSDocList,"ST")</f>
        <v>0</v>
      </c>
      <c r="G1110" s="2">
        <f>SUMIFS(SPDQList,SPDIList,Table_ExternalData_1[[#This Row],[Item Key]],SPSDocList,"SI")</f>
        <v>0</v>
      </c>
      <c r="H1110" s="2">
        <f>(Table_ExternalData_1[[#This Row],[Opening]]+Table_ExternalData_1[[#This Row],[Receipt]])-(Table_ExternalData_1[[#This Row],[Issue]]+Table_ExternalData_1[[#This Row],[Sale]])</f>
        <v>0</v>
      </c>
    </row>
    <row r="1111" spans="1:8" hidden="1">
      <c r="A1111" s="1" t="s">
        <v>3085</v>
      </c>
      <c r="B1111" s="1" t="s">
        <v>3086</v>
      </c>
      <c r="C1111" s="1" t="s">
        <v>3087</v>
      </c>
      <c r="D1111" s="2">
        <f>SUMIFS(SPDQList,SPDIList,Table_ExternalData_1[[#This Row],[Item Key]],SPSDocList,"OB")</f>
        <v>0</v>
      </c>
      <c r="E1111" s="2">
        <f>SUMIFS(SPDQList,SPDIList,Table_ExternalData_1[[#This Row],[Item Key]],SPSDocList,"GRN")</f>
        <v>100</v>
      </c>
      <c r="F1111" s="2">
        <f>SUMIFS(SPDQList,SPDIList,Table_ExternalData_1[[#This Row],[Item Key]],SPSDocList,"ST")</f>
        <v>0</v>
      </c>
      <c r="G1111" s="2">
        <f>SUMIFS(SPDQList,SPDIList,Table_ExternalData_1[[#This Row],[Item Key]],SPSDocList,"SI")</f>
        <v>19</v>
      </c>
      <c r="H1111" s="2">
        <f>(Table_ExternalData_1[[#This Row],[Opening]]+Table_ExternalData_1[[#This Row],[Receipt]])-(Table_ExternalData_1[[#This Row],[Issue]]+Table_ExternalData_1[[#This Row],[Sale]])</f>
        <v>81</v>
      </c>
    </row>
    <row r="1112" spans="1:8" hidden="1">
      <c r="A1112" s="1" t="s">
        <v>3088</v>
      </c>
      <c r="B1112" s="1" t="s">
        <v>3089</v>
      </c>
      <c r="C1112" s="1" t="s">
        <v>3090</v>
      </c>
      <c r="D1112" s="2">
        <f>SUMIFS(SPDQList,SPDIList,Table_ExternalData_1[[#This Row],[Item Key]],SPSDocList,"OB")</f>
        <v>0</v>
      </c>
      <c r="E1112" s="2">
        <f>SUMIFS(SPDQList,SPDIList,Table_ExternalData_1[[#This Row],[Item Key]],SPSDocList,"GRN")</f>
        <v>50</v>
      </c>
      <c r="F1112" s="2">
        <f>SUMIFS(SPDQList,SPDIList,Table_ExternalData_1[[#This Row],[Item Key]],SPSDocList,"ST")</f>
        <v>0</v>
      </c>
      <c r="G1112" s="2">
        <f>SUMIFS(SPDQList,SPDIList,Table_ExternalData_1[[#This Row],[Item Key]],SPSDocList,"SI")</f>
        <v>50</v>
      </c>
      <c r="H1112" s="2">
        <f>(Table_ExternalData_1[[#This Row],[Opening]]+Table_ExternalData_1[[#This Row],[Receipt]])-(Table_ExternalData_1[[#This Row],[Issue]]+Table_ExternalData_1[[#This Row],[Sale]])</f>
        <v>0</v>
      </c>
    </row>
    <row r="1113" spans="1:8" hidden="1">
      <c r="A1113" s="1" t="s">
        <v>3091</v>
      </c>
      <c r="B1113" s="1" t="s">
        <v>3092</v>
      </c>
      <c r="C1113" s="1" t="s">
        <v>3093</v>
      </c>
      <c r="D1113" s="2">
        <f>SUMIFS(SPDQList,SPDIList,Table_ExternalData_1[[#This Row],[Item Key]],SPSDocList,"OB")</f>
        <v>5</v>
      </c>
      <c r="E1113" s="2">
        <f>SUMIFS(SPDQList,SPDIList,Table_ExternalData_1[[#This Row],[Item Key]],SPSDocList,"GRN")</f>
        <v>500</v>
      </c>
      <c r="F1113" s="2">
        <f>SUMIFS(SPDQList,SPDIList,Table_ExternalData_1[[#This Row],[Item Key]],SPSDocList,"ST")</f>
        <v>50</v>
      </c>
      <c r="G1113" s="2">
        <f>SUMIFS(SPDQList,SPDIList,Table_ExternalData_1[[#This Row],[Item Key]],SPSDocList,"SI")</f>
        <v>367</v>
      </c>
      <c r="H1113" s="2">
        <f>(Table_ExternalData_1[[#This Row],[Opening]]+Table_ExternalData_1[[#This Row],[Receipt]])-(Table_ExternalData_1[[#This Row],[Issue]]+Table_ExternalData_1[[#This Row],[Sale]])</f>
        <v>88</v>
      </c>
    </row>
    <row r="1114" spans="1:8" hidden="1">
      <c r="A1114" s="1" t="s">
        <v>3094</v>
      </c>
      <c r="B1114" s="1" t="s">
        <v>3095</v>
      </c>
      <c r="C1114" s="1" t="s">
        <v>3096</v>
      </c>
      <c r="D1114" s="2">
        <f>SUMIFS(SPDQList,SPDIList,Table_ExternalData_1[[#This Row],[Item Key]],SPSDocList,"OB")</f>
        <v>0</v>
      </c>
      <c r="E1114" s="2">
        <f>SUMIFS(SPDQList,SPDIList,Table_ExternalData_1[[#This Row],[Item Key]],SPSDocList,"GRN")</f>
        <v>0</v>
      </c>
      <c r="F1114" s="2">
        <f>SUMIFS(SPDQList,SPDIList,Table_ExternalData_1[[#This Row],[Item Key]],SPSDocList,"ST")</f>
        <v>0</v>
      </c>
      <c r="G1114" s="2">
        <f>SUMIFS(SPDQList,SPDIList,Table_ExternalData_1[[#This Row],[Item Key]],SPSDocList,"SI")</f>
        <v>0</v>
      </c>
      <c r="H1114" s="2">
        <f>(Table_ExternalData_1[[#This Row],[Opening]]+Table_ExternalData_1[[#This Row],[Receipt]])-(Table_ExternalData_1[[#This Row],[Issue]]+Table_ExternalData_1[[#This Row],[Sale]])</f>
        <v>0</v>
      </c>
    </row>
    <row r="1115" spans="1:8" hidden="1">
      <c r="A1115" s="1" t="s">
        <v>3097</v>
      </c>
      <c r="B1115" s="1" t="s">
        <v>3098</v>
      </c>
      <c r="C1115" s="1" t="s">
        <v>3099</v>
      </c>
      <c r="D1115" s="2">
        <f>SUMIFS(SPDQList,SPDIList,Table_ExternalData_1[[#This Row],[Item Key]],SPSDocList,"OB")</f>
        <v>0</v>
      </c>
      <c r="E1115" s="2">
        <f>SUMIFS(SPDQList,SPDIList,Table_ExternalData_1[[#This Row],[Item Key]],SPSDocList,"GRN")</f>
        <v>0</v>
      </c>
      <c r="F1115" s="2">
        <f>SUMIFS(SPDQList,SPDIList,Table_ExternalData_1[[#This Row],[Item Key]],SPSDocList,"ST")</f>
        <v>0</v>
      </c>
      <c r="G1115" s="2">
        <f>SUMIFS(SPDQList,SPDIList,Table_ExternalData_1[[#This Row],[Item Key]],SPSDocList,"SI")</f>
        <v>0</v>
      </c>
      <c r="H1115" s="2">
        <f>(Table_ExternalData_1[[#This Row],[Opening]]+Table_ExternalData_1[[#This Row],[Receipt]])-(Table_ExternalData_1[[#This Row],[Issue]]+Table_ExternalData_1[[#This Row],[Sale]])</f>
        <v>0</v>
      </c>
    </row>
    <row r="1116" spans="1:8" hidden="1">
      <c r="A1116" s="1" t="s">
        <v>3100</v>
      </c>
      <c r="B1116" s="1" t="s">
        <v>3101</v>
      </c>
      <c r="C1116" s="1" t="s">
        <v>3102</v>
      </c>
      <c r="D1116" s="2">
        <f>SUMIFS(SPDQList,SPDIList,Table_ExternalData_1[[#This Row],[Item Key]],SPSDocList,"OB")</f>
        <v>0</v>
      </c>
      <c r="E1116" s="2">
        <f>SUMIFS(SPDQList,SPDIList,Table_ExternalData_1[[#This Row],[Item Key]],SPSDocList,"GRN")</f>
        <v>0</v>
      </c>
      <c r="F1116" s="2">
        <f>SUMIFS(SPDQList,SPDIList,Table_ExternalData_1[[#This Row],[Item Key]],SPSDocList,"ST")</f>
        <v>0</v>
      </c>
      <c r="G1116" s="2">
        <f>SUMIFS(SPDQList,SPDIList,Table_ExternalData_1[[#This Row],[Item Key]],SPSDocList,"SI")</f>
        <v>0</v>
      </c>
      <c r="H1116" s="2">
        <f>(Table_ExternalData_1[[#This Row],[Opening]]+Table_ExternalData_1[[#This Row],[Receipt]])-(Table_ExternalData_1[[#This Row],[Issue]]+Table_ExternalData_1[[#This Row],[Sale]])</f>
        <v>0</v>
      </c>
    </row>
    <row r="1117" spans="1:8" hidden="1">
      <c r="A1117" s="1" t="s">
        <v>3103</v>
      </c>
      <c r="B1117" s="1" t="s">
        <v>3104</v>
      </c>
      <c r="C1117" s="1" t="s">
        <v>3105</v>
      </c>
      <c r="D1117" s="2">
        <f>SUMIFS(SPDQList,SPDIList,Table_ExternalData_1[[#This Row],[Item Key]],SPSDocList,"OB")</f>
        <v>0</v>
      </c>
      <c r="E1117" s="2">
        <f>SUMIFS(SPDQList,SPDIList,Table_ExternalData_1[[#This Row],[Item Key]],SPSDocList,"GRN")</f>
        <v>0</v>
      </c>
      <c r="F1117" s="2">
        <f>SUMIFS(SPDQList,SPDIList,Table_ExternalData_1[[#This Row],[Item Key]],SPSDocList,"ST")</f>
        <v>0</v>
      </c>
      <c r="G1117" s="2">
        <f>SUMIFS(SPDQList,SPDIList,Table_ExternalData_1[[#This Row],[Item Key]],SPSDocList,"SI")</f>
        <v>0</v>
      </c>
      <c r="H1117" s="2">
        <f>(Table_ExternalData_1[[#This Row],[Opening]]+Table_ExternalData_1[[#This Row],[Receipt]])-(Table_ExternalData_1[[#This Row],[Issue]]+Table_ExternalData_1[[#This Row],[Sale]])</f>
        <v>0</v>
      </c>
    </row>
    <row r="1118" spans="1:8" hidden="1">
      <c r="A1118" s="1" t="s">
        <v>3106</v>
      </c>
      <c r="B1118" s="1" t="s">
        <v>3107</v>
      </c>
      <c r="C1118" s="1" t="s">
        <v>3108</v>
      </c>
      <c r="D1118" s="2">
        <f>SUMIFS(SPDQList,SPDIList,Table_ExternalData_1[[#This Row],[Item Key]],SPSDocList,"OB")</f>
        <v>0</v>
      </c>
      <c r="E1118" s="2">
        <f>SUMIFS(SPDQList,SPDIList,Table_ExternalData_1[[#This Row],[Item Key]],SPSDocList,"GRN")</f>
        <v>0</v>
      </c>
      <c r="F1118" s="2">
        <f>SUMIFS(SPDQList,SPDIList,Table_ExternalData_1[[#This Row],[Item Key]],SPSDocList,"ST")</f>
        <v>0</v>
      </c>
      <c r="G1118" s="2">
        <f>SUMIFS(SPDQList,SPDIList,Table_ExternalData_1[[#This Row],[Item Key]],SPSDocList,"SI")</f>
        <v>0</v>
      </c>
      <c r="H1118" s="2">
        <f>(Table_ExternalData_1[[#This Row],[Opening]]+Table_ExternalData_1[[#This Row],[Receipt]])-(Table_ExternalData_1[[#This Row],[Issue]]+Table_ExternalData_1[[#This Row],[Sale]])</f>
        <v>0</v>
      </c>
    </row>
    <row r="1119" spans="1:8" hidden="1">
      <c r="A1119" s="1" t="s">
        <v>3109</v>
      </c>
      <c r="B1119" s="1" t="s">
        <v>3110</v>
      </c>
      <c r="C1119" s="1" t="s">
        <v>3111</v>
      </c>
      <c r="D1119" s="2">
        <f>SUMIFS(SPDQList,SPDIList,Table_ExternalData_1[[#This Row],[Item Key]],SPSDocList,"OB")</f>
        <v>379</v>
      </c>
      <c r="E1119" s="2">
        <f>SUMIFS(SPDQList,SPDIList,Table_ExternalData_1[[#This Row],[Item Key]],SPSDocList,"GRN")</f>
        <v>0</v>
      </c>
      <c r="F1119" s="2">
        <f>SUMIFS(SPDQList,SPDIList,Table_ExternalData_1[[#This Row],[Item Key]],SPSDocList,"ST")</f>
        <v>0</v>
      </c>
      <c r="G1119" s="2">
        <f>SUMIFS(SPDQList,SPDIList,Table_ExternalData_1[[#This Row],[Item Key]],SPSDocList,"SI")</f>
        <v>25</v>
      </c>
      <c r="H1119" s="2">
        <f>(Table_ExternalData_1[[#This Row],[Opening]]+Table_ExternalData_1[[#This Row],[Receipt]])-(Table_ExternalData_1[[#This Row],[Issue]]+Table_ExternalData_1[[#This Row],[Sale]])</f>
        <v>354</v>
      </c>
    </row>
    <row r="1120" spans="1:8" hidden="1">
      <c r="A1120" s="1" t="s">
        <v>3112</v>
      </c>
      <c r="B1120" s="1" t="s">
        <v>3113</v>
      </c>
      <c r="C1120" s="1" t="s">
        <v>3114</v>
      </c>
      <c r="D1120" s="2">
        <f>SUMIFS(SPDQList,SPDIList,Table_ExternalData_1[[#This Row],[Item Key]],SPSDocList,"OB")</f>
        <v>7</v>
      </c>
      <c r="E1120" s="2">
        <f>SUMIFS(SPDQList,SPDIList,Table_ExternalData_1[[#This Row],[Item Key]],SPSDocList,"GRN")</f>
        <v>0</v>
      </c>
      <c r="F1120" s="2">
        <f>SUMIFS(SPDQList,SPDIList,Table_ExternalData_1[[#This Row],[Item Key]],SPSDocList,"ST")</f>
        <v>0</v>
      </c>
      <c r="G1120" s="2">
        <f>SUMIFS(SPDQList,SPDIList,Table_ExternalData_1[[#This Row],[Item Key]],SPSDocList,"SI")</f>
        <v>0</v>
      </c>
      <c r="H1120" s="2">
        <f>(Table_ExternalData_1[[#This Row],[Opening]]+Table_ExternalData_1[[#This Row],[Receipt]])-(Table_ExternalData_1[[#This Row],[Issue]]+Table_ExternalData_1[[#This Row],[Sale]])</f>
        <v>7</v>
      </c>
    </row>
    <row r="1121" spans="1:8" hidden="1">
      <c r="A1121" s="1" t="s">
        <v>3115</v>
      </c>
      <c r="B1121" s="1" t="s">
        <v>3116</v>
      </c>
      <c r="C1121" s="1" t="s">
        <v>3117</v>
      </c>
      <c r="D1121" s="2">
        <f>SUMIFS(SPDQList,SPDIList,Table_ExternalData_1[[#This Row],[Item Key]],SPSDocList,"OB")</f>
        <v>0</v>
      </c>
      <c r="E1121" s="2">
        <f>SUMIFS(SPDQList,SPDIList,Table_ExternalData_1[[#This Row],[Item Key]],SPSDocList,"GRN")</f>
        <v>0</v>
      </c>
      <c r="F1121" s="2">
        <f>SUMIFS(SPDQList,SPDIList,Table_ExternalData_1[[#This Row],[Item Key]],SPSDocList,"ST")</f>
        <v>0</v>
      </c>
      <c r="G1121" s="2">
        <f>SUMIFS(SPDQList,SPDIList,Table_ExternalData_1[[#This Row],[Item Key]],SPSDocList,"SI")</f>
        <v>0</v>
      </c>
      <c r="H1121" s="2">
        <f>(Table_ExternalData_1[[#This Row],[Opening]]+Table_ExternalData_1[[#This Row],[Receipt]])-(Table_ExternalData_1[[#This Row],[Issue]]+Table_ExternalData_1[[#This Row],[Sale]])</f>
        <v>0</v>
      </c>
    </row>
    <row r="1122" spans="1:8" hidden="1">
      <c r="A1122" s="1" t="s">
        <v>3118</v>
      </c>
      <c r="B1122" s="1" t="s">
        <v>3119</v>
      </c>
      <c r="C1122" s="1" t="s">
        <v>3120</v>
      </c>
      <c r="D1122" s="2">
        <f>SUMIFS(SPDQList,SPDIList,Table_ExternalData_1[[#This Row],[Item Key]],SPSDocList,"OB")</f>
        <v>0</v>
      </c>
      <c r="E1122" s="2">
        <f>SUMIFS(SPDQList,SPDIList,Table_ExternalData_1[[#This Row],[Item Key]],SPSDocList,"GRN")</f>
        <v>0</v>
      </c>
      <c r="F1122" s="2">
        <f>SUMIFS(SPDQList,SPDIList,Table_ExternalData_1[[#This Row],[Item Key]],SPSDocList,"ST")</f>
        <v>0</v>
      </c>
      <c r="G1122" s="2">
        <f>SUMIFS(SPDQList,SPDIList,Table_ExternalData_1[[#This Row],[Item Key]],SPSDocList,"SI")</f>
        <v>0</v>
      </c>
      <c r="H1122" s="2">
        <f>(Table_ExternalData_1[[#This Row],[Opening]]+Table_ExternalData_1[[#This Row],[Receipt]])-(Table_ExternalData_1[[#This Row],[Issue]]+Table_ExternalData_1[[#This Row],[Sale]])</f>
        <v>0</v>
      </c>
    </row>
    <row r="1123" spans="1:8" hidden="1">
      <c r="A1123" s="1" t="s">
        <v>3121</v>
      </c>
      <c r="B1123" s="1" t="s">
        <v>3122</v>
      </c>
      <c r="C1123" s="1" t="s">
        <v>3123</v>
      </c>
      <c r="D1123" s="2">
        <f>SUMIFS(SPDQList,SPDIList,Table_ExternalData_1[[#This Row],[Item Key]],SPSDocList,"OB")</f>
        <v>0</v>
      </c>
      <c r="E1123" s="2">
        <f>SUMIFS(SPDQList,SPDIList,Table_ExternalData_1[[#This Row],[Item Key]],SPSDocList,"GRN")</f>
        <v>0</v>
      </c>
      <c r="F1123" s="2">
        <f>SUMIFS(SPDQList,SPDIList,Table_ExternalData_1[[#This Row],[Item Key]],SPSDocList,"ST")</f>
        <v>0</v>
      </c>
      <c r="G1123" s="2">
        <f>SUMIFS(SPDQList,SPDIList,Table_ExternalData_1[[#This Row],[Item Key]],SPSDocList,"SI")</f>
        <v>0</v>
      </c>
      <c r="H1123" s="2">
        <f>(Table_ExternalData_1[[#This Row],[Opening]]+Table_ExternalData_1[[#This Row],[Receipt]])-(Table_ExternalData_1[[#This Row],[Issue]]+Table_ExternalData_1[[#This Row],[Sale]])</f>
        <v>0</v>
      </c>
    </row>
    <row r="1124" spans="1:8" hidden="1">
      <c r="A1124" s="1" t="s">
        <v>3124</v>
      </c>
      <c r="B1124" s="1" t="s">
        <v>3125</v>
      </c>
      <c r="C1124" s="1" t="s">
        <v>3126</v>
      </c>
      <c r="D1124" s="2">
        <f>SUMIFS(SPDQList,SPDIList,Table_ExternalData_1[[#This Row],[Item Key]],SPSDocList,"OB")</f>
        <v>0</v>
      </c>
      <c r="E1124" s="2">
        <f>SUMIFS(SPDQList,SPDIList,Table_ExternalData_1[[#This Row],[Item Key]],SPSDocList,"GRN")</f>
        <v>0</v>
      </c>
      <c r="F1124" s="2">
        <f>SUMIFS(SPDQList,SPDIList,Table_ExternalData_1[[#This Row],[Item Key]],SPSDocList,"ST")</f>
        <v>0</v>
      </c>
      <c r="G1124" s="2">
        <f>SUMIFS(SPDQList,SPDIList,Table_ExternalData_1[[#This Row],[Item Key]],SPSDocList,"SI")</f>
        <v>0</v>
      </c>
      <c r="H1124" s="2">
        <f>(Table_ExternalData_1[[#This Row],[Opening]]+Table_ExternalData_1[[#This Row],[Receipt]])-(Table_ExternalData_1[[#This Row],[Issue]]+Table_ExternalData_1[[#This Row],[Sale]])</f>
        <v>0</v>
      </c>
    </row>
    <row r="1125" spans="1:8" hidden="1">
      <c r="A1125" s="1" t="s">
        <v>3127</v>
      </c>
      <c r="B1125" s="1" t="s">
        <v>3128</v>
      </c>
      <c r="C1125" s="1" t="s">
        <v>3129</v>
      </c>
      <c r="D1125" s="2">
        <f>SUMIFS(SPDQList,SPDIList,Table_ExternalData_1[[#This Row],[Item Key]],SPSDocList,"OB")</f>
        <v>0</v>
      </c>
      <c r="E1125" s="2">
        <f>SUMIFS(SPDQList,SPDIList,Table_ExternalData_1[[#This Row],[Item Key]],SPSDocList,"GRN")</f>
        <v>0</v>
      </c>
      <c r="F1125" s="2">
        <f>SUMIFS(SPDQList,SPDIList,Table_ExternalData_1[[#This Row],[Item Key]],SPSDocList,"ST")</f>
        <v>0</v>
      </c>
      <c r="G1125" s="2">
        <f>SUMIFS(SPDQList,SPDIList,Table_ExternalData_1[[#This Row],[Item Key]],SPSDocList,"SI")</f>
        <v>0</v>
      </c>
      <c r="H1125" s="2">
        <f>(Table_ExternalData_1[[#This Row],[Opening]]+Table_ExternalData_1[[#This Row],[Receipt]])-(Table_ExternalData_1[[#This Row],[Issue]]+Table_ExternalData_1[[#This Row],[Sale]])</f>
        <v>0</v>
      </c>
    </row>
    <row r="1126" spans="1:8" hidden="1">
      <c r="A1126" s="1" t="s">
        <v>3130</v>
      </c>
      <c r="B1126" s="1" t="s">
        <v>3131</v>
      </c>
      <c r="C1126" s="1" t="s">
        <v>3132</v>
      </c>
      <c r="D1126" s="2">
        <f>SUMIFS(SPDQList,SPDIList,Table_ExternalData_1[[#This Row],[Item Key]],SPSDocList,"OB")</f>
        <v>0</v>
      </c>
      <c r="E1126" s="2">
        <f>SUMIFS(SPDQList,SPDIList,Table_ExternalData_1[[#This Row],[Item Key]],SPSDocList,"GRN")</f>
        <v>0</v>
      </c>
      <c r="F1126" s="2">
        <f>SUMIFS(SPDQList,SPDIList,Table_ExternalData_1[[#This Row],[Item Key]],SPSDocList,"ST")</f>
        <v>0</v>
      </c>
      <c r="G1126" s="2">
        <f>SUMIFS(SPDQList,SPDIList,Table_ExternalData_1[[#This Row],[Item Key]],SPSDocList,"SI")</f>
        <v>0</v>
      </c>
      <c r="H1126" s="2">
        <f>(Table_ExternalData_1[[#This Row],[Opening]]+Table_ExternalData_1[[#This Row],[Receipt]])-(Table_ExternalData_1[[#This Row],[Issue]]+Table_ExternalData_1[[#This Row],[Sale]])</f>
        <v>0</v>
      </c>
    </row>
    <row r="1127" spans="1:8" hidden="1">
      <c r="A1127" s="1" t="s">
        <v>3133</v>
      </c>
      <c r="B1127" s="1" t="s">
        <v>3134</v>
      </c>
      <c r="C1127" s="1" t="s">
        <v>3135</v>
      </c>
      <c r="D1127" s="2">
        <f>SUMIFS(SPDQList,SPDIList,Table_ExternalData_1[[#This Row],[Item Key]],SPSDocList,"OB")</f>
        <v>0</v>
      </c>
      <c r="E1127" s="2">
        <f>SUMIFS(SPDQList,SPDIList,Table_ExternalData_1[[#This Row],[Item Key]],SPSDocList,"GRN")</f>
        <v>0</v>
      </c>
      <c r="F1127" s="2">
        <f>SUMIFS(SPDQList,SPDIList,Table_ExternalData_1[[#This Row],[Item Key]],SPSDocList,"ST")</f>
        <v>0</v>
      </c>
      <c r="G1127" s="2">
        <f>SUMIFS(SPDQList,SPDIList,Table_ExternalData_1[[#This Row],[Item Key]],SPSDocList,"SI")</f>
        <v>0</v>
      </c>
      <c r="H1127" s="2">
        <f>(Table_ExternalData_1[[#This Row],[Opening]]+Table_ExternalData_1[[#This Row],[Receipt]])-(Table_ExternalData_1[[#This Row],[Issue]]+Table_ExternalData_1[[#This Row],[Sale]])</f>
        <v>0</v>
      </c>
    </row>
    <row r="1128" spans="1:8" hidden="1">
      <c r="A1128" s="1" t="s">
        <v>3136</v>
      </c>
      <c r="C1128" s="1" t="s">
        <v>3137</v>
      </c>
      <c r="D1128" s="2">
        <f>SUMIFS(SPDQList,SPDIList,Table_ExternalData_1[[#This Row],[Item Key]],SPSDocList,"OB")</f>
        <v>0</v>
      </c>
      <c r="E1128" s="2">
        <f>SUMIFS(SPDQList,SPDIList,Table_ExternalData_1[[#This Row],[Item Key]],SPSDocList,"GRN")</f>
        <v>0</v>
      </c>
      <c r="F1128" s="2">
        <f>SUMIFS(SPDQList,SPDIList,Table_ExternalData_1[[#This Row],[Item Key]],SPSDocList,"ST")</f>
        <v>0</v>
      </c>
      <c r="G1128" s="2">
        <f>SUMIFS(SPDQList,SPDIList,Table_ExternalData_1[[#This Row],[Item Key]],SPSDocList,"SI")</f>
        <v>0</v>
      </c>
      <c r="H1128" s="2">
        <f>(Table_ExternalData_1[[#This Row],[Opening]]+Table_ExternalData_1[[#This Row],[Receipt]])-(Table_ExternalData_1[[#This Row],[Issue]]+Table_ExternalData_1[[#This Row],[Sale]])</f>
        <v>0</v>
      </c>
    </row>
    <row r="1129" spans="1:8" hidden="1">
      <c r="A1129" s="1" t="s">
        <v>3138</v>
      </c>
      <c r="B1129" s="1" t="s">
        <v>3139</v>
      </c>
      <c r="C1129" s="1" t="s">
        <v>3140</v>
      </c>
      <c r="D1129" s="2">
        <f>SUMIFS(SPDQList,SPDIList,Table_ExternalData_1[[#This Row],[Item Key]],SPSDocList,"OB")</f>
        <v>0</v>
      </c>
      <c r="E1129" s="2">
        <f>SUMIFS(SPDQList,SPDIList,Table_ExternalData_1[[#This Row],[Item Key]],SPSDocList,"GRN")</f>
        <v>0</v>
      </c>
      <c r="F1129" s="2">
        <f>SUMIFS(SPDQList,SPDIList,Table_ExternalData_1[[#This Row],[Item Key]],SPSDocList,"ST")</f>
        <v>0</v>
      </c>
      <c r="G1129" s="2">
        <f>SUMIFS(SPDQList,SPDIList,Table_ExternalData_1[[#This Row],[Item Key]],SPSDocList,"SI")</f>
        <v>0</v>
      </c>
      <c r="H1129" s="2">
        <f>(Table_ExternalData_1[[#This Row],[Opening]]+Table_ExternalData_1[[#This Row],[Receipt]])-(Table_ExternalData_1[[#This Row],[Issue]]+Table_ExternalData_1[[#This Row],[Sale]])</f>
        <v>0</v>
      </c>
    </row>
    <row r="1130" spans="1:8" hidden="1">
      <c r="A1130" s="1" t="s">
        <v>3141</v>
      </c>
      <c r="B1130" s="1" t="s">
        <v>3142</v>
      </c>
      <c r="C1130" s="1" t="s">
        <v>3143</v>
      </c>
      <c r="D1130" s="2">
        <f>SUMIFS(SPDQList,SPDIList,Table_ExternalData_1[[#This Row],[Item Key]],SPSDocList,"OB")</f>
        <v>319</v>
      </c>
      <c r="E1130" s="2">
        <f>SUMIFS(SPDQList,SPDIList,Table_ExternalData_1[[#This Row],[Item Key]],SPSDocList,"GRN")</f>
        <v>0</v>
      </c>
      <c r="F1130" s="2">
        <f>SUMIFS(SPDQList,SPDIList,Table_ExternalData_1[[#This Row],[Item Key]],SPSDocList,"ST")</f>
        <v>0</v>
      </c>
      <c r="G1130" s="2">
        <f>SUMIFS(SPDQList,SPDIList,Table_ExternalData_1[[#This Row],[Item Key]],SPSDocList,"SI")</f>
        <v>319</v>
      </c>
      <c r="H1130" s="2">
        <f>(Table_ExternalData_1[[#This Row],[Opening]]+Table_ExternalData_1[[#This Row],[Receipt]])-(Table_ExternalData_1[[#This Row],[Issue]]+Table_ExternalData_1[[#This Row],[Sale]])</f>
        <v>0</v>
      </c>
    </row>
    <row r="1131" spans="1:8" hidden="1">
      <c r="A1131" s="1" t="s">
        <v>3144</v>
      </c>
      <c r="B1131" s="1" t="s">
        <v>3145</v>
      </c>
      <c r="C1131" s="1" t="s">
        <v>3146</v>
      </c>
      <c r="D1131" s="2">
        <f>SUMIFS(SPDQList,SPDIList,Table_ExternalData_1[[#This Row],[Item Key]],SPSDocList,"OB")</f>
        <v>44</v>
      </c>
      <c r="E1131" s="2">
        <f>SUMIFS(SPDQList,SPDIList,Table_ExternalData_1[[#This Row],[Item Key]],SPSDocList,"GRN")</f>
        <v>0</v>
      </c>
      <c r="F1131" s="2">
        <f>SUMIFS(SPDQList,SPDIList,Table_ExternalData_1[[#This Row],[Item Key]],SPSDocList,"ST")</f>
        <v>0</v>
      </c>
      <c r="G1131" s="2">
        <f>SUMIFS(SPDQList,SPDIList,Table_ExternalData_1[[#This Row],[Item Key]],SPSDocList,"SI")</f>
        <v>44</v>
      </c>
      <c r="H1131" s="2">
        <f>(Table_ExternalData_1[[#This Row],[Opening]]+Table_ExternalData_1[[#This Row],[Receipt]])-(Table_ExternalData_1[[#This Row],[Issue]]+Table_ExternalData_1[[#This Row],[Sale]])</f>
        <v>0</v>
      </c>
    </row>
    <row r="1132" spans="1:8" hidden="1">
      <c r="A1132" s="1" t="s">
        <v>3147</v>
      </c>
      <c r="B1132" s="1" t="s">
        <v>3148</v>
      </c>
      <c r="C1132" s="1" t="s">
        <v>3149</v>
      </c>
      <c r="D1132" s="2">
        <f>SUMIFS(SPDQList,SPDIList,Table_ExternalData_1[[#This Row],[Item Key]],SPSDocList,"OB")</f>
        <v>0</v>
      </c>
      <c r="E1132" s="2">
        <f>SUMIFS(SPDQList,SPDIList,Table_ExternalData_1[[#This Row],[Item Key]],SPSDocList,"GRN")</f>
        <v>0</v>
      </c>
      <c r="F1132" s="2">
        <f>SUMIFS(SPDQList,SPDIList,Table_ExternalData_1[[#This Row],[Item Key]],SPSDocList,"ST")</f>
        <v>0</v>
      </c>
      <c r="G1132" s="2">
        <f>SUMIFS(SPDQList,SPDIList,Table_ExternalData_1[[#This Row],[Item Key]],SPSDocList,"SI")</f>
        <v>0</v>
      </c>
      <c r="H1132" s="2">
        <f>(Table_ExternalData_1[[#This Row],[Opening]]+Table_ExternalData_1[[#This Row],[Receipt]])-(Table_ExternalData_1[[#This Row],[Issue]]+Table_ExternalData_1[[#This Row],[Sale]])</f>
        <v>0</v>
      </c>
    </row>
    <row r="1133" spans="1:8" hidden="1">
      <c r="A1133" s="1" t="s">
        <v>3150</v>
      </c>
      <c r="B1133" s="1" t="s">
        <v>3151</v>
      </c>
      <c r="C1133" s="1" t="s">
        <v>3146</v>
      </c>
      <c r="D1133" s="2">
        <f>SUMIFS(SPDQList,SPDIList,Table_ExternalData_1[[#This Row],[Item Key]],SPSDocList,"OB")</f>
        <v>122</v>
      </c>
      <c r="E1133" s="2">
        <f>SUMIFS(SPDQList,SPDIList,Table_ExternalData_1[[#This Row],[Item Key]],SPSDocList,"GRN")</f>
        <v>30</v>
      </c>
      <c r="F1133" s="2">
        <f>SUMIFS(SPDQList,SPDIList,Table_ExternalData_1[[#This Row],[Item Key]],SPSDocList,"ST")</f>
        <v>0</v>
      </c>
      <c r="G1133" s="2">
        <f>SUMIFS(SPDQList,SPDIList,Table_ExternalData_1[[#This Row],[Item Key]],SPSDocList,"SI")</f>
        <v>117</v>
      </c>
      <c r="H1133" s="2">
        <f>(Table_ExternalData_1[[#This Row],[Opening]]+Table_ExternalData_1[[#This Row],[Receipt]])-(Table_ExternalData_1[[#This Row],[Issue]]+Table_ExternalData_1[[#This Row],[Sale]])</f>
        <v>35</v>
      </c>
    </row>
    <row r="1134" spans="1:8" hidden="1">
      <c r="A1134" s="1" t="s">
        <v>3152</v>
      </c>
      <c r="B1134" s="1" t="s">
        <v>3153</v>
      </c>
      <c r="C1134" s="1" t="s">
        <v>3146</v>
      </c>
      <c r="D1134" s="2">
        <f>SUMIFS(SPDQList,SPDIList,Table_ExternalData_1[[#This Row],[Item Key]],SPSDocList,"OB")</f>
        <v>7</v>
      </c>
      <c r="E1134" s="2">
        <f>SUMIFS(SPDQList,SPDIList,Table_ExternalData_1[[#This Row],[Item Key]],SPSDocList,"GRN")</f>
        <v>25</v>
      </c>
      <c r="F1134" s="2">
        <f>SUMIFS(SPDQList,SPDIList,Table_ExternalData_1[[#This Row],[Item Key]],SPSDocList,"ST")</f>
        <v>0</v>
      </c>
      <c r="G1134" s="2">
        <f>SUMIFS(SPDQList,SPDIList,Table_ExternalData_1[[#This Row],[Item Key]],SPSDocList,"SI")</f>
        <v>32</v>
      </c>
      <c r="H1134" s="2">
        <f>(Table_ExternalData_1[[#This Row],[Opening]]+Table_ExternalData_1[[#This Row],[Receipt]])-(Table_ExternalData_1[[#This Row],[Issue]]+Table_ExternalData_1[[#This Row],[Sale]])</f>
        <v>0</v>
      </c>
    </row>
    <row r="1135" spans="1:8" hidden="1">
      <c r="A1135" s="1" t="s">
        <v>3154</v>
      </c>
      <c r="B1135" s="1" t="s">
        <v>3155</v>
      </c>
      <c r="C1135" s="1" t="s">
        <v>3156</v>
      </c>
      <c r="D1135" s="2">
        <f>SUMIFS(SPDQList,SPDIList,Table_ExternalData_1[[#This Row],[Item Key]],SPSDocList,"OB")</f>
        <v>1549</v>
      </c>
      <c r="E1135" s="2">
        <f>SUMIFS(SPDQList,SPDIList,Table_ExternalData_1[[#This Row],[Item Key]],SPSDocList,"GRN")</f>
        <v>0</v>
      </c>
      <c r="F1135" s="2">
        <f>SUMIFS(SPDQList,SPDIList,Table_ExternalData_1[[#This Row],[Item Key]],SPSDocList,"ST")</f>
        <v>0</v>
      </c>
      <c r="G1135" s="2">
        <f>SUMIFS(SPDQList,SPDIList,Table_ExternalData_1[[#This Row],[Item Key]],SPSDocList,"SI")</f>
        <v>263</v>
      </c>
      <c r="H1135" s="2">
        <f>(Table_ExternalData_1[[#This Row],[Opening]]+Table_ExternalData_1[[#This Row],[Receipt]])-(Table_ExternalData_1[[#This Row],[Issue]]+Table_ExternalData_1[[#This Row],[Sale]])</f>
        <v>1286</v>
      </c>
    </row>
    <row r="1136" spans="1:8" hidden="1">
      <c r="A1136" s="1" t="s">
        <v>3157</v>
      </c>
      <c r="B1136" s="1" t="s">
        <v>3158</v>
      </c>
      <c r="C1136" s="1" t="s">
        <v>3159</v>
      </c>
      <c r="D1136" s="2">
        <f>SUMIFS(SPDQList,SPDIList,Table_ExternalData_1[[#This Row],[Item Key]],SPSDocList,"OB")</f>
        <v>121</v>
      </c>
      <c r="E1136" s="2">
        <f>SUMIFS(SPDQList,SPDIList,Table_ExternalData_1[[#This Row],[Item Key]],SPSDocList,"GRN")</f>
        <v>0</v>
      </c>
      <c r="F1136" s="2">
        <f>SUMIFS(SPDQList,SPDIList,Table_ExternalData_1[[#This Row],[Item Key]],SPSDocList,"ST")</f>
        <v>0</v>
      </c>
      <c r="G1136" s="2">
        <f>SUMIFS(SPDQList,SPDIList,Table_ExternalData_1[[#This Row],[Item Key]],SPSDocList,"SI")</f>
        <v>121</v>
      </c>
      <c r="H1136" s="2">
        <f>(Table_ExternalData_1[[#This Row],[Opening]]+Table_ExternalData_1[[#This Row],[Receipt]])-(Table_ExternalData_1[[#This Row],[Issue]]+Table_ExternalData_1[[#This Row],[Sale]])</f>
        <v>0</v>
      </c>
    </row>
    <row r="1137" spans="1:8" hidden="1">
      <c r="A1137" s="1" t="s">
        <v>3160</v>
      </c>
      <c r="B1137" s="1" t="s">
        <v>3155</v>
      </c>
      <c r="C1137" s="1" t="s">
        <v>3156</v>
      </c>
      <c r="D1137" s="2">
        <f>SUMIFS(SPDQList,SPDIList,Table_ExternalData_1[[#This Row],[Item Key]],SPSDocList,"OB")</f>
        <v>0</v>
      </c>
      <c r="E1137" s="2">
        <f>SUMIFS(SPDQList,SPDIList,Table_ExternalData_1[[#This Row],[Item Key]],SPSDocList,"GRN")</f>
        <v>0</v>
      </c>
      <c r="F1137" s="2">
        <f>SUMIFS(SPDQList,SPDIList,Table_ExternalData_1[[#This Row],[Item Key]],SPSDocList,"ST")</f>
        <v>0</v>
      </c>
      <c r="G1137" s="2">
        <f>SUMIFS(SPDQList,SPDIList,Table_ExternalData_1[[#This Row],[Item Key]],SPSDocList,"SI")</f>
        <v>0</v>
      </c>
      <c r="H1137" s="2">
        <f>(Table_ExternalData_1[[#This Row],[Opening]]+Table_ExternalData_1[[#This Row],[Receipt]])-(Table_ExternalData_1[[#This Row],[Issue]]+Table_ExternalData_1[[#This Row],[Sale]])</f>
        <v>0</v>
      </c>
    </row>
    <row r="1138" spans="1:8" hidden="1">
      <c r="A1138" s="1" t="s">
        <v>3161</v>
      </c>
      <c r="B1138" s="1" t="s">
        <v>3162</v>
      </c>
      <c r="C1138" s="1" t="s">
        <v>3159</v>
      </c>
      <c r="D1138" s="2">
        <f>SUMIFS(SPDQList,SPDIList,Table_ExternalData_1[[#This Row],[Item Key]],SPSDocList,"OB")</f>
        <v>0</v>
      </c>
      <c r="E1138" s="2">
        <f>SUMIFS(SPDQList,SPDIList,Table_ExternalData_1[[#This Row],[Item Key]],SPSDocList,"GRN")</f>
        <v>0</v>
      </c>
      <c r="F1138" s="2">
        <f>SUMIFS(SPDQList,SPDIList,Table_ExternalData_1[[#This Row],[Item Key]],SPSDocList,"ST")</f>
        <v>0</v>
      </c>
      <c r="G1138" s="2">
        <f>SUMIFS(SPDQList,SPDIList,Table_ExternalData_1[[#This Row],[Item Key]],SPSDocList,"SI")</f>
        <v>0</v>
      </c>
      <c r="H1138" s="2">
        <f>(Table_ExternalData_1[[#This Row],[Opening]]+Table_ExternalData_1[[#This Row],[Receipt]])-(Table_ExternalData_1[[#This Row],[Issue]]+Table_ExternalData_1[[#This Row],[Sale]])</f>
        <v>0</v>
      </c>
    </row>
    <row r="1139" spans="1:8" hidden="1">
      <c r="A1139" s="1" t="s">
        <v>3163</v>
      </c>
      <c r="B1139" s="1" t="s">
        <v>3164</v>
      </c>
      <c r="C1139" s="1" t="s">
        <v>3165</v>
      </c>
      <c r="D1139" s="2">
        <f>SUMIFS(SPDQList,SPDIList,Table_ExternalData_1[[#This Row],[Item Key]],SPSDocList,"OB")</f>
        <v>531</v>
      </c>
      <c r="E1139" s="2">
        <f>SUMIFS(SPDQList,SPDIList,Table_ExternalData_1[[#This Row],[Item Key]],SPSDocList,"GRN")</f>
        <v>0</v>
      </c>
      <c r="F1139" s="2">
        <f>SUMIFS(SPDQList,SPDIList,Table_ExternalData_1[[#This Row],[Item Key]],SPSDocList,"ST")</f>
        <v>0</v>
      </c>
      <c r="G1139" s="2">
        <f>SUMIFS(SPDQList,SPDIList,Table_ExternalData_1[[#This Row],[Item Key]],SPSDocList,"SI")</f>
        <v>67</v>
      </c>
      <c r="H1139" s="2">
        <f>(Table_ExternalData_1[[#This Row],[Opening]]+Table_ExternalData_1[[#This Row],[Receipt]])-(Table_ExternalData_1[[#This Row],[Issue]]+Table_ExternalData_1[[#This Row],[Sale]])</f>
        <v>464</v>
      </c>
    </row>
    <row r="1140" spans="1:8" hidden="1">
      <c r="A1140" s="1" t="s">
        <v>3166</v>
      </c>
      <c r="B1140" s="1" t="s">
        <v>3167</v>
      </c>
      <c r="C1140" s="1" t="s">
        <v>3165</v>
      </c>
      <c r="D1140" s="2">
        <f>SUMIFS(SPDQList,SPDIList,Table_ExternalData_1[[#This Row],[Item Key]],SPSDocList,"OB")</f>
        <v>301</v>
      </c>
      <c r="E1140" s="2">
        <f>SUMIFS(SPDQList,SPDIList,Table_ExternalData_1[[#This Row],[Item Key]],SPSDocList,"GRN")</f>
        <v>0</v>
      </c>
      <c r="F1140" s="2">
        <f>SUMIFS(SPDQList,SPDIList,Table_ExternalData_1[[#This Row],[Item Key]],SPSDocList,"ST")</f>
        <v>0</v>
      </c>
      <c r="G1140" s="2">
        <f>SUMIFS(SPDQList,SPDIList,Table_ExternalData_1[[#This Row],[Item Key]],SPSDocList,"SI")</f>
        <v>67</v>
      </c>
      <c r="H1140" s="2">
        <f>(Table_ExternalData_1[[#This Row],[Opening]]+Table_ExternalData_1[[#This Row],[Receipt]])-(Table_ExternalData_1[[#This Row],[Issue]]+Table_ExternalData_1[[#This Row],[Sale]])</f>
        <v>234</v>
      </c>
    </row>
    <row r="1141" spans="1:8" hidden="1">
      <c r="A1141" s="1" t="s">
        <v>3168</v>
      </c>
      <c r="B1141" s="1" t="s">
        <v>3169</v>
      </c>
      <c r="C1141" s="1" t="s">
        <v>3170</v>
      </c>
      <c r="D1141" s="2">
        <f>SUMIFS(SPDQList,SPDIList,Table_ExternalData_1[[#This Row],[Item Key]],SPSDocList,"OB")</f>
        <v>0</v>
      </c>
      <c r="E1141" s="2">
        <f>SUMIFS(SPDQList,SPDIList,Table_ExternalData_1[[#This Row],[Item Key]],SPSDocList,"GRN")</f>
        <v>0</v>
      </c>
      <c r="F1141" s="2">
        <f>SUMIFS(SPDQList,SPDIList,Table_ExternalData_1[[#This Row],[Item Key]],SPSDocList,"ST")</f>
        <v>0</v>
      </c>
      <c r="G1141" s="2">
        <f>SUMIFS(SPDQList,SPDIList,Table_ExternalData_1[[#This Row],[Item Key]],SPSDocList,"SI")</f>
        <v>0</v>
      </c>
      <c r="H1141" s="2">
        <f>(Table_ExternalData_1[[#This Row],[Opening]]+Table_ExternalData_1[[#This Row],[Receipt]])-(Table_ExternalData_1[[#This Row],[Issue]]+Table_ExternalData_1[[#This Row],[Sale]])</f>
        <v>0</v>
      </c>
    </row>
    <row r="1142" spans="1:8" hidden="1">
      <c r="A1142" s="1" t="s">
        <v>3171</v>
      </c>
      <c r="B1142" s="1" t="s">
        <v>3172</v>
      </c>
      <c r="C1142" s="1" t="s">
        <v>3173</v>
      </c>
      <c r="D1142" s="2">
        <f>SUMIFS(SPDQList,SPDIList,Table_ExternalData_1[[#This Row],[Item Key]],SPSDocList,"OB")</f>
        <v>0</v>
      </c>
      <c r="E1142" s="2">
        <f>SUMIFS(SPDQList,SPDIList,Table_ExternalData_1[[#This Row],[Item Key]],SPSDocList,"GRN")</f>
        <v>0</v>
      </c>
      <c r="F1142" s="2">
        <f>SUMIFS(SPDQList,SPDIList,Table_ExternalData_1[[#This Row],[Item Key]],SPSDocList,"ST")</f>
        <v>0</v>
      </c>
      <c r="G1142" s="2">
        <f>SUMIFS(SPDQList,SPDIList,Table_ExternalData_1[[#This Row],[Item Key]],SPSDocList,"SI")</f>
        <v>0</v>
      </c>
      <c r="H1142" s="2">
        <f>(Table_ExternalData_1[[#This Row],[Opening]]+Table_ExternalData_1[[#This Row],[Receipt]])-(Table_ExternalData_1[[#This Row],[Issue]]+Table_ExternalData_1[[#This Row],[Sale]])</f>
        <v>0</v>
      </c>
    </row>
    <row r="1143" spans="1:8" hidden="1">
      <c r="A1143" s="1" t="s">
        <v>3174</v>
      </c>
      <c r="B1143" s="1" t="s">
        <v>3175</v>
      </c>
      <c r="C1143" s="1" t="s">
        <v>3176</v>
      </c>
      <c r="D1143" s="2">
        <f>SUMIFS(SPDQList,SPDIList,Table_ExternalData_1[[#This Row],[Item Key]],SPSDocList,"OB")</f>
        <v>2516</v>
      </c>
      <c r="E1143" s="2">
        <f>SUMIFS(SPDQList,SPDIList,Table_ExternalData_1[[#This Row],[Item Key]],SPSDocList,"GRN")</f>
        <v>0</v>
      </c>
      <c r="F1143" s="2">
        <f>SUMIFS(SPDQList,SPDIList,Table_ExternalData_1[[#This Row],[Item Key]],SPSDocList,"ST")</f>
        <v>0</v>
      </c>
      <c r="G1143" s="2">
        <f>SUMIFS(SPDQList,SPDIList,Table_ExternalData_1[[#This Row],[Item Key]],SPSDocList,"SI")</f>
        <v>0</v>
      </c>
      <c r="H1143" s="2">
        <f>(Table_ExternalData_1[[#This Row],[Opening]]+Table_ExternalData_1[[#This Row],[Receipt]])-(Table_ExternalData_1[[#This Row],[Issue]]+Table_ExternalData_1[[#This Row],[Sale]])</f>
        <v>2516</v>
      </c>
    </row>
    <row r="1144" spans="1:8" hidden="1">
      <c r="A1144" s="1" t="s">
        <v>3177</v>
      </c>
      <c r="B1144" s="1" t="s">
        <v>3178</v>
      </c>
      <c r="C1144" s="1" t="s">
        <v>3179</v>
      </c>
      <c r="D1144" s="2">
        <f>SUMIFS(SPDQList,SPDIList,Table_ExternalData_1[[#This Row],[Item Key]],SPSDocList,"OB")</f>
        <v>230</v>
      </c>
      <c r="E1144" s="2">
        <f>SUMIFS(SPDQList,SPDIList,Table_ExternalData_1[[#This Row],[Item Key]],SPSDocList,"GRN")</f>
        <v>0</v>
      </c>
      <c r="F1144" s="2">
        <f>SUMIFS(SPDQList,SPDIList,Table_ExternalData_1[[#This Row],[Item Key]],SPSDocList,"ST")</f>
        <v>0</v>
      </c>
      <c r="G1144" s="2">
        <f>SUMIFS(SPDQList,SPDIList,Table_ExternalData_1[[#This Row],[Item Key]],SPSDocList,"SI")</f>
        <v>0</v>
      </c>
      <c r="H1144" s="2">
        <f>(Table_ExternalData_1[[#This Row],[Opening]]+Table_ExternalData_1[[#This Row],[Receipt]])-(Table_ExternalData_1[[#This Row],[Issue]]+Table_ExternalData_1[[#This Row],[Sale]])</f>
        <v>230</v>
      </c>
    </row>
    <row r="1145" spans="1:8" hidden="1">
      <c r="A1145" s="1" t="s">
        <v>3180</v>
      </c>
      <c r="B1145" s="1" t="s">
        <v>3181</v>
      </c>
      <c r="C1145" s="1" t="s">
        <v>3179</v>
      </c>
      <c r="D1145" s="2">
        <f>SUMIFS(SPDQList,SPDIList,Table_ExternalData_1[[#This Row],[Item Key]],SPSDocList,"OB")</f>
        <v>4334</v>
      </c>
      <c r="E1145" s="2">
        <f>SUMIFS(SPDQList,SPDIList,Table_ExternalData_1[[#This Row],[Item Key]],SPSDocList,"GRN")</f>
        <v>0</v>
      </c>
      <c r="F1145" s="2">
        <f>SUMIFS(SPDQList,SPDIList,Table_ExternalData_1[[#This Row],[Item Key]],SPSDocList,"ST")</f>
        <v>0</v>
      </c>
      <c r="G1145" s="2">
        <f>SUMIFS(SPDQList,SPDIList,Table_ExternalData_1[[#This Row],[Item Key]],SPSDocList,"SI")</f>
        <v>874</v>
      </c>
      <c r="H1145" s="2">
        <f>(Table_ExternalData_1[[#This Row],[Opening]]+Table_ExternalData_1[[#This Row],[Receipt]])-(Table_ExternalData_1[[#This Row],[Issue]]+Table_ExternalData_1[[#This Row],[Sale]])</f>
        <v>3460</v>
      </c>
    </row>
    <row r="1146" spans="1:8" hidden="1">
      <c r="A1146" s="1" t="s">
        <v>3182</v>
      </c>
      <c r="B1146" s="1" t="s">
        <v>3183</v>
      </c>
      <c r="C1146" s="1" t="s">
        <v>3184</v>
      </c>
      <c r="D1146" s="2">
        <f>SUMIFS(SPDQList,SPDIList,Table_ExternalData_1[[#This Row],[Item Key]],SPSDocList,"OB")</f>
        <v>3550</v>
      </c>
      <c r="E1146" s="2">
        <f>SUMIFS(SPDQList,SPDIList,Table_ExternalData_1[[#This Row],[Item Key]],SPSDocList,"GRN")</f>
        <v>0</v>
      </c>
      <c r="F1146" s="2">
        <f>SUMIFS(SPDQList,SPDIList,Table_ExternalData_1[[#This Row],[Item Key]],SPSDocList,"ST")</f>
        <v>0</v>
      </c>
      <c r="G1146" s="2">
        <f>SUMIFS(SPDQList,SPDIList,Table_ExternalData_1[[#This Row],[Item Key]],SPSDocList,"SI")</f>
        <v>0</v>
      </c>
      <c r="H1146" s="2">
        <f>(Table_ExternalData_1[[#This Row],[Opening]]+Table_ExternalData_1[[#This Row],[Receipt]])-(Table_ExternalData_1[[#This Row],[Issue]]+Table_ExternalData_1[[#This Row],[Sale]])</f>
        <v>3550</v>
      </c>
    </row>
    <row r="1147" spans="1:8" hidden="1">
      <c r="A1147" s="1" t="s">
        <v>3185</v>
      </c>
      <c r="B1147" s="1" t="s">
        <v>3186</v>
      </c>
      <c r="C1147" s="1" t="s">
        <v>3184</v>
      </c>
      <c r="D1147" s="2">
        <f>SUMIFS(SPDQList,SPDIList,Table_ExternalData_1[[#This Row],[Item Key]],SPSDocList,"OB")</f>
        <v>353</v>
      </c>
      <c r="E1147" s="2">
        <f>SUMIFS(SPDQList,SPDIList,Table_ExternalData_1[[#This Row],[Item Key]],SPSDocList,"GRN")</f>
        <v>0</v>
      </c>
      <c r="F1147" s="2">
        <f>SUMIFS(SPDQList,SPDIList,Table_ExternalData_1[[#This Row],[Item Key]],SPSDocList,"ST")</f>
        <v>0</v>
      </c>
      <c r="G1147" s="2">
        <f>SUMIFS(SPDQList,SPDIList,Table_ExternalData_1[[#This Row],[Item Key]],SPSDocList,"SI")</f>
        <v>0</v>
      </c>
      <c r="H1147" s="2">
        <f>(Table_ExternalData_1[[#This Row],[Opening]]+Table_ExternalData_1[[#This Row],[Receipt]])-(Table_ExternalData_1[[#This Row],[Issue]]+Table_ExternalData_1[[#This Row],[Sale]])</f>
        <v>353</v>
      </c>
    </row>
    <row r="1148" spans="1:8" hidden="1">
      <c r="A1148" s="1" t="s">
        <v>3187</v>
      </c>
      <c r="B1148" s="1" t="s">
        <v>3188</v>
      </c>
      <c r="C1148" s="1" t="s">
        <v>3184</v>
      </c>
      <c r="D1148" s="2">
        <f>SUMIFS(SPDQList,SPDIList,Table_ExternalData_1[[#This Row],[Item Key]],SPSDocList,"OB")</f>
        <v>2962</v>
      </c>
      <c r="E1148" s="2">
        <f>SUMIFS(SPDQList,SPDIList,Table_ExternalData_1[[#This Row],[Item Key]],SPSDocList,"GRN")</f>
        <v>0</v>
      </c>
      <c r="F1148" s="2">
        <f>SUMIFS(SPDQList,SPDIList,Table_ExternalData_1[[#This Row],[Item Key]],SPSDocList,"ST")</f>
        <v>0</v>
      </c>
      <c r="G1148" s="2">
        <f>SUMIFS(SPDQList,SPDIList,Table_ExternalData_1[[#This Row],[Item Key]],SPSDocList,"SI")</f>
        <v>0</v>
      </c>
      <c r="H1148" s="2">
        <f>(Table_ExternalData_1[[#This Row],[Opening]]+Table_ExternalData_1[[#This Row],[Receipt]])-(Table_ExternalData_1[[#This Row],[Issue]]+Table_ExternalData_1[[#This Row],[Sale]])</f>
        <v>2962</v>
      </c>
    </row>
    <row r="1149" spans="1:8" hidden="1">
      <c r="A1149" s="1" t="s">
        <v>3189</v>
      </c>
      <c r="B1149" s="1" t="s">
        <v>3190</v>
      </c>
      <c r="C1149" s="1" t="s">
        <v>3191</v>
      </c>
      <c r="D1149" s="2">
        <f>SUMIFS(SPDQList,SPDIList,Table_ExternalData_1[[#This Row],[Item Key]],SPSDocList,"OB")</f>
        <v>22</v>
      </c>
      <c r="E1149" s="2">
        <f>SUMIFS(SPDQList,SPDIList,Table_ExternalData_1[[#This Row],[Item Key]],SPSDocList,"GRN")</f>
        <v>0</v>
      </c>
      <c r="F1149" s="2">
        <f>SUMIFS(SPDQList,SPDIList,Table_ExternalData_1[[#This Row],[Item Key]],SPSDocList,"ST")</f>
        <v>0</v>
      </c>
      <c r="G1149" s="2">
        <f>SUMIFS(SPDQList,SPDIList,Table_ExternalData_1[[#This Row],[Item Key]],SPSDocList,"SI")</f>
        <v>0</v>
      </c>
      <c r="H1149" s="2">
        <f>(Table_ExternalData_1[[#This Row],[Opening]]+Table_ExternalData_1[[#This Row],[Receipt]])-(Table_ExternalData_1[[#This Row],[Issue]]+Table_ExternalData_1[[#This Row],[Sale]])</f>
        <v>22</v>
      </c>
    </row>
    <row r="1150" spans="1:8" hidden="1">
      <c r="A1150" s="1" t="s">
        <v>3192</v>
      </c>
      <c r="B1150" s="1" t="s">
        <v>3193</v>
      </c>
      <c r="C1150" s="1" t="s">
        <v>3194</v>
      </c>
      <c r="D1150" s="2">
        <f>SUMIFS(SPDQList,SPDIList,Table_ExternalData_1[[#This Row],[Item Key]],SPSDocList,"OB")</f>
        <v>0</v>
      </c>
      <c r="E1150" s="2">
        <f>SUMIFS(SPDQList,SPDIList,Table_ExternalData_1[[#This Row],[Item Key]],SPSDocList,"GRN")</f>
        <v>0</v>
      </c>
      <c r="F1150" s="2">
        <f>SUMIFS(SPDQList,SPDIList,Table_ExternalData_1[[#This Row],[Item Key]],SPSDocList,"ST")</f>
        <v>0</v>
      </c>
      <c r="G1150" s="2">
        <f>SUMIFS(SPDQList,SPDIList,Table_ExternalData_1[[#This Row],[Item Key]],SPSDocList,"SI")</f>
        <v>0</v>
      </c>
      <c r="H1150" s="2">
        <f>(Table_ExternalData_1[[#This Row],[Opening]]+Table_ExternalData_1[[#This Row],[Receipt]])-(Table_ExternalData_1[[#This Row],[Issue]]+Table_ExternalData_1[[#This Row],[Sale]])</f>
        <v>0</v>
      </c>
    </row>
    <row r="1151" spans="1:8" hidden="1">
      <c r="A1151" s="1" t="s">
        <v>3195</v>
      </c>
      <c r="B1151" s="1" t="s">
        <v>3196</v>
      </c>
      <c r="C1151" s="1" t="s">
        <v>3197</v>
      </c>
      <c r="D1151" s="2">
        <f>SUMIFS(SPDQList,SPDIList,Table_ExternalData_1[[#This Row],[Item Key]],SPSDocList,"OB")</f>
        <v>110</v>
      </c>
      <c r="E1151" s="2">
        <f>SUMIFS(SPDQList,SPDIList,Table_ExternalData_1[[#This Row],[Item Key]],SPSDocList,"GRN")</f>
        <v>0</v>
      </c>
      <c r="F1151" s="2">
        <f>SUMIFS(SPDQList,SPDIList,Table_ExternalData_1[[#This Row],[Item Key]],SPSDocList,"ST")</f>
        <v>0</v>
      </c>
      <c r="G1151" s="2">
        <f>SUMIFS(SPDQList,SPDIList,Table_ExternalData_1[[#This Row],[Item Key]],SPSDocList,"SI")</f>
        <v>0</v>
      </c>
      <c r="H1151" s="2">
        <f>(Table_ExternalData_1[[#This Row],[Opening]]+Table_ExternalData_1[[#This Row],[Receipt]])-(Table_ExternalData_1[[#This Row],[Issue]]+Table_ExternalData_1[[#This Row],[Sale]])</f>
        <v>110</v>
      </c>
    </row>
    <row r="1152" spans="1:8" hidden="1">
      <c r="A1152" s="1" t="s">
        <v>3198</v>
      </c>
      <c r="B1152" s="1" t="s">
        <v>3199</v>
      </c>
      <c r="C1152" s="1" t="s">
        <v>3200</v>
      </c>
      <c r="D1152" s="2">
        <f>SUMIFS(SPDQList,SPDIList,Table_ExternalData_1[[#This Row],[Item Key]],SPSDocList,"OB")</f>
        <v>1828</v>
      </c>
      <c r="E1152" s="2">
        <f>SUMIFS(SPDQList,SPDIList,Table_ExternalData_1[[#This Row],[Item Key]],SPSDocList,"GRN")</f>
        <v>0</v>
      </c>
      <c r="F1152" s="2">
        <f>SUMIFS(SPDQList,SPDIList,Table_ExternalData_1[[#This Row],[Item Key]],SPSDocList,"ST")</f>
        <v>0</v>
      </c>
      <c r="G1152" s="2">
        <f>SUMIFS(SPDQList,SPDIList,Table_ExternalData_1[[#This Row],[Item Key]],SPSDocList,"SI")</f>
        <v>0</v>
      </c>
      <c r="H1152" s="2">
        <f>(Table_ExternalData_1[[#This Row],[Opening]]+Table_ExternalData_1[[#This Row],[Receipt]])-(Table_ExternalData_1[[#This Row],[Issue]]+Table_ExternalData_1[[#This Row],[Sale]])</f>
        <v>1828</v>
      </c>
    </row>
    <row r="1153" spans="1:8" hidden="1">
      <c r="A1153" s="1" t="s">
        <v>3201</v>
      </c>
      <c r="B1153" s="1" t="s">
        <v>3202</v>
      </c>
      <c r="C1153" s="1" t="s">
        <v>3203</v>
      </c>
      <c r="D1153" s="2">
        <f>SUMIFS(SPDQList,SPDIList,Table_ExternalData_1[[#This Row],[Item Key]],SPSDocList,"OB")</f>
        <v>4278</v>
      </c>
      <c r="E1153" s="2">
        <f>SUMIFS(SPDQList,SPDIList,Table_ExternalData_1[[#This Row],[Item Key]],SPSDocList,"GRN")</f>
        <v>0</v>
      </c>
      <c r="F1153" s="2">
        <f>SUMIFS(SPDQList,SPDIList,Table_ExternalData_1[[#This Row],[Item Key]],SPSDocList,"ST")</f>
        <v>0</v>
      </c>
      <c r="G1153" s="2">
        <f>SUMIFS(SPDQList,SPDIList,Table_ExternalData_1[[#This Row],[Item Key]],SPSDocList,"SI")</f>
        <v>0</v>
      </c>
      <c r="H1153" s="2">
        <f>(Table_ExternalData_1[[#This Row],[Opening]]+Table_ExternalData_1[[#This Row],[Receipt]])-(Table_ExternalData_1[[#This Row],[Issue]]+Table_ExternalData_1[[#This Row],[Sale]])</f>
        <v>4278</v>
      </c>
    </row>
    <row r="1154" spans="1:8" hidden="1">
      <c r="A1154" s="1" t="s">
        <v>3204</v>
      </c>
      <c r="B1154" s="1" t="s">
        <v>3205</v>
      </c>
      <c r="C1154" s="1" t="s">
        <v>3206</v>
      </c>
      <c r="D1154" s="2">
        <f>SUMIFS(SPDQList,SPDIList,Table_ExternalData_1[[#This Row],[Item Key]],SPSDocList,"OB")</f>
        <v>1029</v>
      </c>
      <c r="E1154" s="2">
        <f>SUMIFS(SPDQList,SPDIList,Table_ExternalData_1[[#This Row],[Item Key]],SPSDocList,"GRN")</f>
        <v>250</v>
      </c>
      <c r="F1154" s="2">
        <f>SUMIFS(SPDQList,SPDIList,Table_ExternalData_1[[#This Row],[Item Key]],SPSDocList,"ST")</f>
        <v>0</v>
      </c>
      <c r="G1154" s="2">
        <f>SUMIFS(SPDQList,SPDIList,Table_ExternalData_1[[#This Row],[Item Key]],SPSDocList,"SI")</f>
        <v>0</v>
      </c>
      <c r="H1154" s="2">
        <f>(Table_ExternalData_1[[#This Row],[Opening]]+Table_ExternalData_1[[#This Row],[Receipt]])-(Table_ExternalData_1[[#This Row],[Issue]]+Table_ExternalData_1[[#This Row],[Sale]])</f>
        <v>1279</v>
      </c>
    </row>
    <row r="1155" spans="1:8" hidden="1">
      <c r="A1155" s="1" t="s">
        <v>3207</v>
      </c>
      <c r="B1155" s="1" t="s">
        <v>3208</v>
      </c>
      <c r="C1155" s="1" t="s">
        <v>3209</v>
      </c>
      <c r="D1155" s="2">
        <f>SUMIFS(SPDQList,SPDIList,Table_ExternalData_1[[#This Row],[Item Key]],SPSDocList,"OB")</f>
        <v>3077</v>
      </c>
      <c r="E1155" s="2">
        <f>SUMIFS(SPDQList,SPDIList,Table_ExternalData_1[[#This Row],[Item Key]],SPSDocList,"GRN")</f>
        <v>0</v>
      </c>
      <c r="F1155" s="2">
        <f>SUMIFS(SPDQList,SPDIList,Table_ExternalData_1[[#This Row],[Item Key]],SPSDocList,"ST")</f>
        <v>0</v>
      </c>
      <c r="G1155" s="2">
        <f>SUMIFS(SPDQList,SPDIList,Table_ExternalData_1[[#This Row],[Item Key]],SPSDocList,"SI")</f>
        <v>0</v>
      </c>
      <c r="H1155" s="2">
        <f>(Table_ExternalData_1[[#This Row],[Opening]]+Table_ExternalData_1[[#This Row],[Receipt]])-(Table_ExternalData_1[[#This Row],[Issue]]+Table_ExternalData_1[[#This Row],[Sale]])</f>
        <v>3077</v>
      </c>
    </row>
    <row r="1156" spans="1:8" hidden="1">
      <c r="A1156" s="1" t="s">
        <v>3210</v>
      </c>
      <c r="B1156" s="1" t="s">
        <v>3211</v>
      </c>
      <c r="C1156" s="1" t="s">
        <v>3206</v>
      </c>
      <c r="D1156" s="2">
        <f>SUMIFS(SPDQList,SPDIList,Table_ExternalData_1[[#This Row],[Item Key]],SPSDocList,"OB")</f>
        <v>0</v>
      </c>
      <c r="E1156" s="2">
        <f>SUMIFS(SPDQList,SPDIList,Table_ExternalData_1[[#This Row],[Item Key]],SPSDocList,"GRN")</f>
        <v>0</v>
      </c>
      <c r="F1156" s="2">
        <f>SUMIFS(SPDQList,SPDIList,Table_ExternalData_1[[#This Row],[Item Key]],SPSDocList,"ST")</f>
        <v>0</v>
      </c>
      <c r="G1156" s="2">
        <f>SUMIFS(SPDQList,SPDIList,Table_ExternalData_1[[#This Row],[Item Key]],SPSDocList,"SI")</f>
        <v>0</v>
      </c>
      <c r="H1156" s="2">
        <f>(Table_ExternalData_1[[#This Row],[Opening]]+Table_ExternalData_1[[#This Row],[Receipt]])-(Table_ExternalData_1[[#This Row],[Issue]]+Table_ExternalData_1[[#This Row],[Sale]])</f>
        <v>0</v>
      </c>
    </row>
    <row r="1157" spans="1:8" hidden="1">
      <c r="A1157" s="1" t="s">
        <v>3212</v>
      </c>
      <c r="B1157" s="1" t="s">
        <v>3213</v>
      </c>
      <c r="C1157" s="1" t="s">
        <v>3214</v>
      </c>
      <c r="D1157" s="2">
        <f>SUMIFS(SPDQList,SPDIList,Table_ExternalData_1[[#This Row],[Item Key]],SPSDocList,"OB")</f>
        <v>464</v>
      </c>
      <c r="E1157" s="2">
        <f>SUMIFS(SPDQList,SPDIList,Table_ExternalData_1[[#This Row],[Item Key]],SPSDocList,"GRN")</f>
        <v>0</v>
      </c>
      <c r="F1157" s="2">
        <f>SUMIFS(SPDQList,SPDIList,Table_ExternalData_1[[#This Row],[Item Key]],SPSDocList,"ST")</f>
        <v>0</v>
      </c>
      <c r="G1157" s="2">
        <f>SUMIFS(SPDQList,SPDIList,Table_ExternalData_1[[#This Row],[Item Key]],SPSDocList,"SI")</f>
        <v>0</v>
      </c>
      <c r="H1157" s="2">
        <f>(Table_ExternalData_1[[#This Row],[Opening]]+Table_ExternalData_1[[#This Row],[Receipt]])-(Table_ExternalData_1[[#This Row],[Issue]]+Table_ExternalData_1[[#This Row],[Sale]])</f>
        <v>464</v>
      </c>
    </row>
    <row r="1158" spans="1:8" hidden="1">
      <c r="A1158" s="1" t="s">
        <v>3215</v>
      </c>
      <c r="B1158" s="1" t="s">
        <v>3216</v>
      </c>
      <c r="C1158" s="1" t="s">
        <v>3214</v>
      </c>
      <c r="D1158" s="2">
        <f>SUMIFS(SPDQList,SPDIList,Table_ExternalData_1[[#This Row],[Item Key]],SPSDocList,"OB")</f>
        <v>2000</v>
      </c>
      <c r="E1158" s="2">
        <f>SUMIFS(SPDQList,SPDIList,Table_ExternalData_1[[#This Row],[Item Key]],SPSDocList,"GRN")</f>
        <v>0</v>
      </c>
      <c r="F1158" s="2">
        <f>SUMIFS(SPDQList,SPDIList,Table_ExternalData_1[[#This Row],[Item Key]],SPSDocList,"ST")</f>
        <v>0</v>
      </c>
      <c r="G1158" s="2">
        <f>SUMIFS(SPDQList,SPDIList,Table_ExternalData_1[[#This Row],[Item Key]],SPSDocList,"SI")</f>
        <v>0</v>
      </c>
      <c r="H1158" s="2">
        <f>(Table_ExternalData_1[[#This Row],[Opening]]+Table_ExternalData_1[[#This Row],[Receipt]])-(Table_ExternalData_1[[#This Row],[Issue]]+Table_ExternalData_1[[#This Row],[Sale]])</f>
        <v>2000</v>
      </c>
    </row>
    <row r="1159" spans="1:8" hidden="1">
      <c r="A1159" s="1" t="s">
        <v>3217</v>
      </c>
      <c r="B1159" s="1" t="s">
        <v>3218</v>
      </c>
      <c r="C1159" s="1" t="s">
        <v>3219</v>
      </c>
      <c r="D1159" s="2">
        <f>SUMIFS(SPDQList,SPDIList,Table_ExternalData_1[[#This Row],[Item Key]],SPSDocList,"OB")</f>
        <v>38</v>
      </c>
      <c r="E1159" s="2">
        <f>SUMIFS(SPDQList,SPDIList,Table_ExternalData_1[[#This Row],[Item Key]],SPSDocList,"GRN")</f>
        <v>0</v>
      </c>
      <c r="F1159" s="2">
        <f>SUMIFS(SPDQList,SPDIList,Table_ExternalData_1[[#This Row],[Item Key]],SPSDocList,"ST")</f>
        <v>0</v>
      </c>
      <c r="G1159" s="2">
        <f>SUMIFS(SPDQList,SPDIList,Table_ExternalData_1[[#This Row],[Item Key]],SPSDocList,"SI")</f>
        <v>0</v>
      </c>
      <c r="H1159" s="2">
        <f>(Table_ExternalData_1[[#This Row],[Opening]]+Table_ExternalData_1[[#This Row],[Receipt]])-(Table_ExternalData_1[[#This Row],[Issue]]+Table_ExternalData_1[[#This Row],[Sale]])</f>
        <v>38</v>
      </c>
    </row>
    <row r="1160" spans="1:8" hidden="1">
      <c r="A1160" s="1" t="s">
        <v>3220</v>
      </c>
      <c r="B1160" s="1" t="s">
        <v>3221</v>
      </c>
      <c r="C1160" s="1" t="s">
        <v>3222</v>
      </c>
      <c r="D1160" s="2">
        <f>SUMIFS(SPDQList,SPDIList,Table_ExternalData_1[[#This Row],[Item Key]],SPSDocList,"OB")</f>
        <v>1000</v>
      </c>
      <c r="E1160" s="2">
        <f>SUMIFS(SPDQList,SPDIList,Table_ExternalData_1[[#This Row],[Item Key]],SPSDocList,"GRN")</f>
        <v>0</v>
      </c>
      <c r="F1160" s="2">
        <f>SUMIFS(SPDQList,SPDIList,Table_ExternalData_1[[#This Row],[Item Key]],SPSDocList,"ST")</f>
        <v>0</v>
      </c>
      <c r="G1160" s="2">
        <f>SUMIFS(SPDQList,SPDIList,Table_ExternalData_1[[#This Row],[Item Key]],SPSDocList,"SI")</f>
        <v>0</v>
      </c>
      <c r="H1160" s="2">
        <f>(Table_ExternalData_1[[#This Row],[Opening]]+Table_ExternalData_1[[#This Row],[Receipt]])-(Table_ExternalData_1[[#This Row],[Issue]]+Table_ExternalData_1[[#This Row],[Sale]])</f>
        <v>1000</v>
      </c>
    </row>
    <row r="1161" spans="1:8" hidden="1">
      <c r="A1161" s="1" t="s">
        <v>3223</v>
      </c>
      <c r="B1161" s="1" t="s">
        <v>3224</v>
      </c>
      <c r="C1161" s="1" t="s">
        <v>3225</v>
      </c>
      <c r="D1161" s="2">
        <f>SUMIFS(SPDQList,SPDIList,Table_ExternalData_1[[#This Row],[Item Key]],SPSDocList,"OB")</f>
        <v>599</v>
      </c>
      <c r="E1161" s="2">
        <f>SUMIFS(SPDQList,SPDIList,Table_ExternalData_1[[#This Row],[Item Key]],SPSDocList,"GRN")</f>
        <v>0</v>
      </c>
      <c r="F1161" s="2">
        <f>SUMIFS(SPDQList,SPDIList,Table_ExternalData_1[[#This Row],[Item Key]],SPSDocList,"ST")</f>
        <v>0</v>
      </c>
      <c r="G1161" s="2">
        <f>SUMIFS(SPDQList,SPDIList,Table_ExternalData_1[[#This Row],[Item Key]],SPSDocList,"SI")</f>
        <v>263</v>
      </c>
      <c r="H1161" s="2">
        <f>(Table_ExternalData_1[[#This Row],[Opening]]+Table_ExternalData_1[[#This Row],[Receipt]])-(Table_ExternalData_1[[#This Row],[Issue]]+Table_ExternalData_1[[#This Row],[Sale]])</f>
        <v>336</v>
      </c>
    </row>
    <row r="1162" spans="1:8" hidden="1">
      <c r="A1162" s="1" t="s">
        <v>3226</v>
      </c>
      <c r="B1162" s="1" t="s">
        <v>3227</v>
      </c>
      <c r="C1162" s="1" t="s">
        <v>3228</v>
      </c>
      <c r="D1162" s="2">
        <f>SUMIFS(SPDQList,SPDIList,Table_ExternalData_1[[#This Row],[Item Key]],SPSDocList,"OB")</f>
        <v>0</v>
      </c>
      <c r="E1162" s="2">
        <f>SUMIFS(SPDQList,SPDIList,Table_ExternalData_1[[#This Row],[Item Key]],SPSDocList,"GRN")</f>
        <v>0</v>
      </c>
      <c r="F1162" s="2">
        <f>SUMIFS(SPDQList,SPDIList,Table_ExternalData_1[[#This Row],[Item Key]],SPSDocList,"ST")</f>
        <v>0</v>
      </c>
      <c r="G1162" s="2">
        <f>SUMIFS(SPDQList,SPDIList,Table_ExternalData_1[[#This Row],[Item Key]],SPSDocList,"SI")</f>
        <v>0</v>
      </c>
      <c r="H1162" s="2">
        <f>(Table_ExternalData_1[[#This Row],[Opening]]+Table_ExternalData_1[[#This Row],[Receipt]])-(Table_ExternalData_1[[#This Row],[Issue]]+Table_ExternalData_1[[#This Row],[Sale]])</f>
        <v>0</v>
      </c>
    </row>
    <row r="1163" spans="1:8" hidden="1">
      <c r="A1163" s="1" t="s">
        <v>3229</v>
      </c>
      <c r="B1163" s="1" t="s">
        <v>3230</v>
      </c>
      <c r="C1163" s="1" t="s">
        <v>3231</v>
      </c>
      <c r="D1163" s="2">
        <f>SUMIFS(SPDQList,SPDIList,Table_ExternalData_1[[#This Row],[Item Key]],SPSDocList,"OB")</f>
        <v>5</v>
      </c>
      <c r="E1163" s="2">
        <f>SUMIFS(SPDQList,SPDIList,Table_ExternalData_1[[#This Row],[Item Key]],SPSDocList,"GRN")</f>
        <v>0</v>
      </c>
      <c r="F1163" s="2">
        <f>SUMIFS(SPDQList,SPDIList,Table_ExternalData_1[[#This Row],[Item Key]],SPSDocList,"ST")</f>
        <v>0</v>
      </c>
      <c r="G1163" s="2">
        <f>SUMIFS(SPDQList,SPDIList,Table_ExternalData_1[[#This Row],[Item Key]],SPSDocList,"SI")</f>
        <v>0</v>
      </c>
      <c r="H1163" s="2">
        <f>(Table_ExternalData_1[[#This Row],[Opening]]+Table_ExternalData_1[[#This Row],[Receipt]])-(Table_ExternalData_1[[#This Row],[Issue]]+Table_ExternalData_1[[#This Row],[Sale]])</f>
        <v>5</v>
      </c>
    </row>
    <row r="1164" spans="1:8" hidden="1">
      <c r="A1164" s="1" t="s">
        <v>3232</v>
      </c>
      <c r="B1164" s="1" t="s">
        <v>3233</v>
      </c>
      <c r="C1164" s="1" t="s">
        <v>3234</v>
      </c>
      <c r="D1164" s="2">
        <f>SUMIFS(SPDQList,SPDIList,Table_ExternalData_1[[#This Row],[Item Key]],SPSDocList,"OB")</f>
        <v>712</v>
      </c>
      <c r="E1164" s="2">
        <f>SUMIFS(SPDQList,SPDIList,Table_ExternalData_1[[#This Row],[Item Key]],SPSDocList,"GRN")</f>
        <v>0</v>
      </c>
      <c r="F1164" s="2">
        <f>SUMIFS(SPDQList,SPDIList,Table_ExternalData_1[[#This Row],[Item Key]],SPSDocList,"ST")</f>
        <v>0</v>
      </c>
      <c r="G1164" s="2">
        <f>SUMIFS(SPDQList,SPDIList,Table_ExternalData_1[[#This Row],[Item Key]],SPSDocList,"SI")</f>
        <v>2</v>
      </c>
      <c r="H1164" s="2">
        <f>(Table_ExternalData_1[[#This Row],[Opening]]+Table_ExternalData_1[[#This Row],[Receipt]])-(Table_ExternalData_1[[#This Row],[Issue]]+Table_ExternalData_1[[#This Row],[Sale]])</f>
        <v>710</v>
      </c>
    </row>
    <row r="1165" spans="1:8" hidden="1">
      <c r="A1165" s="1" t="s">
        <v>3235</v>
      </c>
      <c r="B1165" s="1" t="s">
        <v>3236</v>
      </c>
      <c r="C1165" s="1" t="s">
        <v>3237</v>
      </c>
      <c r="D1165" s="2">
        <f>SUMIFS(SPDQList,SPDIList,Table_ExternalData_1[[#This Row],[Item Key]],SPSDocList,"OB")</f>
        <v>648</v>
      </c>
      <c r="E1165" s="2">
        <f>SUMIFS(SPDQList,SPDIList,Table_ExternalData_1[[#This Row],[Item Key]],SPSDocList,"GRN")</f>
        <v>0</v>
      </c>
      <c r="F1165" s="2">
        <f>SUMIFS(SPDQList,SPDIList,Table_ExternalData_1[[#This Row],[Item Key]],SPSDocList,"ST")</f>
        <v>0</v>
      </c>
      <c r="G1165" s="2">
        <f>SUMIFS(SPDQList,SPDIList,Table_ExternalData_1[[#This Row],[Item Key]],SPSDocList,"SI")</f>
        <v>429</v>
      </c>
      <c r="H1165" s="2">
        <f>(Table_ExternalData_1[[#This Row],[Opening]]+Table_ExternalData_1[[#This Row],[Receipt]])-(Table_ExternalData_1[[#This Row],[Issue]]+Table_ExternalData_1[[#This Row],[Sale]])</f>
        <v>219</v>
      </c>
    </row>
    <row r="1166" spans="1:8" hidden="1">
      <c r="A1166" s="1" t="s">
        <v>3238</v>
      </c>
      <c r="B1166" s="1" t="s">
        <v>3239</v>
      </c>
      <c r="C1166" s="1" t="s">
        <v>3237</v>
      </c>
      <c r="D1166" s="2">
        <f>SUMIFS(SPDQList,SPDIList,Table_ExternalData_1[[#This Row],[Item Key]],SPSDocList,"OB")</f>
        <v>0</v>
      </c>
      <c r="E1166" s="2">
        <f>SUMIFS(SPDQList,SPDIList,Table_ExternalData_1[[#This Row],[Item Key]],SPSDocList,"GRN")</f>
        <v>0</v>
      </c>
      <c r="F1166" s="2">
        <f>SUMIFS(SPDQList,SPDIList,Table_ExternalData_1[[#This Row],[Item Key]],SPSDocList,"ST")</f>
        <v>0</v>
      </c>
      <c r="G1166" s="2">
        <f>SUMIFS(SPDQList,SPDIList,Table_ExternalData_1[[#This Row],[Item Key]],SPSDocList,"SI")</f>
        <v>0</v>
      </c>
      <c r="H1166" s="2">
        <f>(Table_ExternalData_1[[#This Row],[Opening]]+Table_ExternalData_1[[#This Row],[Receipt]])-(Table_ExternalData_1[[#This Row],[Issue]]+Table_ExternalData_1[[#This Row],[Sale]])</f>
        <v>0</v>
      </c>
    </row>
    <row r="1167" spans="1:8" hidden="1">
      <c r="A1167" s="1" t="s">
        <v>3240</v>
      </c>
      <c r="B1167" s="1" t="s">
        <v>3241</v>
      </c>
      <c r="C1167" s="1" t="s">
        <v>3242</v>
      </c>
      <c r="D1167" s="2">
        <f>SUMIFS(SPDQList,SPDIList,Table_ExternalData_1[[#This Row],[Item Key]],SPSDocList,"OB")</f>
        <v>0</v>
      </c>
      <c r="E1167" s="2">
        <f>SUMIFS(SPDQList,SPDIList,Table_ExternalData_1[[#This Row],[Item Key]],SPSDocList,"GRN")</f>
        <v>0</v>
      </c>
      <c r="F1167" s="2">
        <f>SUMIFS(SPDQList,SPDIList,Table_ExternalData_1[[#This Row],[Item Key]],SPSDocList,"ST")</f>
        <v>0</v>
      </c>
      <c r="G1167" s="2">
        <f>SUMIFS(SPDQList,SPDIList,Table_ExternalData_1[[#This Row],[Item Key]],SPSDocList,"SI")</f>
        <v>0</v>
      </c>
      <c r="H1167" s="2">
        <f>(Table_ExternalData_1[[#This Row],[Opening]]+Table_ExternalData_1[[#This Row],[Receipt]])-(Table_ExternalData_1[[#This Row],[Issue]]+Table_ExternalData_1[[#This Row],[Sale]])</f>
        <v>0</v>
      </c>
    </row>
    <row r="1168" spans="1:8" hidden="1">
      <c r="A1168" s="1" t="s">
        <v>3243</v>
      </c>
      <c r="B1168" s="1" t="s">
        <v>3244</v>
      </c>
      <c r="C1168" s="1" t="s">
        <v>3245</v>
      </c>
      <c r="D1168" s="2">
        <f>SUMIFS(SPDQList,SPDIList,Table_ExternalData_1[[#This Row],[Item Key]],SPSDocList,"OB")</f>
        <v>11698</v>
      </c>
      <c r="E1168" s="2">
        <f>SUMIFS(SPDQList,SPDIList,Table_ExternalData_1[[#This Row],[Item Key]],SPSDocList,"GRN")</f>
        <v>0</v>
      </c>
      <c r="F1168" s="2">
        <f>SUMIFS(SPDQList,SPDIList,Table_ExternalData_1[[#This Row],[Item Key]],SPSDocList,"ST")</f>
        <v>0</v>
      </c>
      <c r="G1168" s="2">
        <f>SUMIFS(SPDQList,SPDIList,Table_ExternalData_1[[#This Row],[Item Key]],SPSDocList,"SI")</f>
        <v>0</v>
      </c>
      <c r="H1168" s="2">
        <f>(Table_ExternalData_1[[#This Row],[Opening]]+Table_ExternalData_1[[#This Row],[Receipt]])-(Table_ExternalData_1[[#This Row],[Issue]]+Table_ExternalData_1[[#This Row],[Sale]])</f>
        <v>11698</v>
      </c>
    </row>
    <row r="1169" spans="1:8" hidden="1">
      <c r="A1169" s="1" t="s">
        <v>3246</v>
      </c>
      <c r="B1169" s="1" t="s">
        <v>3247</v>
      </c>
      <c r="C1169" s="1" t="s">
        <v>3248</v>
      </c>
      <c r="D1169" s="2">
        <f>SUMIFS(SPDQList,SPDIList,Table_ExternalData_1[[#This Row],[Item Key]],SPSDocList,"OB")</f>
        <v>0</v>
      </c>
      <c r="E1169" s="2">
        <f>SUMIFS(SPDQList,SPDIList,Table_ExternalData_1[[#This Row],[Item Key]],SPSDocList,"GRN")</f>
        <v>0</v>
      </c>
      <c r="F1169" s="2">
        <f>SUMIFS(SPDQList,SPDIList,Table_ExternalData_1[[#This Row],[Item Key]],SPSDocList,"ST")</f>
        <v>0</v>
      </c>
      <c r="G1169" s="2">
        <f>SUMIFS(SPDQList,SPDIList,Table_ExternalData_1[[#This Row],[Item Key]],SPSDocList,"SI")</f>
        <v>0</v>
      </c>
      <c r="H1169" s="2">
        <f>(Table_ExternalData_1[[#This Row],[Opening]]+Table_ExternalData_1[[#This Row],[Receipt]])-(Table_ExternalData_1[[#This Row],[Issue]]+Table_ExternalData_1[[#This Row],[Sale]])</f>
        <v>0</v>
      </c>
    </row>
    <row r="1170" spans="1:8" hidden="1">
      <c r="A1170" s="1" t="s">
        <v>3249</v>
      </c>
      <c r="B1170" s="1" t="s">
        <v>3250</v>
      </c>
      <c r="C1170" s="1" t="s">
        <v>3251</v>
      </c>
      <c r="D1170" s="2">
        <f>SUMIFS(SPDQList,SPDIList,Table_ExternalData_1[[#This Row],[Item Key]],SPSDocList,"OB")</f>
        <v>0</v>
      </c>
      <c r="E1170" s="2">
        <f>SUMIFS(SPDQList,SPDIList,Table_ExternalData_1[[#This Row],[Item Key]],SPSDocList,"GRN")</f>
        <v>0</v>
      </c>
      <c r="F1170" s="2">
        <f>SUMIFS(SPDQList,SPDIList,Table_ExternalData_1[[#This Row],[Item Key]],SPSDocList,"ST")</f>
        <v>0</v>
      </c>
      <c r="G1170" s="2">
        <f>SUMIFS(SPDQList,SPDIList,Table_ExternalData_1[[#This Row],[Item Key]],SPSDocList,"SI")</f>
        <v>0</v>
      </c>
      <c r="H1170" s="2">
        <f>(Table_ExternalData_1[[#This Row],[Opening]]+Table_ExternalData_1[[#This Row],[Receipt]])-(Table_ExternalData_1[[#This Row],[Issue]]+Table_ExternalData_1[[#This Row],[Sale]])</f>
        <v>0</v>
      </c>
    </row>
    <row r="1171" spans="1:8" hidden="1">
      <c r="A1171" s="1" t="s">
        <v>3252</v>
      </c>
      <c r="B1171" s="1" t="s">
        <v>3253</v>
      </c>
      <c r="C1171" s="1" t="s">
        <v>3254</v>
      </c>
      <c r="D1171" s="2">
        <f>SUMIFS(SPDQList,SPDIList,Table_ExternalData_1[[#This Row],[Item Key]],SPSDocList,"OB")</f>
        <v>1173</v>
      </c>
      <c r="E1171" s="2">
        <f>SUMIFS(SPDQList,SPDIList,Table_ExternalData_1[[#This Row],[Item Key]],SPSDocList,"GRN")</f>
        <v>0</v>
      </c>
      <c r="F1171" s="2">
        <f>SUMIFS(SPDQList,SPDIList,Table_ExternalData_1[[#This Row],[Item Key]],SPSDocList,"ST")</f>
        <v>0</v>
      </c>
      <c r="G1171" s="2">
        <f>SUMIFS(SPDQList,SPDIList,Table_ExternalData_1[[#This Row],[Item Key]],SPSDocList,"SI")</f>
        <v>0</v>
      </c>
      <c r="H1171" s="2">
        <f>(Table_ExternalData_1[[#This Row],[Opening]]+Table_ExternalData_1[[#This Row],[Receipt]])-(Table_ExternalData_1[[#This Row],[Issue]]+Table_ExternalData_1[[#This Row],[Sale]])</f>
        <v>1173</v>
      </c>
    </row>
    <row r="1172" spans="1:8" hidden="1">
      <c r="A1172" s="1" t="s">
        <v>3255</v>
      </c>
      <c r="B1172" s="1" t="s">
        <v>3256</v>
      </c>
      <c r="C1172" s="1" t="s">
        <v>3257</v>
      </c>
      <c r="D1172" s="2">
        <f>SUMIFS(SPDQList,SPDIList,Table_ExternalData_1[[#This Row],[Item Key]],SPSDocList,"OB")</f>
        <v>1671</v>
      </c>
      <c r="E1172" s="2">
        <f>SUMIFS(SPDQList,SPDIList,Table_ExternalData_1[[#This Row],[Item Key]],SPSDocList,"GRN")</f>
        <v>0</v>
      </c>
      <c r="F1172" s="2">
        <f>SUMIFS(SPDQList,SPDIList,Table_ExternalData_1[[#This Row],[Item Key]],SPSDocList,"ST")</f>
        <v>0</v>
      </c>
      <c r="G1172" s="2">
        <f>SUMIFS(SPDQList,SPDIList,Table_ExternalData_1[[#This Row],[Item Key]],SPSDocList,"SI")</f>
        <v>0</v>
      </c>
      <c r="H1172" s="2">
        <f>(Table_ExternalData_1[[#This Row],[Opening]]+Table_ExternalData_1[[#This Row],[Receipt]])-(Table_ExternalData_1[[#This Row],[Issue]]+Table_ExternalData_1[[#This Row],[Sale]])</f>
        <v>1671</v>
      </c>
    </row>
    <row r="1173" spans="1:8" hidden="1">
      <c r="A1173" s="1" t="s">
        <v>3258</v>
      </c>
      <c r="B1173" s="1" t="s">
        <v>3259</v>
      </c>
      <c r="C1173" s="1" t="s">
        <v>3260</v>
      </c>
      <c r="D1173" s="2">
        <f>SUMIFS(SPDQList,SPDIList,Table_ExternalData_1[[#This Row],[Item Key]],SPSDocList,"OB")</f>
        <v>965</v>
      </c>
      <c r="E1173" s="2">
        <f>SUMIFS(SPDQList,SPDIList,Table_ExternalData_1[[#This Row],[Item Key]],SPSDocList,"GRN")</f>
        <v>0</v>
      </c>
      <c r="F1173" s="2">
        <f>SUMIFS(SPDQList,SPDIList,Table_ExternalData_1[[#This Row],[Item Key]],SPSDocList,"ST")</f>
        <v>0</v>
      </c>
      <c r="G1173" s="2">
        <f>SUMIFS(SPDQList,SPDIList,Table_ExternalData_1[[#This Row],[Item Key]],SPSDocList,"SI")</f>
        <v>10</v>
      </c>
      <c r="H1173" s="2">
        <f>(Table_ExternalData_1[[#This Row],[Opening]]+Table_ExternalData_1[[#This Row],[Receipt]])-(Table_ExternalData_1[[#This Row],[Issue]]+Table_ExternalData_1[[#This Row],[Sale]])</f>
        <v>955</v>
      </c>
    </row>
    <row r="1174" spans="1:8" hidden="1">
      <c r="A1174" s="1" t="s">
        <v>3261</v>
      </c>
      <c r="B1174" s="1" t="s">
        <v>3262</v>
      </c>
      <c r="C1174" s="1" t="s">
        <v>3257</v>
      </c>
      <c r="D1174" s="2">
        <f>SUMIFS(SPDQList,SPDIList,Table_ExternalData_1[[#This Row],[Item Key]],SPSDocList,"OB")</f>
        <v>0</v>
      </c>
      <c r="E1174" s="2">
        <f>SUMIFS(SPDQList,SPDIList,Table_ExternalData_1[[#This Row],[Item Key]],SPSDocList,"GRN")</f>
        <v>0</v>
      </c>
      <c r="F1174" s="2">
        <f>SUMIFS(SPDQList,SPDIList,Table_ExternalData_1[[#This Row],[Item Key]],SPSDocList,"ST")</f>
        <v>0</v>
      </c>
      <c r="G1174" s="2">
        <f>SUMIFS(SPDQList,SPDIList,Table_ExternalData_1[[#This Row],[Item Key]],SPSDocList,"SI")</f>
        <v>0</v>
      </c>
      <c r="H1174" s="2">
        <f>(Table_ExternalData_1[[#This Row],[Opening]]+Table_ExternalData_1[[#This Row],[Receipt]])-(Table_ExternalData_1[[#This Row],[Issue]]+Table_ExternalData_1[[#This Row],[Sale]])</f>
        <v>0</v>
      </c>
    </row>
    <row r="1175" spans="1:8" hidden="1">
      <c r="A1175" s="1" t="s">
        <v>3263</v>
      </c>
      <c r="B1175" s="1" t="s">
        <v>3264</v>
      </c>
      <c r="C1175" s="1" t="s">
        <v>3260</v>
      </c>
      <c r="D1175" s="2">
        <f>SUMIFS(SPDQList,SPDIList,Table_ExternalData_1[[#This Row],[Item Key]],SPSDocList,"OB")</f>
        <v>0</v>
      </c>
      <c r="E1175" s="2">
        <f>SUMIFS(SPDQList,SPDIList,Table_ExternalData_1[[#This Row],[Item Key]],SPSDocList,"GRN")</f>
        <v>0</v>
      </c>
      <c r="F1175" s="2">
        <f>SUMIFS(SPDQList,SPDIList,Table_ExternalData_1[[#This Row],[Item Key]],SPSDocList,"ST")</f>
        <v>0</v>
      </c>
      <c r="G1175" s="2">
        <f>SUMIFS(SPDQList,SPDIList,Table_ExternalData_1[[#This Row],[Item Key]],SPSDocList,"SI")</f>
        <v>0</v>
      </c>
      <c r="H1175" s="2">
        <f>(Table_ExternalData_1[[#This Row],[Opening]]+Table_ExternalData_1[[#This Row],[Receipt]])-(Table_ExternalData_1[[#This Row],[Issue]]+Table_ExternalData_1[[#This Row],[Sale]])</f>
        <v>0</v>
      </c>
    </row>
    <row r="1176" spans="1:8" hidden="1">
      <c r="A1176" s="1" t="s">
        <v>3265</v>
      </c>
      <c r="B1176" s="1" t="s">
        <v>3266</v>
      </c>
      <c r="C1176" s="1" t="s">
        <v>3267</v>
      </c>
      <c r="D1176" s="2">
        <f>SUMIFS(SPDQList,SPDIList,Table_ExternalData_1[[#This Row],[Item Key]],SPSDocList,"OB")</f>
        <v>0</v>
      </c>
      <c r="E1176" s="2">
        <f>SUMIFS(SPDQList,SPDIList,Table_ExternalData_1[[#This Row],[Item Key]],SPSDocList,"GRN")</f>
        <v>0</v>
      </c>
      <c r="F1176" s="2">
        <f>SUMIFS(SPDQList,SPDIList,Table_ExternalData_1[[#This Row],[Item Key]],SPSDocList,"ST")</f>
        <v>0</v>
      </c>
      <c r="G1176" s="2">
        <f>SUMIFS(SPDQList,SPDIList,Table_ExternalData_1[[#This Row],[Item Key]],SPSDocList,"SI")</f>
        <v>0</v>
      </c>
      <c r="H1176" s="2">
        <f>(Table_ExternalData_1[[#This Row],[Opening]]+Table_ExternalData_1[[#This Row],[Receipt]])-(Table_ExternalData_1[[#This Row],[Issue]]+Table_ExternalData_1[[#This Row],[Sale]])</f>
        <v>0</v>
      </c>
    </row>
    <row r="1177" spans="1:8" hidden="1">
      <c r="A1177" s="1" t="s">
        <v>3268</v>
      </c>
      <c r="B1177" s="1" t="s">
        <v>3269</v>
      </c>
      <c r="C1177" s="1" t="s">
        <v>3270</v>
      </c>
      <c r="D1177" s="2">
        <f>SUMIFS(SPDQList,SPDIList,Table_ExternalData_1[[#This Row],[Item Key]],SPSDocList,"OB")</f>
        <v>0</v>
      </c>
      <c r="E1177" s="2">
        <f>SUMIFS(SPDQList,SPDIList,Table_ExternalData_1[[#This Row],[Item Key]],SPSDocList,"GRN")</f>
        <v>0</v>
      </c>
      <c r="F1177" s="2">
        <f>SUMIFS(SPDQList,SPDIList,Table_ExternalData_1[[#This Row],[Item Key]],SPSDocList,"ST")</f>
        <v>0</v>
      </c>
      <c r="G1177" s="2">
        <f>SUMIFS(SPDQList,SPDIList,Table_ExternalData_1[[#This Row],[Item Key]],SPSDocList,"SI")</f>
        <v>0</v>
      </c>
      <c r="H1177" s="2">
        <f>(Table_ExternalData_1[[#This Row],[Opening]]+Table_ExternalData_1[[#This Row],[Receipt]])-(Table_ExternalData_1[[#This Row],[Issue]]+Table_ExternalData_1[[#This Row],[Sale]])</f>
        <v>0</v>
      </c>
    </row>
    <row r="1178" spans="1:8" hidden="1">
      <c r="A1178" s="1" t="s">
        <v>3271</v>
      </c>
      <c r="B1178" s="1" t="s">
        <v>3272</v>
      </c>
      <c r="C1178" s="1" t="s">
        <v>3273</v>
      </c>
      <c r="D1178" s="2">
        <f>SUMIFS(SPDQList,SPDIList,Table_ExternalData_1[[#This Row],[Item Key]],SPSDocList,"OB")</f>
        <v>0</v>
      </c>
      <c r="E1178" s="2">
        <f>SUMIFS(SPDQList,SPDIList,Table_ExternalData_1[[#This Row],[Item Key]],SPSDocList,"GRN")</f>
        <v>0</v>
      </c>
      <c r="F1178" s="2">
        <f>SUMIFS(SPDQList,SPDIList,Table_ExternalData_1[[#This Row],[Item Key]],SPSDocList,"ST")</f>
        <v>0</v>
      </c>
      <c r="G1178" s="2">
        <f>SUMIFS(SPDQList,SPDIList,Table_ExternalData_1[[#This Row],[Item Key]],SPSDocList,"SI")</f>
        <v>0</v>
      </c>
      <c r="H1178" s="2">
        <f>(Table_ExternalData_1[[#This Row],[Opening]]+Table_ExternalData_1[[#This Row],[Receipt]])-(Table_ExternalData_1[[#This Row],[Issue]]+Table_ExternalData_1[[#This Row],[Sale]])</f>
        <v>0</v>
      </c>
    </row>
    <row r="1179" spans="1:8" hidden="1">
      <c r="A1179" s="1" t="s">
        <v>3274</v>
      </c>
      <c r="B1179" s="1" t="s">
        <v>3275</v>
      </c>
      <c r="C1179" s="1" t="s">
        <v>3276</v>
      </c>
      <c r="D1179" s="2">
        <f>SUMIFS(SPDQList,SPDIList,Table_ExternalData_1[[#This Row],[Item Key]],SPSDocList,"OB")</f>
        <v>0</v>
      </c>
      <c r="E1179" s="2">
        <f>SUMIFS(SPDQList,SPDIList,Table_ExternalData_1[[#This Row],[Item Key]],SPSDocList,"GRN")</f>
        <v>0</v>
      </c>
      <c r="F1179" s="2">
        <f>SUMIFS(SPDQList,SPDIList,Table_ExternalData_1[[#This Row],[Item Key]],SPSDocList,"ST")</f>
        <v>0</v>
      </c>
      <c r="G1179" s="2">
        <f>SUMIFS(SPDQList,SPDIList,Table_ExternalData_1[[#This Row],[Item Key]],SPSDocList,"SI")</f>
        <v>0</v>
      </c>
      <c r="H1179" s="2">
        <f>(Table_ExternalData_1[[#This Row],[Opening]]+Table_ExternalData_1[[#This Row],[Receipt]])-(Table_ExternalData_1[[#This Row],[Issue]]+Table_ExternalData_1[[#This Row],[Sale]])</f>
        <v>0</v>
      </c>
    </row>
    <row r="1180" spans="1:8" hidden="1">
      <c r="A1180" s="1" t="s">
        <v>3277</v>
      </c>
      <c r="B1180" s="1" t="s">
        <v>3278</v>
      </c>
      <c r="C1180" s="1" t="s">
        <v>3279</v>
      </c>
      <c r="D1180" s="2">
        <f>SUMIFS(SPDQList,SPDIList,Table_ExternalData_1[[#This Row],[Item Key]],SPSDocList,"OB")</f>
        <v>0</v>
      </c>
      <c r="E1180" s="2">
        <f>SUMIFS(SPDQList,SPDIList,Table_ExternalData_1[[#This Row],[Item Key]],SPSDocList,"GRN")</f>
        <v>200</v>
      </c>
      <c r="F1180" s="2">
        <f>SUMIFS(SPDQList,SPDIList,Table_ExternalData_1[[#This Row],[Item Key]],SPSDocList,"ST")</f>
        <v>0</v>
      </c>
      <c r="G1180" s="2">
        <f>SUMIFS(SPDQList,SPDIList,Table_ExternalData_1[[#This Row],[Item Key]],SPSDocList,"SI")</f>
        <v>188</v>
      </c>
      <c r="H1180" s="2">
        <f>(Table_ExternalData_1[[#This Row],[Opening]]+Table_ExternalData_1[[#This Row],[Receipt]])-(Table_ExternalData_1[[#This Row],[Issue]]+Table_ExternalData_1[[#This Row],[Sale]])</f>
        <v>12</v>
      </c>
    </row>
    <row r="1181" spans="1:8" hidden="1">
      <c r="A1181" s="1" t="s">
        <v>3280</v>
      </c>
      <c r="B1181" s="1" t="s">
        <v>3281</v>
      </c>
      <c r="C1181" s="1" t="s">
        <v>3282</v>
      </c>
      <c r="D1181" s="2">
        <f>SUMIFS(SPDQList,SPDIList,Table_ExternalData_1[[#This Row],[Item Key]],SPSDocList,"OB")</f>
        <v>0</v>
      </c>
      <c r="E1181" s="2">
        <f>SUMIFS(SPDQList,SPDIList,Table_ExternalData_1[[#This Row],[Item Key]],SPSDocList,"GRN")</f>
        <v>0</v>
      </c>
      <c r="F1181" s="2">
        <f>SUMIFS(SPDQList,SPDIList,Table_ExternalData_1[[#This Row],[Item Key]],SPSDocList,"ST")</f>
        <v>0</v>
      </c>
      <c r="G1181" s="2">
        <f>SUMIFS(SPDQList,SPDIList,Table_ExternalData_1[[#This Row],[Item Key]],SPSDocList,"SI")</f>
        <v>0</v>
      </c>
      <c r="H1181" s="2">
        <f>(Table_ExternalData_1[[#This Row],[Opening]]+Table_ExternalData_1[[#This Row],[Receipt]])-(Table_ExternalData_1[[#This Row],[Issue]]+Table_ExternalData_1[[#This Row],[Sale]])</f>
        <v>0</v>
      </c>
    </row>
    <row r="1182" spans="1:8" hidden="1">
      <c r="A1182" s="1" t="s">
        <v>3283</v>
      </c>
      <c r="B1182" s="1" t="s">
        <v>3284</v>
      </c>
      <c r="C1182" s="1" t="s">
        <v>3285</v>
      </c>
      <c r="D1182" s="2">
        <f>SUMIFS(SPDQList,SPDIList,Table_ExternalData_1[[#This Row],[Item Key]],SPSDocList,"OB")</f>
        <v>19</v>
      </c>
      <c r="E1182" s="2">
        <f>SUMIFS(SPDQList,SPDIList,Table_ExternalData_1[[#This Row],[Item Key]],SPSDocList,"GRN")</f>
        <v>100</v>
      </c>
      <c r="F1182" s="2">
        <f>SUMIFS(SPDQList,SPDIList,Table_ExternalData_1[[#This Row],[Item Key]],SPSDocList,"ST")</f>
        <v>0</v>
      </c>
      <c r="G1182" s="2">
        <f>SUMIFS(SPDQList,SPDIList,Table_ExternalData_1[[#This Row],[Item Key]],SPSDocList,"SI")</f>
        <v>10</v>
      </c>
      <c r="H1182" s="2">
        <f>(Table_ExternalData_1[[#This Row],[Opening]]+Table_ExternalData_1[[#This Row],[Receipt]])-(Table_ExternalData_1[[#This Row],[Issue]]+Table_ExternalData_1[[#This Row],[Sale]])</f>
        <v>109</v>
      </c>
    </row>
    <row r="1183" spans="1:8" hidden="1">
      <c r="A1183" s="1" t="s">
        <v>3286</v>
      </c>
      <c r="B1183" s="1" t="s">
        <v>3287</v>
      </c>
      <c r="C1183" s="1" t="s">
        <v>3288</v>
      </c>
      <c r="D1183" s="2">
        <f>SUMIFS(SPDQList,SPDIList,Table_ExternalData_1[[#This Row],[Item Key]],SPSDocList,"OB")</f>
        <v>0</v>
      </c>
      <c r="E1183" s="2">
        <f>SUMIFS(SPDQList,SPDIList,Table_ExternalData_1[[#This Row],[Item Key]],SPSDocList,"GRN")</f>
        <v>0</v>
      </c>
      <c r="F1183" s="2">
        <f>SUMIFS(SPDQList,SPDIList,Table_ExternalData_1[[#This Row],[Item Key]],SPSDocList,"ST")</f>
        <v>0</v>
      </c>
      <c r="G1183" s="2">
        <f>SUMIFS(SPDQList,SPDIList,Table_ExternalData_1[[#This Row],[Item Key]],SPSDocList,"SI")</f>
        <v>0</v>
      </c>
      <c r="H1183" s="2">
        <f>(Table_ExternalData_1[[#This Row],[Opening]]+Table_ExternalData_1[[#This Row],[Receipt]])-(Table_ExternalData_1[[#This Row],[Issue]]+Table_ExternalData_1[[#This Row],[Sale]])</f>
        <v>0</v>
      </c>
    </row>
    <row r="1184" spans="1:8" hidden="1">
      <c r="A1184" s="1" t="s">
        <v>3289</v>
      </c>
      <c r="B1184" s="1" t="s">
        <v>3290</v>
      </c>
      <c r="C1184" s="1" t="s">
        <v>3291</v>
      </c>
      <c r="D1184" s="2">
        <f>SUMIFS(SPDQList,SPDIList,Table_ExternalData_1[[#This Row],[Item Key]],SPSDocList,"OB")</f>
        <v>0</v>
      </c>
      <c r="E1184" s="2">
        <f>SUMIFS(SPDQList,SPDIList,Table_ExternalData_1[[#This Row],[Item Key]],SPSDocList,"GRN")</f>
        <v>400</v>
      </c>
      <c r="F1184" s="2">
        <f>SUMIFS(SPDQList,SPDIList,Table_ExternalData_1[[#This Row],[Item Key]],SPSDocList,"ST")</f>
        <v>0</v>
      </c>
      <c r="G1184" s="2">
        <f>SUMIFS(SPDQList,SPDIList,Table_ExternalData_1[[#This Row],[Item Key]],SPSDocList,"SI")</f>
        <v>397</v>
      </c>
      <c r="H1184" s="2">
        <f>(Table_ExternalData_1[[#This Row],[Opening]]+Table_ExternalData_1[[#This Row],[Receipt]])-(Table_ExternalData_1[[#This Row],[Issue]]+Table_ExternalData_1[[#This Row],[Sale]])</f>
        <v>3</v>
      </c>
    </row>
    <row r="1185" spans="1:8" hidden="1">
      <c r="A1185" s="1" t="s">
        <v>3292</v>
      </c>
      <c r="B1185" s="1" t="s">
        <v>3293</v>
      </c>
      <c r="C1185" s="1" t="s">
        <v>3294</v>
      </c>
      <c r="D1185" s="2">
        <f>SUMIFS(SPDQList,SPDIList,Table_ExternalData_1[[#This Row],[Item Key]],SPSDocList,"OB")</f>
        <v>0</v>
      </c>
      <c r="E1185" s="2">
        <f>SUMIFS(SPDQList,SPDIList,Table_ExternalData_1[[#This Row],[Item Key]],SPSDocList,"GRN")</f>
        <v>0</v>
      </c>
      <c r="F1185" s="2">
        <f>SUMIFS(SPDQList,SPDIList,Table_ExternalData_1[[#This Row],[Item Key]],SPSDocList,"ST")</f>
        <v>0</v>
      </c>
      <c r="G1185" s="2">
        <f>SUMIFS(SPDQList,SPDIList,Table_ExternalData_1[[#This Row],[Item Key]],SPSDocList,"SI")</f>
        <v>0</v>
      </c>
      <c r="H1185" s="2">
        <f>(Table_ExternalData_1[[#This Row],[Opening]]+Table_ExternalData_1[[#This Row],[Receipt]])-(Table_ExternalData_1[[#This Row],[Issue]]+Table_ExternalData_1[[#This Row],[Sale]])</f>
        <v>0</v>
      </c>
    </row>
    <row r="1186" spans="1:8" hidden="1">
      <c r="A1186" s="1" t="s">
        <v>3295</v>
      </c>
      <c r="B1186" s="1" t="s">
        <v>3296</v>
      </c>
      <c r="C1186" s="1" t="s">
        <v>3294</v>
      </c>
      <c r="D1186" s="2">
        <f>SUMIFS(SPDQList,SPDIList,Table_ExternalData_1[[#This Row],[Item Key]],SPSDocList,"OB")</f>
        <v>0</v>
      </c>
      <c r="E1186" s="2">
        <f>SUMIFS(SPDQList,SPDIList,Table_ExternalData_1[[#This Row],[Item Key]],SPSDocList,"GRN")</f>
        <v>0</v>
      </c>
      <c r="F1186" s="2">
        <f>SUMIFS(SPDQList,SPDIList,Table_ExternalData_1[[#This Row],[Item Key]],SPSDocList,"ST")</f>
        <v>0</v>
      </c>
      <c r="G1186" s="2">
        <f>SUMIFS(SPDQList,SPDIList,Table_ExternalData_1[[#This Row],[Item Key]],SPSDocList,"SI")</f>
        <v>0</v>
      </c>
      <c r="H1186" s="2">
        <f>(Table_ExternalData_1[[#This Row],[Opening]]+Table_ExternalData_1[[#This Row],[Receipt]])-(Table_ExternalData_1[[#This Row],[Issue]]+Table_ExternalData_1[[#This Row],[Sale]])</f>
        <v>0</v>
      </c>
    </row>
    <row r="1187" spans="1:8" hidden="1">
      <c r="A1187" s="1" t="s">
        <v>3297</v>
      </c>
      <c r="B1187" s="1" t="s">
        <v>3298</v>
      </c>
      <c r="C1187" s="1" t="s">
        <v>3299</v>
      </c>
      <c r="D1187" s="2">
        <f>SUMIFS(SPDQList,SPDIList,Table_ExternalData_1[[#This Row],[Item Key]],SPSDocList,"OB")</f>
        <v>0</v>
      </c>
      <c r="E1187" s="2">
        <f>SUMIFS(SPDQList,SPDIList,Table_ExternalData_1[[#This Row],[Item Key]],SPSDocList,"GRN")</f>
        <v>0</v>
      </c>
      <c r="F1187" s="2">
        <f>SUMIFS(SPDQList,SPDIList,Table_ExternalData_1[[#This Row],[Item Key]],SPSDocList,"ST")</f>
        <v>0</v>
      </c>
      <c r="G1187" s="2">
        <f>SUMIFS(SPDQList,SPDIList,Table_ExternalData_1[[#This Row],[Item Key]],SPSDocList,"SI")</f>
        <v>0</v>
      </c>
      <c r="H1187" s="2">
        <f>(Table_ExternalData_1[[#This Row],[Opening]]+Table_ExternalData_1[[#This Row],[Receipt]])-(Table_ExternalData_1[[#This Row],[Issue]]+Table_ExternalData_1[[#This Row],[Sale]])</f>
        <v>0</v>
      </c>
    </row>
    <row r="1188" spans="1:8" hidden="1">
      <c r="A1188" s="1" t="s">
        <v>3300</v>
      </c>
      <c r="B1188" s="1" t="s">
        <v>3301</v>
      </c>
      <c r="C1188" s="1" t="s">
        <v>3299</v>
      </c>
      <c r="D1188" s="2">
        <f>SUMIFS(SPDQList,SPDIList,Table_ExternalData_1[[#This Row],[Item Key]],SPSDocList,"OB")</f>
        <v>0</v>
      </c>
      <c r="E1188" s="2">
        <f>SUMIFS(SPDQList,SPDIList,Table_ExternalData_1[[#This Row],[Item Key]],SPSDocList,"GRN")</f>
        <v>0</v>
      </c>
      <c r="F1188" s="2">
        <f>SUMIFS(SPDQList,SPDIList,Table_ExternalData_1[[#This Row],[Item Key]],SPSDocList,"ST")</f>
        <v>0</v>
      </c>
      <c r="G1188" s="2">
        <f>SUMIFS(SPDQList,SPDIList,Table_ExternalData_1[[#This Row],[Item Key]],SPSDocList,"SI")</f>
        <v>0</v>
      </c>
      <c r="H1188" s="2">
        <f>(Table_ExternalData_1[[#This Row],[Opening]]+Table_ExternalData_1[[#This Row],[Receipt]])-(Table_ExternalData_1[[#This Row],[Issue]]+Table_ExternalData_1[[#This Row],[Sale]])</f>
        <v>0</v>
      </c>
    </row>
    <row r="1189" spans="1:8" hidden="1">
      <c r="A1189" s="1" t="s">
        <v>3302</v>
      </c>
      <c r="B1189" s="1" t="s">
        <v>3303</v>
      </c>
      <c r="C1189" s="1" t="s">
        <v>3304</v>
      </c>
      <c r="D1189" s="2">
        <f>SUMIFS(SPDQList,SPDIList,Table_ExternalData_1[[#This Row],[Item Key]],SPSDocList,"OB")</f>
        <v>0</v>
      </c>
      <c r="E1189" s="2">
        <f>SUMIFS(SPDQList,SPDIList,Table_ExternalData_1[[#This Row],[Item Key]],SPSDocList,"GRN")</f>
        <v>0</v>
      </c>
      <c r="F1189" s="2">
        <f>SUMIFS(SPDQList,SPDIList,Table_ExternalData_1[[#This Row],[Item Key]],SPSDocList,"ST")</f>
        <v>0</v>
      </c>
      <c r="G1189" s="2">
        <f>SUMIFS(SPDQList,SPDIList,Table_ExternalData_1[[#This Row],[Item Key]],SPSDocList,"SI")</f>
        <v>0</v>
      </c>
      <c r="H1189" s="2">
        <f>(Table_ExternalData_1[[#This Row],[Opening]]+Table_ExternalData_1[[#This Row],[Receipt]])-(Table_ExternalData_1[[#This Row],[Issue]]+Table_ExternalData_1[[#This Row],[Sale]])</f>
        <v>0</v>
      </c>
    </row>
    <row r="1190" spans="1:8" hidden="1">
      <c r="A1190" s="1" t="s">
        <v>3305</v>
      </c>
      <c r="B1190" s="1" t="s">
        <v>3306</v>
      </c>
      <c r="C1190" s="1" t="s">
        <v>3307</v>
      </c>
      <c r="D1190" s="2">
        <f>SUMIFS(SPDQList,SPDIList,Table_ExternalData_1[[#This Row],[Item Key]],SPSDocList,"OB")</f>
        <v>0</v>
      </c>
      <c r="E1190" s="2">
        <f>SUMIFS(SPDQList,SPDIList,Table_ExternalData_1[[#This Row],[Item Key]],SPSDocList,"GRN")</f>
        <v>0</v>
      </c>
      <c r="F1190" s="2">
        <f>SUMIFS(SPDQList,SPDIList,Table_ExternalData_1[[#This Row],[Item Key]],SPSDocList,"ST")</f>
        <v>0</v>
      </c>
      <c r="G1190" s="2">
        <f>SUMIFS(SPDQList,SPDIList,Table_ExternalData_1[[#This Row],[Item Key]],SPSDocList,"SI")</f>
        <v>0</v>
      </c>
      <c r="H1190" s="2">
        <f>(Table_ExternalData_1[[#This Row],[Opening]]+Table_ExternalData_1[[#This Row],[Receipt]])-(Table_ExternalData_1[[#This Row],[Issue]]+Table_ExternalData_1[[#This Row],[Sale]])</f>
        <v>0</v>
      </c>
    </row>
    <row r="1191" spans="1:8" hidden="1">
      <c r="A1191" s="1" t="s">
        <v>3308</v>
      </c>
      <c r="B1191" s="1" t="s">
        <v>3309</v>
      </c>
      <c r="C1191" s="1" t="s">
        <v>3310</v>
      </c>
      <c r="D1191" s="2">
        <f>SUMIFS(SPDQList,SPDIList,Table_ExternalData_1[[#This Row],[Item Key]],SPSDocList,"OB")</f>
        <v>0</v>
      </c>
      <c r="E1191" s="2">
        <f>SUMIFS(SPDQList,SPDIList,Table_ExternalData_1[[#This Row],[Item Key]],SPSDocList,"GRN")</f>
        <v>0</v>
      </c>
      <c r="F1191" s="2">
        <f>SUMIFS(SPDQList,SPDIList,Table_ExternalData_1[[#This Row],[Item Key]],SPSDocList,"ST")</f>
        <v>0</v>
      </c>
      <c r="G1191" s="2">
        <f>SUMIFS(SPDQList,SPDIList,Table_ExternalData_1[[#This Row],[Item Key]],SPSDocList,"SI")</f>
        <v>0</v>
      </c>
      <c r="H1191" s="2">
        <f>(Table_ExternalData_1[[#This Row],[Opening]]+Table_ExternalData_1[[#This Row],[Receipt]])-(Table_ExternalData_1[[#This Row],[Issue]]+Table_ExternalData_1[[#This Row],[Sale]])</f>
        <v>0</v>
      </c>
    </row>
    <row r="1192" spans="1:8" hidden="1">
      <c r="A1192" s="1" t="s">
        <v>3311</v>
      </c>
      <c r="B1192" s="1" t="s">
        <v>3312</v>
      </c>
      <c r="C1192" s="1" t="s">
        <v>3313</v>
      </c>
      <c r="D1192" s="2">
        <f>SUMIFS(SPDQList,SPDIList,Table_ExternalData_1[[#This Row],[Item Key]],SPSDocList,"OB")</f>
        <v>475</v>
      </c>
      <c r="E1192" s="2">
        <f>SUMIFS(SPDQList,SPDIList,Table_ExternalData_1[[#This Row],[Item Key]],SPSDocList,"GRN")</f>
        <v>0</v>
      </c>
      <c r="F1192" s="2">
        <f>SUMIFS(SPDQList,SPDIList,Table_ExternalData_1[[#This Row],[Item Key]],SPSDocList,"ST")</f>
        <v>0</v>
      </c>
      <c r="G1192" s="2">
        <f>SUMIFS(SPDQList,SPDIList,Table_ExternalData_1[[#This Row],[Item Key]],SPSDocList,"SI")</f>
        <v>20</v>
      </c>
      <c r="H1192" s="2">
        <f>(Table_ExternalData_1[[#This Row],[Opening]]+Table_ExternalData_1[[#This Row],[Receipt]])-(Table_ExternalData_1[[#This Row],[Issue]]+Table_ExternalData_1[[#This Row],[Sale]])</f>
        <v>455</v>
      </c>
    </row>
    <row r="1193" spans="1:8" hidden="1">
      <c r="A1193" s="1" t="s">
        <v>3314</v>
      </c>
      <c r="B1193" s="1" t="s">
        <v>3315</v>
      </c>
      <c r="C1193" s="1" t="s">
        <v>3316</v>
      </c>
      <c r="D1193" s="2">
        <f>SUMIFS(SPDQList,SPDIList,Table_ExternalData_1[[#This Row],[Item Key]],SPSDocList,"OB")</f>
        <v>299</v>
      </c>
      <c r="E1193" s="2">
        <f>SUMIFS(SPDQList,SPDIList,Table_ExternalData_1[[#This Row],[Item Key]],SPSDocList,"GRN")</f>
        <v>0</v>
      </c>
      <c r="F1193" s="2">
        <f>SUMIFS(SPDQList,SPDIList,Table_ExternalData_1[[#This Row],[Item Key]],SPSDocList,"ST")</f>
        <v>0</v>
      </c>
      <c r="G1193" s="2">
        <f>SUMIFS(SPDQList,SPDIList,Table_ExternalData_1[[#This Row],[Item Key]],SPSDocList,"SI")</f>
        <v>0</v>
      </c>
      <c r="H1193" s="2">
        <f>(Table_ExternalData_1[[#This Row],[Opening]]+Table_ExternalData_1[[#This Row],[Receipt]])-(Table_ExternalData_1[[#This Row],[Issue]]+Table_ExternalData_1[[#This Row],[Sale]])</f>
        <v>299</v>
      </c>
    </row>
    <row r="1194" spans="1:8" hidden="1">
      <c r="A1194" s="1" t="s">
        <v>3317</v>
      </c>
      <c r="B1194" s="1" t="s">
        <v>3318</v>
      </c>
      <c r="C1194" s="1" t="s">
        <v>3319</v>
      </c>
      <c r="D1194" s="2">
        <f>SUMIFS(SPDQList,SPDIList,Table_ExternalData_1[[#This Row],[Item Key]],SPSDocList,"OB")</f>
        <v>0</v>
      </c>
      <c r="E1194" s="2">
        <f>SUMIFS(SPDQList,SPDIList,Table_ExternalData_1[[#This Row],[Item Key]],SPSDocList,"GRN")</f>
        <v>0</v>
      </c>
      <c r="F1194" s="2">
        <f>SUMIFS(SPDQList,SPDIList,Table_ExternalData_1[[#This Row],[Item Key]],SPSDocList,"ST")</f>
        <v>0</v>
      </c>
      <c r="G1194" s="2">
        <f>SUMIFS(SPDQList,SPDIList,Table_ExternalData_1[[#This Row],[Item Key]],SPSDocList,"SI")</f>
        <v>0</v>
      </c>
      <c r="H1194" s="2">
        <f>(Table_ExternalData_1[[#This Row],[Opening]]+Table_ExternalData_1[[#This Row],[Receipt]])-(Table_ExternalData_1[[#This Row],[Issue]]+Table_ExternalData_1[[#This Row],[Sale]])</f>
        <v>0</v>
      </c>
    </row>
    <row r="1195" spans="1:8" hidden="1">
      <c r="A1195" s="1" t="s">
        <v>3320</v>
      </c>
      <c r="B1195" s="1" t="s">
        <v>3321</v>
      </c>
      <c r="C1195" s="1" t="s">
        <v>3322</v>
      </c>
      <c r="D1195" s="2">
        <f>SUMIFS(SPDQList,SPDIList,Table_ExternalData_1[[#This Row],[Item Key]],SPSDocList,"OB")</f>
        <v>0</v>
      </c>
      <c r="E1195" s="2">
        <f>SUMIFS(SPDQList,SPDIList,Table_ExternalData_1[[#This Row],[Item Key]],SPSDocList,"GRN")</f>
        <v>0</v>
      </c>
      <c r="F1195" s="2">
        <f>SUMIFS(SPDQList,SPDIList,Table_ExternalData_1[[#This Row],[Item Key]],SPSDocList,"ST")</f>
        <v>0</v>
      </c>
      <c r="G1195" s="2">
        <f>SUMIFS(SPDQList,SPDIList,Table_ExternalData_1[[#This Row],[Item Key]],SPSDocList,"SI")</f>
        <v>0</v>
      </c>
      <c r="H1195" s="2">
        <f>(Table_ExternalData_1[[#This Row],[Opening]]+Table_ExternalData_1[[#This Row],[Receipt]])-(Table_ExternalData_1[[#This Row],[Issue]]+Table_ExternalData_1[[#This Row],[Sale]])</f>
        <v>0</v>
      </c>
    </row>
    <row r="1196" spans="1:8" hidden="1">
      <c r="A1196" s="1" t="s">
        <v>3323</v>
      </c>
      <c r="B1196" s="1" t="s">
        <v>3324</v>
      </c>
      <c r="C1196" s="1" t="s">
        <v>3325</v>
      </c>
      <c r="D1196" s="2">
        <f>SUMIFS(SPDQList,SPDIList,Table_ExternalData_1[[#This Row],[Item Key]],SPSDocList,"OB")</f>
        <v>584</v>
      </c>
      <c r="E1196" s="2">
        <f>SUMIFS(SPDQList,SPDIList,Table_ExternalData_1[[#This Row],[Item Key]],SPSDocList,"GRN")</f>
        <v>0</v>
      </c>
      <c r="F1196" s="2">
        <f>SUMIFS(SPDQList,SPDIList,Table_ExternalData_1[[#This Row],[Item Key]],SPSDocList,"ST")</f>
        <v>0</v>
      </c>
      <c r="G1196" s="2">
        <f>SUMIFS(SPDQList,SPDIList,Table_ExternalData_1[[#This Row],[Item Key]],SPSDocList,"SI")</f>
        <v>55</v>
      </c>
      <c r="H1196" s="2">
        <f>(Table_ExternalData_1[[#This Row],[Opening]]+Table_ExternalData_1[[#This Row],[Receipt]])-(Table_ExternalData_1[[#This Row],[Issue]]+Table_ExternalData_1[[#This Row],[Sale]])</f>
        <v>529</v>
      </c>
    </row>
    <row r="1197" spans="1:8" hidden="1">
      <c r="A1197" s="1" t="s">
        <v>3326</v>
      </c>
      <c r="B1197" s="1" t="s">
        <v>3327</v>
      </c>
      <c r="C1197" s="1" t="s">
        <v>3328</v>
      </c>
      <c r="D1197" s="2">
        <f>SUMIFS(SPDQList,SPDIList,Table_ExternalData_1[[#This Row],[Item Key]],SPSDocList,"OB")</f>
        <v>0</v>
      </c>
      <c r="E1197" s="2">
        <f>SUMIFS(SPDQList,SPDIList,Table_ExternalData_1[[#This Row],[Item Key]],SPSDocList,"GRN")</f>
        <v>0</v>
      </c>
      <c r="F1197" s="2">
        <f>SUMIFS(SPDQList,SPDIList,Table_ExternalData_1[[#This Row],[Item Key]],SPSDocList,"ST")</f>
        <v>0</v>
      </c>
      <c r="G1197" s="2">
        <f>SUMIFS(SPDQList,SPDIList,Table_ExternalData_1[[#This Row],[Item Key]],SPSDocList,"SI")</f>
        <v>0</v>
      </c>
      <c r="H1197" s="2">
        <f>(Table_ExternalData_1[[#This Row],[Opening]]+Table_ExternalData_1[[#This Row],[Receipt]])-(Table_ExternalData_1[[#This Row],[Issue]]+Table_ExternalData_1[[#This Row],[Sale]])</f>
        <v>0</v>
      </c>
    </row>
    <row r="1198" spans="1:8" hidden="1">
      <c r="A1198" s="1" t="s">
        <v>3329</v>
      </c>
      <c r="B1198" s="1" t="s">
        <v>3330</v>
      </c>
      <c r="C1198" s="1" t="s">
        <v>3331</v>
      </c>
      <c r="D1198" s="2">
        <f>SUMIFS(SPDQList,SPDIList,Table_ExternalData_1[[#This Row],[Item Key]],SPSDocList,"OB")</f>
        <v>0</v>
      </c>
      <c r="E1198" s="2">
        <f>SUMIFS(SPDQList,SPDIList,Table_ExternalData_1[[#This Row],[Item Key]],SPSDocList,"GRN")</f>
        <v>0</v>
      </c>
      <c r="F1198" s="2">
        <f>SUMIFS(SPDQList,SPDIList,Table_ExternalData_1[[#This Row],[Item Key]],SPSDocList,"ST")</f>
        <v>0</v>
      </c>
      <c r="G1198" s="2">
        <f>SUMIFS(SPDQList,SPDIList,Table_ExternalData_1[[#This Row],[Item Key]],SPSDocList,"SI")</f>
        <v>0</v>
      </c>
      <c r="H1198" s="2">
        <f>(Table_ExternalData_1[[#This Row],[Opening]]+Table_ExternalData_1[[#This Row],[Receipt]])-(Table_ExternalData_1[[#This Row],[Issue]]+Table_ExternalData_1[[#This Row],[Sale]])</f>
        <v>0</v>
      </c>
    </row>
    <row r="1199" spans="1:8" hidden="1">
      <c r="A1199" s="1" t="s">
        <v>3332</v>
      </c>
      <c r="B1199" s="1" t="s">
        <v>3333</v>
      </c>
      <c r="C1199" s="1" t="s">
        <v>3334</v>
      </c>
      <c r="D1199" s="2">
        <f>SUMIFS(SPDQList,SPDIList,Table_ExternalData_1[[#This Row],[Item Key]],SPSDocList,"OB")</f>
        <v>573</v>
      </c>
      <c r="E1199" s="2">
        <f>SUMIFS(SPDQList,SPDIList,Table_ExternalData_1[[#This Row],[Item Key]],SPSDocList,"GRN")</f>
        <v>0</v>
      </c>
      <c r="F1199" s="2">
        <f>SUMIFS(SPDQList,SPDIList,Table_ExternalData_1[[#This Row],[Item Key]],SPSDocList,"ST")</f>
        <v>0</v>
      </c>
      <c r="G1199" s="2">
        <f>SUMIFS(SPDQList,SPDIList,Table_ExternalData_1[[#This Row],[Item Key]],SPSDocList,"SI")</f>
        <v>0</v>
      </c>
      <c r="H1199" s="2">
        <f>(Table_ExternalData_1[[#This Row],[Opening]]+Table_ExternalData_1[[#This Row],[Receipt]])-(Table_ExternalData_1[[#This Row],[Issue]]+Table_ExternalData_1[[#This Row],[Sale]])</f>
        <v>573</v>
      </c>
    </row>
    <row r="1200" spans="1:8" hidden="1">
      <c r="A1200" s="1" t="s">
        <v>3335</v>
      </c>
      <c r="B1200" s="1" t="s">
        <v>3336</v>
      </c>
      <c r="C1200" s="1" t="s">
        <v>3337</v>
      </c>
      <c r="D1200" s="2">
        <f>SUMIFS(SPDQList,SPDIList,Table_ExternalData_1[[#This Row],[Item Key]],SPSDocList,"OB")</f>
        <v>457</v>
      </c>
      <c r="E1200" s="2">
        <f>SUMIFS(SPDQList,SPDIList,Table_ExternalData_1[[#This Row],[Item Key]],SPSDocList,"GRN")</f>
        <v>0</v>
      </c>
      <c r="F1200" s="2">
        <f>SUMIFS(SPDQList,SPDIList,Table_ExternalData_1[[#This Row],[Item Key]],SPSDocList,"ST")</f>
        <v>0</v>
      </c>
      <c r="G1200" s="2">
        <f>SUMIFS(SPDQList,SPDIList,Table_ExternalData_1[[#This Row],[Item Key]],SPSDocList,"SI")</f>
        <v>0</v>
      </c>
      <c r="H1200" s="2">
        <f>(Table_ExternalData_1[[#This Row],[Opening]]+Table_ExternalData_1[[#This Row],[Receipt]])-(Table_ExternalData_1[[#This Row],[Issue]]+Table_ExternalData_1[[#This Row],[Sale]])</f>
        <v>457</v>
      </c>
    </row>
    <row r="1201" spans="1:8" hidden="1">
      <c r="A1201" s="1" t="s">
        <v>3338</v>
      </c>
      <c r="B1201" s="1" t="s">
        <v>3339</v>
      </c>
      <c r="C1201" s="1" t="s">
        <v>3340</v>
      </c>
      <c r="D1201" s="2">
        <f>SUMIFS(SPDQList,SPDIList,Table_ExternalData_1[[#This Row],[Item Key]],SPSDocList,"OB")</f>
        <v>59</v>
      </c>
      <c r="E1201" s="2">
        <f>SUMIFS(SPDQList,SPDIList,Table_ExternalData_1[[#This Row],[Item Key]],SPSDocList,"GRN")</f>
        <v>0</v>
      </c>
      <c r="F1201" s="2">
        <f>SUMIFS(SPDQList,SPDIList,Table_ExternalData_1[[#This Row],[Item Key]],SPSDocList,"ST")</f>
        <v>0</v>
      </c>
      <c r="G1201" s="2">
        <f>SUMIFS(SPDQList,SPDIList,Table_ExternalData_1[[#This Row],[Item Key]],SPSDocList,"SI")</f>
        <v>5</v>
      </c>
      <c r="H1201" s="2">
        <f>(Table_ExternalData_1[[#This Row],[Opening]]+Table_ExternalData_1[[#This Row],[Receipt]])-(Table_ExternalData_1[[#This Row],[Issue]]+Table_ExternalData_1[[#This Row],[Sale]])</f>
        <v>54</v>
      </c>
    </row>
    <row r="1202" spans="1:8" hidden="1">
      <c r="A1202" s="1" t="s">
        <v>3341</v>
      </c>
      <c r="B1202" s="1" t="s">
        <v>3342</v>
      </c>
      <c r="C1202" s="1" t="s">
        <v>3343</v>
      </c>
      <c r="D1202" s="2">
        <f>SUMIFS(SPDQList,SPDIList,Table_ExternalData_1[[#This Row],[Item Key]],SPSDocList,"OB")</f>
        <v>0</v>
      </c>
      <c r="E1202" s="2">
        <f>SUMIFS(SPDQList,SPDIList,Table_ExternalData_1[[#This Row],[Item Key]],SPSDocList,"GRN")</f>
        <v>0</v>
      </c>
      <c r="F1202" s="2">
        <f>SUMIFS(SPDQList,SPDIList,Table_ExternalData_1[[#This Row],[Item Key]],SPSDocList,"ST")</f>
        <v>0</v>
      </c>
      <c r="G1202" s="2">
        <f>SUMIFS(SPDQList,SPDIList,Table_ExternalData_1[[#This Row],[Item Key]],SPSDocList,"SI")</f>
        <v>0</v>
      </c>
      <c r="H1202" s="2">
        <f>(Table_ExternalData_1[[#This Row],[Opening]]+Table_ExternalData_1[[#This Row],[Receipt]])-(Table_ExternalData_1[[#This Row],[Issue]]+Table_ExternalData_1[[#This Row],[Sale]])</f>
        <v>0</v>
      </c>
    </row>
    <row r="1203" spans="1:8" hidden="1">
      <c r="A1203" s="1" t="s">
        <v>3344</v>
      </c>
      <c r="B1203" s="1" t="s">
        <v>3345</v>
      </c>
      <c r="C1203" s="1" t="s">
        <v>3346</v>
      </c>
      <c r="D1203" s="2">
        <f>SUMIFS(SPDQList,SPDIList,Table_ExternalData_1[[#This Row],[Item Key]],SPSDocList,"OB")</f>
        <v>0</v>
      </c>
      <c r="E1203" s="2">
        <f>SUMIFS(SPDQList,SPDIList,Table_ExternalData_1[[#This Row],[Item Key]],SPSDocList,"GRN")</f>
        <v>0</v>
      </c>
      <c r="F1203" s="2">
        <f>SUMIFS(SPDQList,SPDIList,Table_ExternalData_1[[#This Row],[Item Key]],SPSDocList,"ST")</f>
        <v>0</v>
      </c>
      <c r="G1203" s="2">
        <f>SUMIFS(SPDQList,SPDIList,Table_ExternalData_1[[#This Row],[Item Key]],SPSDocList,"SI")</f>
        <v>0</v>
      </c>
      <c r="H1203" s="2">
        <f>(Table_ExternalData_1[[#This Row],[Opening]]+Table_ExternalData_1[[#This Row],[Receipt]])-(Table_ExternalData_1[[#This Row],[Issue]]+Table_ExternalData_1[[#This Row],[Sale]])</f>
        <v>0</v>
      </c>
    </row>
    <row r="1204" spans="1:8" hidden="1">
      <c r="A1204" s="1" t="s">
        <v>3347</v>
      </c>
      <c r="B1204" s="1" t="s">
        <v>3348</v>
      </c>
      <c r="C1204" s="1" t="s">
        <v>3349</v>
      </c>
      <c r="D1204" s="2">
        <f>SUMIFS(SPDQList,SPDIList,Table_ExternalData_1[[#This Row],[Item Key]],SPSDocList,"OB")</f>
        <v>237</v>
      </c>
      <c r="E1204" s="2">
        <f>SUMIFS(SPDQList,SPDIList,Table_ExternalData_1[[#This Row],[Item Key]],SPSDocList,"GRN")</f>
        <v>0</v>
      </c>
      <c r="F1204" s="2">
        <f>SUMIFS(SPDQList,SPDIList,Table_ExternalData_1[[#This Row],[Item Key]],SPSDocList,"ST")</f>
        <v>0</v>
      </c>
      <c r="G1204" s="2">
        <f>SUMIFS(SPDQList,SPDIList,Table_ExternalData_1[[#This Row],[Item Key]],SPSDocList,"SI")</f>
        <v>10</v>
      </c>
      <c r="H1204" s="2">
        <f>(Table_ExternalData_1[[#This Row],[Opening]]+Table_ExternalData_1[[#This Row],[Receipt]])-(Table_ExternalData_1[[#This Row],[Issue]]+Table_ExternalData_1[[#This Row],[Sale]])</f>
        <v>227</v>
      </c>
    </row>
    <row r="1205" spans="1:8" hidden="1">
      <c r="A1205" s="1" t="s">
        <v>3350</v>
      </c>
      <c r="B1205" s="1" t="s">
        <v>3351</v>
      </c>
      <c r="C1205" s="1" t="s">
        <v>3352</v>
      </c>
      <c r="D1205" s="2">
        <f>SUMIFS(SPDQList,SPDIList,Table_ExternalData_1[[#This Row],[Item Key]],SPSDocList,"OB")</f>
        <v>0</v>
      </c>
      <c r="E1205" s="2">
        <f>SUMIFS(SPDQList,SPDIList,Table_ExternalData_1[[#This Row],[Item Key]],SPSDocList,"GRN")</f>
        <v>0</v>
      </c>
      <c r="F1205" s="2">
        <f>SUMIFS(SPDQList,SPDIList,Table_ExternalData_1[[#This Row],[Item Key]],SPSDocList,"ST")</f>
        <v>0</v>
      </c>
      <c r="G1205" s="2">
        <f>SUMIFS(SPDQList,SPDIList,Table_ExternalData_1[[#This Row],[Item Key]],SPSDocList,"SI")</f>
        <v>0</v>
      </c>
      <c r="H1205" s="2">
        <f>(Table_ExternalData_1[[#This Row],[Opening]]+Table_ExternalData_1[[#This Row],[Receipt]])-(Table_ExternalData_1[[#This Row],[Issue]]+Table_ExternalData_1[[#This Row],[Sale]])</f>
        <v>0</v>
      </c>
    </row>
    <row r="1206" spans="1:8" hidden="1">
      <c r="A1206" s="1" t="s">
        <v>3353</v>
      </c>
      <c r="B1206" s="1" t="s">
        <v>3354</v>
      </c>
      <c r="C1206" s="1" t="s">
        <v>3355</v>
      </c>
      <c r="D1206" s="2">
        <f>SUMIFS(SPDQList,SPDIList,Table_ExternalData_1[[#This Row],[Item Key]],SPSDocList,"OB")</f>
        <v>129</v>
      </c>
      <c r="E1206" s="2">
        <f>SUMIFS(SPDQList,SPDIList,Table_ExternalData_1[[#This Row],[Item Key]],SPSDocList,"GRN")</f>
        <v>0</v>
      </c>
      <c r="F1206" s="2">
        <f>SUMIFS(SPDQList,SPDIList,Table_ExternalData_1[[#This Row],[Item Key]],SPSDocList,"ST")</f>
        <v>0</v>
      </c>
      <c r="G1206" s="2">
        <f>SUMIFS(SPDQList,SPDIList,Table_ExternalData_1[[#This Row],[Item Key]],SPSDocList,"SI")</f>
        <v>0</v>
      </c>
      <c r="H1206" s="2">
        <f>(Table_ExternalData_1[[#This Row],[Opening]]+Table_ExternalData_1[[#This Row],[Receipt]])-(Table_ExternalData_1[[#This Row],[Issue]]+Table_ExternalData_1[[#This Row],[Sale]])</f>
        <v>129</v>
      </c>
    </row>
    <row r="1207" spans="1:8" hidden="1">
      <c r="A1207" s="1" t="s">
        <v>3356</v>
      </c>
      <c r="B1207" s="1" t="s">
        <v>3357</v>
      </c>
      <c r="C1207" s="1" t="s">
        <v>3358</v>
      </c>
      <c r="D1207" s="2">
        <f>SUMIFS(SPDQList,SPDIList,Table_ExternalData_1[[#This Row],[Item Key]],SPSDocList,"OB")</f>
        <v>74</v>
      </c>
      <c r="E1207" s="2">
        <f>SUMIFS(SPDQList,SPDIList,Table_ExternalData_1[[#This Row],[Item Key]],SPSDocList,"GRN")</f>
        <v>0</v>
      </c>
      <c r="F1207" s="2">
        <f>SUMIFS(SPDQList,SPDIList,Table_ExternalData_1[[#This Row],[Item Key]],SPSDocList,"ST")</f>
        <v>0</v>
      </c>
      <c r="G1207" s="2">
        <f>SUMIFS(SPDQList,SPDIList,Table_ExternalData_1[[#This Row],[Item Key]],SPSDocList,"SI")</f>
        <v>0</v>
      </c>
      <c r="H1207" s="2">
        <f>(Table_ExternalData_1[[#This Row],[Opening]]+Table_ExternalData_1[[#This Row],[Receipt]])-(Table_ExternalData_1[[#This Row],[Issue]]+Table_ExternalData_1[[#This Row],[Sale]])</f>
        <v>74</v>
      </c>
    </row>
    <row r="1208" spans="1:8" hidden="1">
      <c r="A1208" s="1" t="s">
        <v>3359</v>
      </c>
      <c r="B1208" s="1" t="s">
        <v>3360</v>
      </c>
      <c r="C1208" s="1" t="s">
        <v>3358</v>
      </c>
      <c r="D1208" s="2">
        <f>SUMIFS(SPDQList,SPDIList,Table_ExternalData_1[[#This Row],[Item Key]],SPSDocList,"OB")</f>
        <v>49</v>
      </c>
      <c r="E1208" s="2">
        <f>SUMIFS(SPDQList,SPDIList,Table_ExternalData_1[[#This Row],[Item Key]],SPSDocList,"GRN")</f>
        <v>0</v>
      </c>
      <c r="F1208" s="2">
        <f>SUMIFS(SPDQList,SPDIList,Table_ExternalData_1[[#This Row],[Item Key]],SPSDocList,"ST")</f>
        <v>0</v>
      </c>
      <c r="G1208" s="2">
        <f>SUMIFS(SPDQList,SPDIList,Table_ExternalData_1[[#This Row],[Item Key]],SPSDocList,"SI")</f>
        <v>0</v>
      </c>
      <c r="H1208" s="2">
        <f>(Table_ExternalData_1[[#This Row],[Opening]]+Table_ExternalData_1[[#This Row],[Receipt]])-(Table_ExternalData_1[[#This Row],[Issue]]+Table_ExternalData_1[[#This Row],[Sale]])</f>
        <v>49</v>
      </c>
    </row>
    <row r="1209" spans="1:8" hidden="1">
      <c r="A1209" s="1" t="s">
        <v>3361</v>
      </c>
      <c r="B1209" s="1" t="s">
        <v>3362</v>
      </c>
      <c r="C1209" s="1" t="s">
        <v>3363</v>
      </c>
      <c r="D1209" s="2">
        <f>SUMIFS(SPDQList,SPDIList,Table_ExternalData_1[[#This Row],[Item Key]],SPSDocList,"OB")</f>
        <v>0</v>
      </c>
      <c r="E1209" s="2">
        <f>SUMIFS(SPDQList,SPDIList,Table_ExternalData_1[[#This Row],[Item Key]],SPSDocList,"GRN")</f>
        <v>0</v>
      </c>
      <c r="F1209" s="2">
        <f>SUMIFS(SPDQList,SPDIList,Table_ExternalData_1[[#This Row],[Item Key]],SPSDocList,"ST")</f>
        <v>0</v>
      </c>
      <c r="G1209" s="2">
        <f>SUMIFS(SPDQList,SPDIList,Table_ExternalData_1[[#This Row],[Item Key]],SPSDocList,"SI")</f>
        <v>0</v>
      </c>
      <c r="H1209" s="2">
        <f>(Table_ExternalData_1[[#This Row],[Opening]]+Table_ExternalData_1[[#This Row],[Receipt]])-(Table_ExternalData_1[[#This Row],[Issue]]+Table_ExternalData_1[[#This Row],[Sale]])</f>
        <v>0</v>
      </c>
    </row>
    <row r="1210" spans="1:8" hidden="1">
      <c r="A1210" s="1" t="s">
        <v>3364</v>
      </c>
      <c r="B1210" s="1" t="s">
        <v>3365</v>
      </c>
      <c r="C1210" s="1" t="s">
        <v>3366</v>
      </c>
      <c r="D1210" s="2">
        <f>SUMIFS(SPDQList,SPDIList,Table_ExternalData_1[[#This Row],[Item Key]],SPSDocList,"OB")</f>
        <v>640</v>
      </c>
      <c r="E1210" s="2">
        <f>SUMIFS(SPDQList,SPDIList,Table_ExternalData_1[[#This Row],[Item Key]],SPSDocList,"GRN")</f>
        <v>0</v>
      </c>
      <c r="F1210" s="2">
        <f>SUMIFS(SPDQList,SPDIList,Table_ExternalData_1[[#This Row],[Item Key]],SPSDocList,"ST")</f>
        <v>0</v>
      </c>
      <c r="G1210" s="2">
        <f>SUMIFS(SPDQList,SPDIList,Table_ExternalData_1[[#This Row],[Item Key]],SPSDocList,"SI")</f>
        <v>0</v>
      </c>
      <c r="H1210" s="2">
        <f>(Table_ExternalData_1[[#This Row],[Opening]]+Table_ExternalData_1[[#This Row],[Receipt]])-(Table_ExternalData_1[[#This Row],[Issue]]+Table_ExternalData_1[[#This Row],[Sale]])</f>
        <v>640</v>
      </c>
    </row>
    <row r="1211" spans="1:8" hidden="1">
      <c r="A1211" s="1" t="s">
        <v>3367</v>
      </c>
      <c r="B1211" s="1" t="s">
        <v>3368</v>
      </c>
      <c r="C1211" s="1" t="s">
        <v>3369</v>
      </c>
      <c r="D1211" s="2">
        <f>SUMIFS(SPDQList,SPDIList,Table_ExternalData_1[[#This Row],[Item Key]],SPSDocList,"OB")</f>
        <v>573</v>
      </c>
      <c r="E1211" s="2">
        <f>SUMIFS(SPDQList,SPDIList,Table_ExternalData_1[[#This Row],[Item Key]],SPSDocList,"GRN")</f>
        <v>0</v>
      </c>
      <c r="F1211" s="2">
        <f>SUMIFS(SPDQList,SPDIList,Table_ExternalData_1[[#This Row],[Item Key]],SPSDocList,"ST")</f>
        <v>0</v>
      </c>
      <c r="G1211" s="2">
        <f>SUMIFS(SPDQList,SPDIList,Table_ExternalData_1[[#This Row],[Item Key]],SPSDocList,"SI")</f>
        <v>0</v>
      </c>
      <c r="H1211" s="2">
        <f>(Table_ExternalData_1[[#This Row],[Opening]]+Table_ExternalData_1[[#This Row],[Receipt]])-(Table_ExternalData_1[[#This Row],[Issue]]+Table_ExternalData_1[[#This Row],[Sale]])</f>
        <v>573</v>
      </c>
    </row>
    <row r="1212" spans="1:8" hidden="1">
      <c r="A1212" s="1" t="s">
        <v>3370</v>
      </c>
      <c r="B1212" s="1" t="s">
        <v>3371</v>
      </c>
      <c r="C1212" s="1" t="s">
        <v>3372</v>
      </c>
      <c r="D1212" s="2">
        <f>SUMIFS(SPDQList,SPDIList,Table_ExternalData_1[[#This Row],[Item Key]],SPSDocList,"OB")</f>
        <v>0</v>
      </c>
      <c r="E1212" s="2">
        <f>SUMIFS(SPDQList,SPDIList,Table_ExternalData_1[[#This Row],[Item Key]],SPSDocList,"GRN")</f>
        <v>0</v>
      </c>
      <c r="F1212" s="2">
        <f>SUMIFS(SPDQList,SPDIList,Table_ExternalData_1[[#This Row],[Item Key]],SPSDocList,"ST")</f>
        <v>0</v>
      </c>
      <c r="G1212" s="2">
        <f>SUMIFS(SPDQList,SPDIList,Table_ExternalData_1[[#This Row],[Item Key]],SPSDocList,"SI")</f>
        <v>0</v>
      </c>
      <c r="H1212" s="2">
        <f>(Table_ExternalData_1[[#This Row],[Opening]]+Table_ExternalData_1[[#This Row],[Receipt]])-(Table_ExternalData_1[[#This Row],[Issue]]+Table_ExternalData_1[[#This Row],[Sale]])</f>
        <v>0</v>
      </c>
    </row>
    <row r="1213" spans="1:8" hidden="1">
      <c r="A1213" s="1" t="s">
        <v>3373</v>
      </c>
      <c r="B1213" s="1" t="s">
        <v>3374</v>
      </c>
      <c r="C1213" s="1" t="s">
        <v>3375</v>
      </c>
      <c r="D1213" s="2">
        <f>SUMIFS(SPDQList,SPDIList,Table_ExternalData_1[[#This Row],[Item Key]],SPSDocList,"OB")</f>
        <v>555</v>
      </c>
      <c r="E1213" s="2">
        <f>SUMIFS(SPDQList,SPDIList,Table_ExternalData_1[[#This Row],[Item Key]],SPSDocList,"GRN")</f>
        <v>0</v>
      </c>
      <c r="F1213" s="2">
        <f>SUMIFS(SPDQList,SPDIList,Table_ExternalData_1[[#This Row],[Item Key]],SPSDocList,"ST")</f>
        <v>0</v>
      </c>
      <c r="G1213" s="2">
        <f>SUMIFS(SPDQList,SPDIList,Table_ExternalData_1[[#This Row],[Item Key]],SPSDocList,"SI")</f>
        <v>431</v>
      </c>
      <c r="H1213" s="2">
        <f>(Table_ExternalData_1[[#This Row],[Opening]]+Table_ExternalData_1[[#This Row],[Receipt]])-(Table_ExternalData_1[[#This Row],[Issue]]+Table_ExternalData_1[[#This Row],[Sale]])</f>
        <v>124</v>
      </c>
    </row>
    <row r="1214" spans="1:8" hidden="1">
      <c r="A1214" s="1" t="s">
        <v>3376</v>
      </c>
      <c r="B1214" s="1" t="s">
        <v>3377</v>
      </c>
      <c r="C1214" s="1" t="s">
        <v>3378</v>
      </c>
      <c r="D1214" s="2">
        <f>SUMIFS(SPDQList,SPDIList,Table_ExternalData_1[[#This Row],[Item Key]],SPSDocList,"OB")</f>
        <v>769</v>
      </c>
      <c r="E1214" s="2">
        <f>SUMIFS(SPDQList,SPDIList,Table_ExternalData_1[[#This Row],[Item Key]],SPSDocList,"GRN")</f>
        <v>0</v>
      </c>
      <c r="F1214" s="2">
        <f>SUMIFS(SPDQList,SPDIList,Table_ExternalData_1[[#This Row],[Item Key]],SPSDocList,"ST")</f>
        <v>0</v>
      </c>
      <c r="G1214" s="2">
        <f>SUMIFS(SPDQList,SPDIList,Table_ExternalData_1[[#This Row],[Item Key]],SPSDocList,"SI")</f>
        <v>232</v>
      </c>
      <c r="H1214" s="2">
        <f>(Table_ExternalData_1[[#This Row],[Opening]]+Table_ExternalData_1[[#This Row],[Receipt]])-(Table_ExternalData_1[[#This Row],[Issue]]+Table_ExternalData_1[[#This Row],[Sale]])</f>
        <v>537</v>
      </c>
    </row>
    <row r="1215" spans="1:8" hidden="1">
      <c r="A1215" s="1" t="s">
        <v>3379</v>
      </c>
      <c r="B1215" s="1" t="s">
        <v>3380</v>
      </c>
      <c r="C1215" s="1" t="s">
        <v>3381</v>
      </c>
      <c r="D1215" s="2">
        <f>SUMIFS(SPDQList,SPDIList,Table_ExternalData_1[[#This Row],[Item Key]],SPSDocList,"OB")</f>
        <v>42</v>
      </c>
      <c r="E1215" s="2">
        <f>SUMIFS(SPDQList,SPDIList,Table_ExternalData_1[[#This Row],[Item Key]],SPSDocList,"GRN")</f>
        <v>0</v>
      </c>
      <c r="F1215" s="2">
        <f>SUMIFS(SPDQList,SPDIList,Table_ExternalData_1[[#This Row],[Item Key]],SPSDocList,"ST")</f>
        <v>0</v>
      </c>
      <c r="G1215" s="2">
        <f>SUMIFS(SPDQList,SPDIList,Table_ExternalData_1[[#This Row],[Item Key]],SPSDocList,"SI")</f>
        <v>0</v>
      </c>
      <c r="H1215" s="2">
        <f>(Table_ExternalData_1[[#This Row],[Opening]]+Table_ExternalData_1[[#This Row],[Receipt]])-(Table_ExternalData_1[[#This Row],[Issue]]+Table_ExternalData_1[[#This Row],[Sale]])</f>
        <v>42</v>
      </c>
    </row>
    <row r="1216" spans="1:8" hidden="1">
      <c r="A1216" s="1" t="s">
        <v>3382</v>
      </c>
      <c r="B1216" s="1" t="s">
        <v>3383</v>
      </c>
      <c r="C1216" s="1" t="s">
        <v>3384</v>
      </c>
      <c r="D1216" s="2">
        <f>SUMIFS(SPDQList,SPDIList,Table_ExternalData_1[[#This Row],[Item Key]],SPSDocList,"OB")</f>
        <v>8</v>
      </c>
      <c r="E1216" s="2">
        <f>SUMIFS(SPDQList,SPDIList,Table_ExternalData_1[[#This Row],[Item Key]],SPSDocList,"GRN")</f>
        <v>500</v>
      </c>
      <c r="F1216" s="2">
        <f>SUMIFS(SPDQList,SPDIList,Table_ExternalData_1[[#This Row],[Item Key]],SPSDocList,"ST")</f>
        <v>0</v>
      </c>
      <c r="G1216" s="2">
        <f>SUMIFS(SPDQList,SPDIList,Table_ExternalData_1[[#This Row],[Item Key]],SPSDocList,"SI")</f>
        <v>470</v>
      </c>
      <c r="H1216" s="2">
        <f>(Table_ExternalData_1[[#This Row],[Opening]]+Table_ExternalData_1[[#This Row],[Receipt]])-(Table_ExternalData_1[[#This Row],[Issue]]+Table_ExternalData_1[[#This Row],[Sale]])</f>
        <v>38</v>
      </c>
    </row>
    <row r="1217" spans="1:8" hidden="1">
      <c r="A1217" s="1" t="s">
        <v>3385</v>
      </c>
      <c r="B1217" s="1" t="s">
        <v>3386</v>
      </c>
      <c r="C1217" s="1" t="s">
        <v>3387</v>
      </c>
      <c r="D1217" s="2">
        <f>SUMIFS(SPDQList,SPDIList,Table_ExternalData_1[[#This Row],[Item Key]],SPSDocList,"OB")</f>
        <v>84</v>
      </c>
      <c r="E1217" s="2">
        <f>SUMIFS(SPDQList,SPDIList,Table_ExternalData_1[[#This Row],[Item Key]],SPSDocList,"GRN")</f>
        <v>0</v>
      </c>
      <c r="F1217" s="2">
        <f>SUMIFS(SPDQList,SPDIList,Table_ExternalData_1[[#This Row],[Item Key]],SPSDocList,"ST")</f>
        <v>0</v>
      </c>
      <c r="G1217" s="2">
        <f>SUMIFS(SPDQList,SPDIList,Table_ExternalData_1[[#This Row],[Item Key]],SPSDocList,"SI")</f>
        <v>0</v>
      </c>
      <c r="H1217" s="2">
        <f>(Table_ExternalData_1[[#This Row],[Opening]]+Table_ExternalData_1[[#This Row],[Receipt]])-(Table_ExternalData_1[[#This Row],[Issue]]+Table_ExternalData_1[[#This Row],[Sale]])</f>
        <v>84</v>
      </c>
    </row>
    <row r="1218" spans="1:8" hidden="1">
      <c r="A1218" s="1" t="s">
        <v>3388</v>
      </c>
      <c r="B1218" s="1" t="s">
        <v>3389</v>
      </c>
      <c r="C1218" s="1" t="s">
        <v>3390</v>
      </c>
      <c r="D1218" s="2">
        <f>SUMIFS(SPDQList,SPDIList,Table_ExternalData_1[[#This Row],[Item Key]],SPSDocList,"OB")</f>
        <v>0</v>
      </c>
      <c r="E1218" s="2">
        <f>SUMIFS(SPDQList,SPDIList,Table_ExternalData_1[[#This Row],[Item Key]],SPSDocList,"GRN")</f>
        <v>0</v>
      </c>
      <c r="F1218" s="2">
        <f>SUMIFS(SPDQList,SPDIList,Table_ExternalData_1[[#This Row],[Item Key]],SPSDocList,"ST")</f>
        <v>0</v>
      </c>
      <c r="G1218" s="2">
        <f>SUMIFS(SPDQList,SPDIList,Table_ExternalData_1[[#This Row],[Item Key]],SPSDocList,"SI")</f>
        <v>0</v>
      </c>
      <c r="H1218" s="2">
        <f>(Table_ExternalData_1[[#This Row],[Opening]]+Table_ExternalData_1[[#This Row],[Receipt]])-(Table_ExternalData_1[[#This Row],[Issue]]+Table_ExternalData_1[[#This Row],[Sale]])</f>
        <v>0</v>
      </c>
    </row>
    <row r="1219" spans="1:8" hidden="1">
      <c r="A1219" s="1" t="s">
        <v>3391</v>
      </c>
      <c r="B1219" s="1" t="s">
        <v>3392</v>
      </c>
      <c r="C1219" s="1" t="s">
        <v>3393</v>
      </c>
      <c r="D1219" s="2">
        <f>SUMIFS(SPDQList,SPDIList,Table_ExternalData_1[[#This Row],[Item Key]],SPSDocList,"OB")</f>
        <v>109</v>
      </c>
      <c r="E1219" s="2">
        <f>SUMIFS(SPDQList,SPDIList,Table_ExternalData_1[[#This Row],[Item Key]],SPSDocList,"GRN")</f>
        <v>0</v>
      </c>
      <c r="F1219" s="2">
        <f>SUMIFS(SPDQList,SPDIList,Table_ExternalData_1[[#This Row],[Item Key]],SPSDocList,"ST")</f>
        <v>0</v>
      </c>
      <c r="G1219" s="2">
        <f>SUMIFS(SPDQList,SPDIList,Table_ExternalData_1[[#This Row],[Item Key]],SPSDocList,"SI")</f>
        <v>0</v>
      </c>
      <c r="H1219" s="2">
        <f>(Table_ExternalData_1[[#This Row],[Opening]]+Table_ExternalData_1[[#This Row],[Receipt]])-(Table_ExternalData_1[[#This Row],[Issue]]+Table_ExternalData_1[[#This Row],[Sale]])</f>
        <v>109</v>
      </c>
    </row>
    <row r="1220" spans="1:8" hidden="1">
      <c r="A1220" s="1" t="s">
        <v>3394</v>
      </c>
      <c r="B1220" s="1" t="s">
        <v>3395</v>
      </c>
      <c r="C1220" s="1" t="s">
        <v>3396</v>
      </c>
      <c r="D1220" s="2">
        <f>SUMIFS(SPDQList,SPDIList,Table_ExternalData_1[[#This Row],[Item Key]],SPSDocList,"OB")</f>
        <v>24</v>
      </c>
      <c r="E1220" s="2">
        <f>SUMIFS(SPDQList,SPDIList,Table_ExternalData_1[[#This Row],[Item Key]],SPSDocList,"GRN")</f>
        <v>0</v>
      </c>
      <c r="F1220" s="2">
        <f>SUMIFS(SPDQList,SPDIList,Table_ExternalData_1[[#This Row],[Item Key]],SPSDocList,"ST")</f>
        <v>0</v>
      </c>
      <c r="G1220" s="2">
        <f>SUMIFS(SPDQList,SPDIList,Table_ExternalData_1[[#This Row],[Item Key]],SPSDocList,"SI")</f>
        <v>0</v>
      </c>
      <c r="H1220" s="2">
        <f>(Table_ExternalData_1[[#This Row],[Opening]]+Table_ExternalData_1[[#This Row],[Receipt]])-(Table_ExternalData_1[[#This Row],[Issue]]+Table_ExternalData_1[[#This Row],[Sale]])</f>
        <v>24</v>
      </c>
    </row>
    <row r="1221" spans="1:8" hidden="1">
      <c r="A1221" s="1" t="s">
        <v>3397</v>
      </c>
      <c r="B1221" s="1" t="s">
        <v>3398</v>
      </c>
      <c r="C1221" s="1" t="s">
        <v>3399</v>
      </c>
      <c r="D1221" s="2">
        <f>SUMIFS(SPDQList,SPDIList,Table_ExternalData_1[[#This Row],[Item Key]],SPSDocList,"OB")</f>
        <v>0</v>
      </c>
      <c r="E1221" s="2">
        <f>SUMIFS(SPDQList,SPDIList,Table_ExternalData_1[[#This Row],[Item Key]],SPSDocList,"GRN")</f>
        <v>0</v>
      </c>
      <c r="F1221" s="2">
        <f>SUMIFS(SPDQList,SPDIList,Table_ExternalData_1[[#This Row],[Item Key]],SPSDocList,"ST")</f>
        <v>0</v>
      </c>
      <c r="G1221" s="2">
        <f>SUMIFS(SPDQList,SPDIList,Table_ExternalData_1[[#This Row],[Item Key]],SPSDocList,"SI")</f>
        <v>0</v>
      </c>
      <c r="H1221" s="2">
        <f>(Table_ExternalData_1[[#This Row],[Opening]]+Table_ExternalData_1[[#This Row],[Receipt]])-(Table_ExternalData_1[[#This Row],[Issue]]+Table_ExternalData_1[[#This Row],[Sale]])</f>
        <v>0</v>
      </c>
    </row>
    <row r="1222" spans="1:8" hidden="1">
      <c r="A1222" s="1" t="s">
        <v>3400</v>
      </c>
      <c r="C1222" s="1" t="s">
        <v>3401</v>
      </c>
      <c r="D1222" s="2">
        <f>SUMIFS(SPDQList,SPDIList,Table_ExternalData_1[[#This Row],[Item Key]],SPSDocList,"OB")</f>
        <v>0</v>
      </c>
      <c r="E1222" s="2">
        <f>SUMIFS(SPDQList,SPDIList,Table_ExternalData_1[[#This Row],[Item Key]],SPSDocList,"GRN")</f>
        <v>0</v>
      </c>
      <c r="F1222" s="2">
        <f>SUMIFS(SPDQList,SPDIList,Table_ExternalData_1[[#This Row],[Item Key]],SPSDocList,"ST")</f>
        <v>0</v>
      </c>
      <c r="G1222" s="2">
        <f>SUMIFS(SPDQList,SPDIList,Table_ExternalData_1[[#This Row],[Item Key]],SPSDocList,"SI")</f>
        <v>0</v>
      </c>
      <c r="H1222" s="2">
        <f>(Table_ExternalData_1[[#This Row],[Opening]]+Table_ExternalData_1[[#This Row],[Receipt]])-(Table_ExternalData_1[[#This Row],[Issue]]+Table_ExternalData_1[[#This Row],[Sale]])</f>
        <v>0</v>
      </c>
    </row>
    <row r="1223" spans="1:8" hidden="1">
      <c r="A1223" s="1" t="s">
        <v>3402</v>
      </c>
      <c r="B1223" s="1" t="s">
        <v>3403</v>
      </c>
      <c r="C1223" s="1" t="s">
        <v>3404</v>
      </c>
      <c r="D1223" s="2">
        <f>SUMIFS(SPDQList,SPDIList,Table_ExternalData_1[[#This Row],[Item Key]],SPSDocList,"OB")</f>
        <v>127</v>
      </c>
      <c r="E1223" s="2">
        <f>SUMIFS(SPDQList,SPDIList,Table_ExternalData_1[[#This Row],[Item Key]],SPSDocList,"GRN")</f>
        <v>0</v>
      </c>
      <c r="F1223" s="2">
        <f>SUMIFS(SPDQList,SPDIList,Table_ExternalData_1[[#This Row],[Item Key]],SPSDocList,"ST")</f>
        <v>0</v>
      </c>
      <c r="G1223" s="2">
        <f>SUMIFS(SPDQList,SPDIList,Table_ExternalData_1[[#This Row],[Item Key]],SPSDocList,"SI")</f>
        <v>5</v>
      </c>
      <c r="H1223" s="2">
        <f>(Table_ExternalData_1[[#This Row],[Opening]]+Table_ExternalData_1[[#This Row],[Receipt]])-(Table_ExternalData_1[[#This Row],[Issue]]+Table_ExternalData_1[[#This Row],[Sale]])</f>
        <v>122</v>
      </c>
    </row>
    <row r="1224" spans="1:8" hidden="1">
      <c r="A1224" s="1" t="s">
        <v>3405</v>
      </c>
      <c r="B1224" s="1" t="s">
        <v>3406</v>
      </c>
      <c r="C1224" s="1" t="s">
        <v>3407</v>
      </c>
      <c r="D1224" s="2">
        <f>SUMIFS(SPDQList,SPDIList,Table_ExternalData_1[[#This Row],[Item Key]],SPSDocList,"OB")</f>
        <v>63</v>
      </c>
      <c r="E1224" s="2">
        <f>SUMIFS(SPDQList,SPDIList,Table_ExternalData_1[[#This Row],[Item Key]],SPSDocList,"GRN")</f>
        <v>0</v>
      </c>
      <c r="F1224" s="2">
        <f>SUMIFS(SPDQList,SPDIList,Table_ExternalData_1[[#This Row],[Item Key]],SPSDocList,"ST")</f>
        <v>0</v>
      </c>
      <c r="G1224" s="2">
        <f>SUMIFS(SPDQList,SPDIList,Table_ExternalData_1[[#This Row],[Item Key]],SPSDocList,"SI")</f>
        <v>2</v>
      </c>
      <c r="H1224" s="2">
        <f>(Table_ExternalData_1[[#This Row],[Opening]]+Table_ExternalData_1[[#This Row],[Receipt]])-(Table_ExternalData_1[[#This Row],[Issue]]+Table_ExternalData_1[[#This Row],[Sale]])</f>
        <v>61</v>
      </c>
    </row>
    <row r="1225" spans="1:8" hidden="1">
      <c r="A1225" s="1" t="s">
        <v>3408</v>
      </c>
      <c r="B1225" s="1" t="s">
        <v>3409</v>
      </c>
      <c r="C1225" s="1" t="s">
        <v>3410</v>
      </c>
      <c r="D1225" s="2">
        <f>SUMIFS(SPDQList,SPDIList,Table_ExternalData_1[[#This Row],[Item Key]],SPSDocList,"OB")</f>
        <v>0</v>
      </c>
      <c r="E1225" s="2">
        <f>SUMIFS(SPDQList,SPDIList,Table_ExternalData_1[[#This Row],[Item Key]],SPSDocList,"GRN")</f>
        <v>0</v>
      </c>
      <c r="F1225" s="2">
        <f>SUMIFS(SPDQList,SPDIList,Table_ExternalData_1[[#This Row],[Item Key]],SPSDocList,"ST")</f>
        <v>0</v>
      </c>
      <c r="G1225" s="2">
        <f>SUMIFS(SPDQList,SPDIList,Table_ExternalData_1[[#This Row],[Item Key]],SPSDocList,"SI")</f>
        <v>0</v>
      </c>
      <c r="H1225" s="2">
        <f>(Table_ExternalData_1[[#This Row],[Opening]]+Table_ExternalData_1[[#This Row],[Receipt]])-(Table_ExternalData_1[[#This Row],[Issue]]+Table_ExternalData_1[[#This Row],[Sale]])</f>
        <v>0</v>
      </c>
    </row>
    <row r="1226" spans="1:8" hidden="1">
      <c r="A1226" s="1" t="s">
        <v>3411</v>
      </c>
      <c r="B1226" s="1" t="s">
        <v>3412</v>
      </c>
      <c r="C1226" s="1" t="s">
        <v>3413</v>
      </c>
      <c r="D1226" s="2">
        <f>SUMIFS(SPDQList,SPDIList,Table_ExternalData_1[[#This Row],[Item Key]],SPSDocList,"OB")</f>
        <v>88</v>
      </c>
      <c r="E1226" s="2">
        <f>SUMIFS(SPDQList,SPDIList,Table_ExternalData_1[[#This Row],[Item Key]],SPSDocList,"GRN")</f>
        <v>0</v>
      </c>
      <c r="F1226" s="2">
        <f>SUMIFS(SPDQList,SPDIList,Table_ExternalData_1[[#This Row],[Item Key]],SPSDocList,"ST")</f>
        <v>0</v>
      </c>
      <c r="G1226" s="2">
        <f>SUMIFS(SPDQList,SPDIList,Table_ExternalData_1[[#This Row],[Item Key]],SPSDocList,"SI")</f>
        <v>21</v>
      </c>
      <c r="H1226" s="2">
        <f>(Table_ExternalData_1[[#This Row],[Opening]]+Table_ExternalData_1[[#This Row],[Receipt]])-(Table_ExternalData_1[[#This Row],[Issue]]+Table_ExternalData_1[[#This Row],[Sale]])</f>
        <v>67</v>
      </c>
    </row>
    <row r="1227" spans="1:8" hidden="1">
      <c r="A1227" s="1" t="s">
        <v>3414</v>
      </c>
      <c r="B1227" s="1" t="s">
        <v>3415</v>
      </c>
      <c r="C1227" s="1" t="s">
        <v>3416</v>
      </c>
      <c r="D1227" s="2">
        <f>SUMIFS(SPDQList,SPDIList,Table_ExternalData_1[[#This Row],[Item Key]],SPSDocList,"OB")</f>
        <v>0</v>
      </c>
      <c r="E1227" s="2">
        <f>SUMIFS(SPDQList,SPDIList,Table_ExternalData_1[[#This Row],[Item Key]],SPSDocList,"GRN")</f>
        <v>0</v>
      </c>
      <c r="F1227" s="2">
        <f>SUMIFS(SPDQList,SPDIList,Table_ExternalData_1[[#This Row],[Item Key]],SPSDocList,"ST")</f>
        <v>0</v>
      </c>
      <c r="G1227" s="2">
        <f>SUMIFS(SPDQList,SPDIList,Table_ExternalData_1[[#This Row],[Item Key]],SPSDocList,"SI")</f>
        <v>0</v>
      </c>
      <c r="H1227" s="2">
        <f>(Table_ExternalData_1[[#This Row],[Opening]]+Table_ExternalData_1[[#This Row],[Receipt]])-(Table_ExternalData_1[[#This Row],[Issue]]+Table_ExternalData_1[[#This Row],[Sale]])</f>
        <v>0</v>
      </c>
    </row>
    <row r="1228" spans="1:8" hidden="1">
      <c r="A1228" s="1" t="s">
        <v>3417</v>
      </c>
      <c r="B1228" s="1" t="s">
        <v>3418</v>
      </c>
      <c r="C1228" s="1" t="s">
        <v>3419</v>
      </c>
      <c r="D1228" s="2">
        <f>SUMIFS(SPDQList,SPDIList,Table_ExternalData_1[[#This Row],[Item Key]],SPSDocList,"OB")</f>
        <v>199</v>
      </c>
      <c r="E1228" s="2">
        <f>SUMIFS(SPDQList,SPDIList,Table_ExternalData_1[[#This Row],[Item Key]],SPSDocList,"GRN")</f>
        <v>0</v>
      </c>
      <c r="F1228" s="2">
        <f>SUMIFS(SPDQList,SPDIList,Table_ExternalData_1[[#This Row],[Item Key]],SPSDocList,"ST")</f>
        <v>0</v>
      </c>
      <c r="G1228" s="2">
        <f>SUMIFS(SPDQList,SPDIList,Table_ExternalData_1[[#This Row],[Item Key]],SPSDocList,"SI")</f>
        <v>199</v>
      </c>
      <c r="H1228" s="2">
        <f>(Table_ExternalData_1[[#This Row],[Opening]]+Table_ExternalData_1[[#This Row],[Receipt]])-(Table_ExternalData_1[[#This Row],[Issue]]+Table_ExternalData_1[[#This Row],[Sale]])</f>
        <v>0</v>
      </c>
    </row>
    <row r="1229" spans="1:8" hidden="1">
      <c r="A1229" s="1" t="s">
        <v>3420</v>
      </c>
      <c r="B1229" s="1" t="s">
        <v>3421</v>
      </c>
      <c r="C1229" s="1" t="s">
        <v>3422</v>
      </c>
      <c r="D1229" s="2">
        <f>SUMIFS(SPDQList,SPDIList,Table_ExternalData_1[[#This Row],[Item Key]],SPSDocList,"OB")</f>
        <v>0</v>
      </c>
      <c r="E1229" s="2">
        <f>SUMIFS(SPDQList,SPDIList,Table_ExternalData_1[[#This Row],[Item Key]],SPSDocList,"GRN")</f>
        <v>0</v>
      </c>
      <c r="F1229" s="2">
        <f>SUMIFS(SPDQList,SPDIList,Table_ExternalData_1[[#This Row],[Item Key]],SPSDocList,"ST")</f>
        <v>0</v>
      </c>
      <c r="G1229" s="2">
        <f>SUMIFS(SPDQList,SPDIList,Table_ExternalData_1[[#This Row],[Item Key]],SPSDocList,"SI")</f>
        <v>0</v>
      </c>
      <c r="H1229" s="2">
        <f>(Table_ExternalData_1[[#This Row],[Opening]]+Table_ExternalData_1[[#This Row],[Receipt]])-(Table_ExternalData_1[[#This Row],[Issue]]+Table_ExternalData_1[[#This Row],[Sale]])</f>
        <v>0</v>
      </c>
    </row>
    <row r="1230" spans="1:8" hidden="1">
      <c r="A1230" s="1" t="s">
        <v>3423</v>
      </c>
      <c r="B1230" s="1" t="s">
        <v>3424</v>
      </c>
      <c r="C1230" s="1" t="s">
        <v>3425</v>
      </c>
      <c r="D1230" s="2">
        <f>SUMIFS(SPDQList,SPDIList,Table_ExternalData_1[[#This Row],[Item Key]],SPSDocList,"OB")</f>
        <v>302</v>
      </c>
      <c r="E1230" s="2">
        <f>SUMIFS(SPDQList,SPDIList,Table_ExternalData_1[[#This Row],[Item Key]],SPSDocList,"GRN")</f>
        <v>0</v>
      </c>
      <c r="F1230" s="2">
        <f>SUMIFS(SPDQList,SPDIList,Table_ExternalData_1[[#This Row],[Item Key]],SPSDocList,"ST")</f>
        <v>0</v>
      </c>
      <c r="G1230" s="2">
        <f>SUMIFS(SPDQList,SPDIList,Table_ExternalData_1[[#This Row],[Item Key]],SPSDocList,"SI")</f>
        <v>20</v>
      </c>
      <c r="H1230" s="2">
        <f>(Table_ExternalData_1[[#This Row],[Opening]]+Table_ExternalData_1[[#This Row],[Receipt]])-(Table_ExternalData_1[[#This Row],[Issue]]+Table_ExternalData_1[[#This Row],[Sale]])</f>
        <v>282</v>
      </c>
    </row>
    <row r="1231" spans="1:8" hidden="1">
      <c r="A1231" s="1" t="s">
        <v>3426</v>
      </c>
      <c r="B1231" s="1" t="s">
        <v>3427</v>
      </c>
      <c r="C1231" s="1" t="s">
        <v>3428</v>
      </c>
      <c r="D1231" s="2">
        <f>SUMIFS(SPDQList,SPDIList,Table_ExternalData_1[[#This Row],[Item Key]],SPSDocList,"OB")</f>
        <v>2680</v>
      </c>
      <c r="E1231" s="2">
        <f>SUMIFS(SPDQList,SPDIList,Table_ExternalData_1[[#This Row],[Item Key]],SPSDocList,"GRN")</f>
        <v>0</v>
      </c>
      <c r="F1231" s="2">
        <f>SUMIFS(SPDQList,SPDIList,Table_ExternalData_1[[#This Row],[Item Key]],SPSDocList,"ST")</f>
        <v>0</v>
      </c>
      <c r="G1231" s="2">
        <f>SUMIFS(SPDQList,SPDIList,Table_ExternalData_1[[#This Row],[Item Key]],SPSDocList,"SI")</f>
        <v>200</v>
      </c>
      <c r="H1231" s="2">
        <f>(Table_ExternalData_1[[#This Row],[Opening]]+Table_ExternalData_1[[#This Row],[Receipt]])-(Table_ExternalData_1[[#This Row],[Issue]]+Table_ExternalData_1[[#This Row],[Sale]])</f>
        <v>2480</v>
      </c>
    </row>
    <row r="1232" spans="1:8" hidden="1">
      <c r="A1232" s="1" t="s">
        <v>3429</v>
      </c>
      <c r="B1232" s="1" t="s">
        <v>3430</v>
      </c>
      <c r="C1232" s="1" t="s">
        <v>3431</v>
      </c>
      <c r="D1232" s="2">
        <f>SUMIFS(SPDQList,SPDIList,Table_ExternalData_1[[#This Row],[Item Key]],SPSDocList,"OB")</f>
        <v>0</v>
      </c>
      <c r="E1232" s="2">
        <f>SUMIFS(SPDQList,SPDIList,Table_ExternalData_1[[#This Row],[Item Key]],SPSDocList,"GRN")</f>
        <v>400</v>
      </c>
      <c r="F1232" s="2">
        <f>SUMIFS(SPDQList,SPDIList,Table_ExternalData_1[[#This Row],[Item Key]],SPSDocList,"ST")</f>
        <v>0</v>
      </c>
      <c r="G1232" s="2">
        <f>SUMIFS(SPDQList,SPDIList,Table_ExternalData_1[[#This Row],[Item Key]],SPSDocList,"SI")</f>
        <v>159</v>
      </c>
      <c r="H1232" s="2">
        <f>(Table_ExternalData_1[[#This Row],[Opening]]+Table_ExternalData_1[[#This Row],[Receipt]])-(Table_ExternalData_1[[#This Row],[Issue]]+Table_ExternalData_1[[#This Row],[Sale]])</f>
        <v>241</v>
      </c>
    </row>
    <row r="1233" spans="1:8" hidden="1">
      <c r="A1233" s="1" t="s">
        <v>3432</v>
      </c>
      <c r="B1233" s="1" t="s">
        <v>3433</v>
      </c>
      <c r="C1233" s="1" t="s">
        <v>3434</v>
      </c>
      <c r="D1233" s="2">
        <f>SUMIFS(SPDQList,SPDIList,Table_ExternalData_1[[#This Row],[Item Key]],SPSDocList,"OB")</f>
        <v>838</v>
      </c>
      <c r="E1233" s="2">
        <f>SUMIFS(SPDQList,SPDIList,Table_ExternalData_1[[#This Row],[Item Key]],SPSDocList,"GRN")</f>
        <v>0</v>
      </c>
      <c r="F1233" s="2">
        <f>SUMIFS(SPDQList,SPDIList,Table_ExternalData_1[[#This Row],[Item Key]],SPSDocList,"ST")</f>
        <v>0</v>
      </c>
      <c r="G1233" s="2">
        <f>SUMIFS(SPDQList,SPDIList,Table_ExternalData_1[[#This Row],[Item Key]],SPSDocList,"SI")</f>
        <v>40</v>
      </c>
      <c r="H1233" s="2">
        <f>(Table_ExternalData_1[[#This Row],[Opening]]+Table_ExternalData_1[[#This Row],[Receipt]])-(Table_ExternalData_1[[#This Row],[Issue]]+Table_ExternalData_1[[#This Row],[Sale]])</f>
        <v>798</v>
      </c>
    </row>
    <row r="1234" spans="1:8" hidden="1">
      <c r="A1234" s="1" t="s">
        <v>3435</v>
      </c>
      <c r="B1234" s="1" t="s">
        <v>3436</v>
      </c>
      <c r="C1234" s="1" t="s">
        <v>3437</v>
      </c>
      <c r="D1234" s="2">
        <f>SUMIFS(SPDQList,SPDIList,Table_ExternalData_1[[#This Row],[Item Key]],SPSDocList,"OB")</f>
        <v>1773</v>
      </c>
      <c r="E1234" s="2">
        <f>SUMIFS(SPDQList,SPDIList,Table_ExternalData_1[[#This Row],[Item Key]],SPSDocList,"GRN")</f>
        <v>0</v>
      </c>
      <c r="F1234" s="2">
        <f>SUMIFS(SPDQList,SPDIList,Table_ExternalData_1[[#This Row],[Item Key]],SPSDocList,"ST")</f>
        <v>0</v>
      </c>
      <c r="G1234" s="2">
        <f>SUMIFS(SPDQList,SPDIList,Table_ExternalData_1[[#This Row],[Item Key]],SPSDocList,"SI")</f>
        <v>0</v>
      </c>
      <c r="H1234" s="2">
        <f>(Table_ExternalData_1[[#This Row],[Opening]]+Table_ExternalData_1[[#This Row],[Receipt]])-(Table_ExternalData_1[[#This Row],[Issue]]+Table_ExternalData_1[[#This Row],[Sale]])</f>
        <v>1773</v>
      </c>
    </row>
    <row r="1235" spans="1:8" hidden="1">
      <c r="A1235" s="1" t="s">
        <v>3438</v>
      </c>
      <c r="B1235" s="1" t="s">
        <v>3439</v>
      </c>
      <c r="C1235" s="1" t="s">
        <v>3440</v>
      </c>
      <c r="D1235" s="2">
        <f>SUMIFS(SPDQList,SPDIList,Table_ExternalData_1[[#This Row],[Item Key]],SPSDocList,"OB")</f>
        <v>335</v>
      </c>
      <c r="E1235" s="2">
        <f>SUMIFS(SPDQList,SPDIList,Table_ExternalData_1[[#This Row],[Item Key]],SPSDocList,"GRN")</f>
        <v>0</v>
      </c>
      <c r="F1235" s="2">
        <f>SUMIFS(SPDQList,SPDIList,Table_ExternalData_1[[#This Row],[Item Key]],SPSDocList,"ST")</f>
        <v>0</v>
      </c>
      <c r="G1235" s="2">
        <f>SUMIFS(SPDQList,SPDIList,Table_ExternalData_1[[#This Row],[Item Key]],SPSDocList,"SI")</f>
        <v>0</v>
      </c>
      <c r="H1235" s="2">
        <f>(Table_ExternalData_1[[#This Row],[Opening]]+Table_ExternalData_1[[#This Row],[Receipt]])-(Table_ExternalData_1[[#This Row],[Issue]]+Table_ExternalData_1[[#This Row],[Sale]])</f>
        <v>335</v>
      </c>
    </row>
    <row r="1236" spans="1:8" hidden="1">
      <c r="A1236" s="1" t="s">
        <v>3441</v>
      </c>
      <c r="B1236" s="1" t="s">
        <v>3442</v>
      </c>
      <c r="C1236" s="1" t="s">
        <v>3443</v>
      </c>
      <c r="D1236" s="2">
        <f>SUMIFS(SPDQList,SPDIList,Table_ExternalData_1[[#This Row],[Item Key]],SPSDocList,"OB")</f>
        <v>53</v>
      </c>
      <c r="E1236" s="2">
        <f>SUMIFS(SPDQList,SPDIList,Table_ExternalData_1[[#This Row],[Item Key]],SPSDocList,"GRN")</f>
        <v>0</v>
      </c>
      <c r="F1236" s="2">
        <f>SUMIFS(SPDQList,SPDIList,Table_ExternalData_1[[#This Row],[Item Key]],SPSDocList,"ST")</f>
        <v>0</v>
      </c>
      <c r="G1236" s="2">
        <f>SUMIFS(SPDQList,SPDIList,Table_ExternalData_1[[#This Row],[Item Key]],SPSDocList,"SI")</f>
        <v>53</v>
      </c>
      <c r="H1236" s="2">
        <f>(Table_ExternalData_1[[#This Row],[Opening]]+Table_ExternalData_1[[#This Row],[Receipt]])-(Table_ExternalData_1[[#This Row],[Issue]]+Table_ExternalData_1[[#This Row],[Sale]])</f>
        <v>0</v>
      </c>
    </row>
    <row r="1237" spans="1:8" hidden="1">
      <c r="A1237" s="1" t="s">
        <v>3444</v>
      </c>
      <c r="B1237" s="1" t="s">
        <v>3445</v>
      </c>
      <c r="C1237" s="1" t="s">
        <v>3446</v>
      </c>
      <c r="D1237" s="2">
        <f>SUMIFS(SPDQList,SPDIList,Table_ExternalData_1[[#This Row],[Item Key]],SPSDocList,"OB")</f>
        <v>0</v>
      </c>
      <c r="E1237" s="2">
        <f>SUMIFS(SPDQList,SPDIList,Table_ExternalData_1[[#This Row],[Item Key]],SPSDocList,"GRN")</f>
        <v>200</v>
      </c>
      <c r="F1237" s="2">
        <f>SUMIFS(SPDQList,SPDIList,Table_ExternalData_1[[#This Row],[Item Key]],SPSDocList,"ST")</f>
        <v>0</v>
      </c>
      <c r="G1237" s="2">
        <f>SUMIFS(SPDQList,SPDIList,Table_ExternalData_1[[#This Row],[Item Key]],SPSDocList,"SI")</f>
        <v>56</v>
      </c>
      <c r="H1237" s="2">
        <f>(Table_ExternalData_1[[#This Row],[Opening]]+Table_ExternalData_1[[#This Row],[Receipt]])-(Table_ExternalData_1[[#This Row],[Issue]]+Table_ExternalData_1[[#This Row],[Sale]])</f>
        <v>144</v>
      </c>
    </row>
    <row r="1238" spans="1:8" hidden="1">
      <c r="A1238" s="1" t="s">
        <v>3447</v>
      </c>
      <c r="B1238" s="1" t="s">
        <v>3448</v>
      </c>
      <c r="C1238" s="1" t="s">
        <v>3446</v>
      </c>
      <c r="D1238" s="2">
        <f>SUMIFS(SPDQList,SPDIList,Table_ExternalData_1[[#This Row],[Item Key]],SPSDocList,"OB")</f>
        <v>72</v>
      </c>
      <c r="E1238" s="2">
        <f>SUMIFS(SPDQList,SPDIList,Table_ExternalData_1[[#This Row],[Item Key]],SPSDocList,"GRN")</f>
        <v>0</v>
      </c>
      <c r="F1238" s="2">
        <f>SUMIFS(SPDQList,SPDIList,Table_ExternalData_1[[#This Row],[Item Key]],SPSDocList,"ST")</f>
        <v>0</v>
      </c>
      <c r="G1238" s="2">
        <f>SUMIFS(SPDQList,SPDIList,Table_ExternalData_1[[#This Row],[Item Key]],SPSDocList,"SI")</f>
        <v>72</v>
      </c>
      <c r="H1238" s="2">
        <f>(Table_ExternalData_1[[#This Row],[Opening]]+Table_ExternalData_1[[#This Row],[Receipt]])-(Table_ExternalData_1[[#This Row],[Issue]]+Table_ExternalData_1[[#This Row],[Sale]])</f>
        <v>0</v>
      </c>
    </row>
    <row r="1239" spans="1:8" hidden="1">
      <c r="A1239" s="1" t="s">
        <v>3449</v>
      </c>
      <c r="B1239" s="1" t="s">
        <v>3450</v>
      </c>
      <c r="C1239" s="1" t="s">
        <v>3451</v>
      </c>
      <c r="D1239" s="2">
        <f>SUMIFS(SPDQList,SPDIList,Table_ExternalData_1[[#This Row],[Item Key]],SPSDocList,"OB")</f>
        <v>0</v>
      </c>
      <c r="E1239" s="2">
        <f>SUMIFS(SPDQList,SPDIList,Table_ExternalData_1[[#This Row],[Item Key]],SPSDocList,"GRN")</f>
        <v>0</v>
      </c>
      <c r="F1239" s="2">
        <f>SUMIFS(SPDQList,SPDIList,Table_ExternalData_1[[#This Row],[Item Key]],SPSDocList,"ST")</f>
        <v>0</v>
      </c>
      <c r="G1239" s="2">
        <f>SUMIFS(SPDQList,SPDIList,Table_ExternalData_1[[#This Row],[Item Key]],SPSDocList,"SI")</f>
        <v>0</v>
      </c>
      <c r="H1239" s="2">
        <f>(Table_ExternalData_1[[#This Row],[Opening]]+Table_ExternalData_1[[#This Row],[Receipt]])-(Table_ExternalData_1[[#This Row],[Issue]]+Table_ExternalData_1[[#This Row],[Sale]])</f>
        <v>0</v>
      </c>
    </row>
    <row r="1240" spans="1:8" hidden="1">
      <c r="A1240" s="1" t="s">
        <v>3452</v>
      </c>
      <c r="B1240" s="1" t="s">
        <v>3453</v>
      </c>
      <c r="C1240" s="1" t="s">
        <v>3454</v>
      </c>
      <c r="D1240" s="2">
        <f>SUMIFS(SPDQList,SPDIList,Table_ExternalData_1[[#This Row],[Item Key]],SPSDocList,"OB")</f>
        <v>94</v>
      </c>
      <c r="E1240" s="2">
        <f>SUMIFS(SPDQList,SPDIList,Table_ExternalData_1[[#This Row],[Item Key]],SPSDocList,"GRN")</f>
        <v>0</v>
      </c>
      <c r="F1240" s="2">
        <f>SUMIFS(SPDQList,SPDIList,Table_ExternalData_1[[#This Row],[Item Key]],SPSDocList,"ST")</f>
        <v>0</v>
      </c>
      <c r="G1240" s="2">
        <f>SUMIFS(SPDQList,SPDIList,Table_ExternalData_1[[#This Row],[Item Key]],SPSDocList,"SI")</f>
        <v>0</v>
      </c>
      <c r="H1240" s="2">
        <f>(Table_ExternalData_1[[#This Row],[Opening]]+Table_ExternalData_1[[#This Row],[Receipt]])-(Table_ExternalData_1[[#This Row],[Issue]]+Table_ExternalData_1[[#This Row],[Sale]])</f>
        <v>94</v>
      </c>
    </row>
    <row r="1241" spans="1:8" hidden="1">
      <c r="A1241" s="1" t="s">
        <v>3455</v>
      </c>
      <c r="B1241" s="1" t="s">
        <v>3456</v>
      </c>
      <c r="C1241" s="1" t="s">
        <v>3457</v>
      </c>
      <c r="D1241" s="2">
        <f>SUMIFS(SPDQList,SPDIList,Table_ExternalData_1[[#This Row],[Item Key]],SPSDocList,"OB")</f>
        <v>337</v>
      </c>
      <c r="E1241" s="2">
        <f>SUMIFS(SPDQList,SPDIList,Table_ExternalData_1[[#This Row],[Item Key]],SPSDocList,"GRN")</f>
        <v>0</v>
      </c>
      <c r="F1241" s="2">
        <f>SUMIFS(SPDQList,SPDIList,Table_ExternalData_1[[#This Row],[Item Key]],SPSDocList,"ST")</f>
        <v>0</v>
      </c>
      <c r="G1241" s="2">
        <f>SUMIFS(SPDQList,SPDIList,Table_ExternalData_1[[#This Row],[Item Key]],SPSDocList,"SI")</f>
        <v>0</v>
      </c>
      <c r="H1241" s="2">
        <f>(Table_ExternalData_1[[#This Row],[Opening]]+Table_ExternalData_1[[#This Row],[Receipt]])-(Table_ExternalData_1[[#This Row],[Issue]]+Table_ExternalData_1[[#This Row],[Sale]])</f>
        <v>337</v>
      </c>
    </row>
    <row r="1242" spans="1:8" hidden="1">
      <c r="A1242" s="1" t="s">
        <v>3458</v>
      </c>
      <c r="B1242" s="1" t="s">
        <v>3459</v>
      </c>
      <c r="C1242" s="1" t="s">
        <v>3460</v>
      </c>
      <c r="D1242" s="2">
        <f>SUMIFS(SPDQList,SPDIList,Table_ExternalData_1[[#This Row],[Item Key]],SPSDocList,"OB")</f>
        <v>86</v>
      </c>
      <c r="E1242" s="2">
        <f>SUMIFS(SPDQList,SPDIList,Table_ExternalData_1[[#This Row],[Item Key]],SPSDocList,"GRN")</f>
        <v>0</v>
      </c>
      <c r="F1242" s="2">
        <f>SUMIFS(SPDQList,SPDIList,Table_ExternalData_1[[#This Row],[Item Key]],SPSDocList,"ST")</f>
        <v>0</v>
      </c>
      <c r="G1242" s="2">
        <f>SUMIFS(SPDQList,SPDIList,Table_ExternalData_1[[#This Row],[Item Key]],SPSDocList,"SI")</f>
        <v>0</v>
      </c>
      <c r="H1242" s="2">
        <f>(Table_ExternalData_1[[#This Row],[Opening]]+Table_ExternalData_1[[#This Row],[Receipt]])-(Table_ExternalData_1[[#This Row],[Issue]]+Table_ExternalData_1[[#This Row],[Sale]])</f>
        <v>86</v>
      </c>
    </row>
    <row r="1243" spans="1:8" hidden="1">
      <c r="A1243" s="1" t="s">
        <v>3461</v>
      </c>
      <c r="B1243" s="1" t="s">
        <v>3462</v>
      </c>
      <c r="C1243" s="1" t="s">
        <v>3460</v>
      </c>
      <c r="D1243" s="2">
        <f>SUMIFS(SPDQList,SPDIList,Table_ExternalData_1[[#This Row],[Item Key]],SPSDocList,"OB")</f>
        <v>32</v>
      </c>
      <c r="E1243" s="2">
        <f>SUMIFS(SPDQList,SPDIList,Table_ExternalData_1[[#This Row],[Item Key]],SPSDocList,"GRN")</f>
        <v>0</v>
      </c>
      <c r="F1243" s="2">
        <f>SUMIFS(SPDQList,SPDIList,Table_ExternalData_1[[#This Row],[Item Key]],SPSDocList,"ST")</f>
        <v>0</v>
      </c>
      <c r="G1243" s="2">
        <f>SUMIFS(SPDQList,SPDIList,Table_ExternalData_1[[#This Row],[Item Key]],SPSDocList,"SI")</f>
        <v>0</v>
      </c>
      <c r="H1243" s="2">
        <f>(Table_ExternalData_1[[#This Row],[Opening]]+Table_ExternalData_1[[#This Row],[Receipt]])-(Table_ExternalData_1[[#This Row],[Issue]]+Table_ExternalData_1[[#This Row],[Sale]])</f>
        <v>32</v>
      </c>
    </row>
    <row r="1244" spans="1:8" hidden="1">
      <c r="A1244" s="1" t="s">
        <v>3463</v>
      </c>
      <c r="B1244" s="1" t="s">
        <v>3464</v>
      </c>
      <c r="C1244" s="1" t="s">
        <v>3465</v>
      </c>
      <c r="D1244" s="2">
        <f>SUMIFS(SPDQList,SPDIList,Table_ExternalData_1[[#This Row],[Item Key]],SPSDocList,"OB")</f>
        <v>0</v>
      </c>
      <c r="E1244" s="2">
        <f>SUMIFS(SPDQList,SPDIList,Table_ExternalData_1[[#This Row],[Item Key]],SPSDocList,"GRN")</f>
        <v>0</v>
      </c>
      <c r="F1244" s="2">
        <f>SUMIFS(SPDQList,SPDIList,Table_ExternalData_1[[#This Row],[Item Key]],SPSDocList,"ST")</f>
        <v>0</v>
      </c>
      <c r="G1244" s="2">
        <f>SUMIFS(SPDQList,SPDIList,Table_ExternalData_1[[#This Row],[Item Key]],SPSDocList,"SI")</f>
        <v>0</v>
      </c>
      <c r="H1244" s="2">
        <f>(Table_ExternalData_1[[#This Row],[Opening]]+Table_ExternalData_1[[#This Row],[Receipt]])-(Table_ExternalData_1[[#This Row],[Issue]]+Table_ExternalData_1[[#This Row],[Sale]])</f>
        <v>0</v>
      </c>
    </row>
    <row r="1245" spans="1:8" hidden="1">
      <c r="A1245" s="1" t="s">
        <v>3466</v>
      </c>
      <c r="B1245" s="1" t="s">
        <v>3467</v>
      </c>
      <c r="C1245" s="1" t="s">
        <v>3468</v>
      </c>
      <c r="D1245" s="2">
        <f>SUMIFS(SPDQList,SPDIList,Table_ExternalData_1[[#This Row],[Item Key]],SPSDocList,"OB")</f>
        <v>0</v>
      </c>
      <c r="E1245" s="2">
        <f>SUMIFS(SPDQList,SPDIList,Table_ExternalData_1[[#This Row],[Item Key]],SPSDocList,"GRN")</f>
        <v>0</v>
      </c>
      <c r="F1245" s="2">
        <f>SUMIFS(SPDQList,SPDIList,Table_ExternalData_1[[#This Row],[Item Key]],SPSDocList,"ST")</f>
        <v>0</v>
      </c>
      <c r="G1245" s="2">
        <f>SUMIFS(SPDQList,SPDIList,Table_ExternalData_1[[#This Row],[Item Key]],SPSDocList,"SI")</f>
        <v>0</v>
      </c>
      <c r="H1245" s="2">
        <f>(Table_ExternalData_1[[#This Row],[Opening]]+Table_ExternalData_1[[#This Row],[Receipt]])-(Table_ExternalData_1[[#This Row],[Issue]]+Table_ExternalData_1[[#This Row],[Sale]])</f>
        <v>0</v>
      </c>
    </row>
    <row r="1246" spans="1:8" hidden="1">
      <c r="A1246" s="1" t="s">
        <v>3469</v>
      </c>
      <c r="B1246" s="1" t="s">
        <v>3470</v>
      </c>
      <c r="C1246" s="1" t="s">
        <v>3471</v>
      </c>
      <c r="D1246" s="2">
        <f>SUMIFS(SPDQList,SPDIList,Table_ExternalData_1[[#This Row],[Item Key]],SPSDocList,"OB")</f>
        <v>18874</v>
      </c>
      <c r="E1246" s="2">
        <f>SUMIFS(SPDQList,SPDIList,Table_ExternalData_1[[#This Row],[Item Key]],SPSDocList,"GRN")</f>
        <v>0</v>
      </c>
      <c r="F1246" s="2">
        <f>SUMIFS(SPDQList,SPDIList,Table_ExternalData_1[[#This Row],[Item Key]],SPSDocList,"ST")</f>
        <v>0</v>
      </c>
      <c r="G1246" s="2">
        <f>SUMIFS(SPDQList,SPDIList,Table_ExternalData_1[[#This Row],[Item Key]],SPSDocList,"SI")</f>
        <v>389</v>
      </c>
      <c r="H1246" s="2">
        <f>(Table_ExternalData_1[[#This Row],[Opening]]+Table_ExternalData_1[[#This Row],[Receipt]])-(Table_ExternalData_1[[#This Row],[Issue]]+Table_ExternalData_1[[#This Row],[Sale]])</f>
        <v>18485</v>
      </c>
    </row>
    <row r="1247" spans="1:8" hidden="1">
      <c r="A1247" s="1" t="s">
        <v>3472</v>
      </c>
      <c r="B1247" s="1" t="s">
        <v>3473</v>
      </c>
      <c r="C1247" s="1" t="s">
        <v>3474</v>
      </c>
      <c r="D1247" s="2">
        <f>SUMIFS(SPDQList,SPDIList,Table_ExternalData_1[[#This Row],[Item Key]],SPSDocList,"OB")</f>
        <v>8381</v>
      </c>
      <c r="E1247" s="2">
        <f>SUMIFS(SPDQList,SPDIList,Table_ExternalData_1[[#This Row],[Item Key]],SPSDocList,"GRN")</f>
        <v>0</v>
      </c>
      <c r="F1247" s="2">
        <f>SUMIFS(SPDQList,SPDIList,Table_ExternalData_1[[#This Row],[Item Key]],SPSDocList,"ST")</f>
        <v>0</v>
      </c>
      <c r="G1247" s="2">
        <f>SUMIFS(SPDQList,SPDIList,Table_ExternalData_1[[#This Row],[Item Key]],SPSDocList,"SI")</f>
        <v>50</v>
      </c>
      <c r="H1247" s="2">
        <f>(Table_ExternalData_1[[#This Row],[Opening]]+Table_ExternalData_1[[#This Row],[Receipt]])-(Table_ExternalData_1[[#This Row],[Issue]]+Table_ExternalData_1[[#This Row],[Sale]])</f>
        <v>8331</v>
      </c>
    </row>
    <row r="1248" spans="1:8" hidden="1">
      <c r="A1248" s="1" t="s">
        <v>3475</v>
      </c>
      <c r="B1248" s="1" t="s">
        <v>3476</v>
      </c>
      <c r="C1248" s="1" t="s">
        <v>3477</v>
      </c>
      <c r="D1248" s="2">
        <f>SUMIFS(SPDQList,SPDIList,Table_ExternalData_1[[#This Row],[Item Key]],SPSDocList,"OB")</f>
        <v>0</v>
      </c>
      <c r="E1248" s="2">
        <f>SUMIFS(SPDQList,SPDIList,Table_ExternalData_1[[#This Row],[Item Key]],SPSDocList,"GRN")</f>
        <v>0</v>
      </c>
      <c r="F1248" s="2">
        <f>SUMIFS(SPDQList,SPDIList,Table_ExternalData_1[[#This Row],[Item Key]],SPSDocList,"ST")</f>
        <v>0</v>
      </c>
      <c r="G1248" s="2">
        <f>SUMIFS(SPDQList,SPDIList,Table_ExternalData_1[[#This Row],[Item Key]],SPSDocList,"SI")</f>
        <v>0</v>
      </c>
      <c r="H1248" s="2">
        <f>(Table_ExternalData_1[[#This Row],[Opening]]+Table_ExternalData_1[[#This Row],[Receipt]])-(Table_ExternalData_1[[#This Row],[Issue]]+Table_ExternalData_1[[#This Row],[Sale]])</f>
        <v>0</v>
      </c>
    </row>
    <row r="1249" spans="1:8" hidden="1">
      <c r="A1249" s="1" t="s">
        <v>3478</v>
      </c>
      <c r="B1249" s="1" t="s">
        <v>3479</v>
      </c>
      <c r="C1249" s="1" t="s">
        <v>3480</v>
      </c>
      <c r="D1249" s="2">
        <f>SUMIFS(SPDQList,SPDIList,Table_ExternalData_1[[#This Row],[Item Key]],SPSDocList,"OB")</f>
        <v>1957</v>
      </c>
      <c r="E1249" s="2">
        <f>SUMIFS(SPDQList,SPDIList,Table_ExternalData_1[[#This Row],[Item Key]],SPSDocList,"GRN")</f>
        <v>0</v>
      </c>
      <c r="F1249" s="2">
        <f>SUMIFS(SPDQList,SPDIList,Table_ExternalData_1[[#This Row],[Item Key]],SPSDocList,"ST")</f>
        <v>0</v>
      </c>
      <c r="G1249" s="2">
        <f>SUMIFS(SPDQList,SPDIList,Table_ExternalData_1[[#This Row],[Item Key]],SPSDocList,"SI")</f>
        <v>80</v>
      </c>
      <c r="H1249" s="2">
        <f>(Table_ExternalData_1[[#This Row],[Opening]]+Table_ExternalData_1[[#This Row],[Receipt]])-(Table_ExternalData_1[[#This Row],[Issue]]+Table_ExternalData_1[[#This Row],[Sale]])</f>
        <v>1877</v>
      </c>
    </row>
    <row r="1250" spans="1:8" hidden="1">
      <c r="A1250" s="1" t="s">
        <v>3481</v>
      </c>
      <c r="B1250" s="1" t="s">
        <v>3482</v>
      </c>
      <c r="C1250" s="1" t="s">
        <v>3483</v>
      </c>
      <c r="D1250" s="2">
        <f>SUMIFS(SPDQList,SPDIList,Table_ExternalData_1[[#This Row],[Item Key]],SPSDocList,"OB")</f>
        <v>23</v>
      </c>
      <c r="E1250" s="2">
        <f>SUMIFS(SPDQList,SPDIList,Table_ExternalData_1[[#This Row],[Item Key]],SPSDocList,"GRN")</f>
        <v>0</v>
      </c>
      <c r="F1250" s="2">
        <f>SUMIFS(SPDQList,SPDIList,Table_ExternalData_1[[#This Row],[Item Key]],SPSDocList,"ST")</f>
        <v>0</v>
      </c>
      <c r="G1250" s="2">
        <f>SUMIFS(SPDQList,SPDIList,Table_ExternalData_1[[#This Row],[Item Key]],SPSDocList,"SI")</f>
        <v>0</v>
      </c>
      <c r="H1250" s="2">
        <f>(Table_ExternalData_1[[#This Row],[Opening]]+Table_ExternalData_1[[#This Row],[Receipt]])-(Table_ExternalData_1[[#This Row],[Issue]]+Table_ExternalData_1[[#This Row],[Sale]])</f>
        <v>23</v>
      </c>
    </row>
    <row r="1251" spans="1:8" hidden="1">
      <c r="A1251" s="1" t="s">
        <v>3484</v>
      </c>
      <c r="B1251" s="1" t="s">
        <v>3485</v>
      </c>
      <c r="C1251" s="1" t="s">
        <v>3486</v>
      </c>
      <c r="D1251" s="2">
        <f>SUMIFS(SPDQList,SPDIList,Table_ExternalData_1[[#This Row],[Item Key]],SPSDocList,"OB")</f>
        <v>103</v>
      </c>
      <c r="E1251" s="2">
        <f>SUMIFS(SPDQList,SPDIList,Table_ExternalData_1[[#This Row],[Item Key]],SPSDocList,"GRN")</f>
        <v>0</v>
      </c>
      <c r="F1251" s="2">
        <f>SUMIFS(SPDQList,SPDIList,Table_ExternalData_1[[#This Row],[Item Key]],SPSDocList,"ST")</f>
        <v>0</v>
      </c>
      <c r="G1251" s="2">
        <f>SUMIFS(SPDQList,SPDIList,Table_ExternalData_1[[#This Row],[Item Key]],SPSDocList,"SI")</f>
        <v>103</v>
      </c>
      <c r="H1251" s="2">
        <f>(Table_ExternalData_1[[#This Row],[Opening]]+Table_ExternalData_1[[#This Row],[Receipt]])-(Table_ExternalData_1[[#This Row],[Issue]]+Table_ExternalData_1[[#This Row],[Sale]])</f>
        <v>0</v>
      </c>
    </row>
    <row r="1252" spans="1:8" hidden="1">
      <c r="A1252" s="1" t="s">
        <v>3487</v>
      </c>
      <c r="B1252" s="1" t="s">
        <v>3488</v>
      </c>
      <c r="C1252" s="1" t="s">
        <v>3489</v>
      </c>
      <c r="D1252" s="2">
        <f>SUMIFS(SPDQList,SPDIList,Table_ExternalData_1[[#This Row],[Item Key]],SPSDocList,"OB")</f>
        <v>1152</v>
      </c>
      <c r="E1252" s="2">
        <f>SUMIFS(SPDQList,SPDIList,Table_ExternalData_1[[#This Row],[Item Key]],SPSDocList,"GRN")</f>
        <v>0</v>
      </c>
      <c r="F1252" s="2">
        <f>SUMIFS(SPDQList,SPDIList,Table_ExternalData_1[[#This Row],[Item Key]],SPSDocList,"ST")</f>
        <v>0</v>
      </c>
      <c r="G1252" s="2">
        <f>SUMIFS(SPDQList,SPDIList,Table_ExternalData_1[[#This Row],[Item Key]],SPSDocList,"SI")</f>
        <v>100</v>
      </c>
      <c r="H1252" s="2">
        <f>(Table_ExternalData_1[[#This Row],[Opening]]+Table_ExternalData_1[[#This Row],[Receipt]])-(Table_ExternalData_1[[#This Row],[Issue]]+Table_ExternalData_1[[#This Row],[Sale]])</f>
        <v>1052</v>
      </c>
    </row>
    <row r="1253" spans="1:8" hidden="1">
      <c r="A1253" s="1" t="s">
        <v>3490</v>
      </c>
      <c r="B1253" s="1" t="s">
        <v>3491</v>
      </c>
      <c r="C1253" s="1" t="s">
        <v>3492</v>
      </c>
      <c r="D1253" s="2">
        <f>SUMIFS(SPDQList,SPDIList,Table_ExternalData_1[[#This Row],[Item Key]],SPSDocList,"OB")</f>
        <v>0</v>
      </c>
      <c r="E1253" s="2">
        <f>SUMIFS(SPDQList,SPDIList,Table_ExternalData_1[[#This Row],[Item Key]],SPSDocList,"GRN")</f>
        <v>0</v>
      </c>
      <c r="F1253" s="2">
        <f>SUMIFS(SPDQList,SPDIList,Table_ExternalData_1[[#This Row],[Item Key]],SPSDocList,"ST")</f>
        <v>0</v>
      </c>
      <c r="G1253" s="2">
        <f>SUMIFS(SPDQList,SPDIList,Table_ExternalData_1[[#This Row],[Item Key]],SPSDocList,"SI")</f>
        <v>0</v>
      </c>
      <c r="H1253" s="2">
        <f>(Table_ExternalData_1[[#This Row],[Opening]]+Table_ExternalData_1[[#This Row],[Receipt]])-(Table_ExternalData_1[[#This Row],[Issue]]+Table_ExternalData_1[[#This Row],[Sale]])</f>
        <v>0</v>
      </c>
    </row>
    <row r="1254" spans="1:8" hidden="1">
      <c r="A1254" s="1" t="s">
        <v>3493</v>
      </c>
      <c r="B1254" s="1" t="s">
        <v>3494</v>
      </c>
      <c r="C1254" s="1" t="s">
        <v>3495</v>
      </c>
      <c r="D1254" s="2">
        <f>SUMIFS(SPDQList,SPDIList,Table_ExternalData_1[[#This Row],[Item Key]],SPSDocList,"OB")</f>
        <v>0</v>
      </c>
      <c r="E1254" s="2">
        <f>SUMIFS(SPDQList,SPDIList,Table_ExternalData_1[[#This Row],[Item Key]],SPSDocList,"GRN")</f>
        <v>0</v>
      </c>
      <c r="F1254" s="2">
        <f>SUMIFS(SPDQList,SPDIList,Table_ExternalData_1[[#This Row],[Item Key]],SPSDocList,"ST")</f>
        <v>0</v>
      </c>
      <c r="G1254" s="2">
        <f>SUMIFS(SPDQList,SPDIList,Table_ExternalData_1[[#This Row],[Item Key]],SPSDocList,"SI")</f>
        <v>0</v>
      </c>
      <c r="H1254" s="2">
        <f>(Table_ExternalData_1[[#This Row],[Opening]]+Table_ExternalData_1[[#This Row],[Receipt]])-(Table_ExternalData_1[[#This Row],[Issue]]+Table_ExternalData_1[[#This Row],[Sale]])</f>
        <v>0</v>
      </c>
    </row>
    <row r="1255" spans="1:8" hidden="1">
      <c r="A1255" s="1" t="s">
        <v>3496</v>
      </c>
      <c r="B1255" s="1" t="s">
        <v>3497</v>
      </c>
      <c r="C1255" s="1" t="s">
        <v>3498</v>
      </c>
      <c r="D1255" s="2">
        <f>SUMIFS(SPDQList,SPDIList,Table_ExternalData_1[[#This Row],[Item Key]],SPSDocList,"OB")</f>
        <v>416</v>
      </c>
      <c r="E1255" s="2">
        <f>SUMIFS(SPDQList,SPDIList,Table_ExternalData_1[[#This Row],[Item Key]],SPSDocList,"GRN")</f>
        <v>0</v>
      </c>
      <c r="F1255" s="2">
        <f>SUMIFS(SPDQList,SPDIList,Table_ExternalData_1[[#This Row],[Item Key]],SPSDocList,"ST")</f>
        <v>0</v>
      </c>
      <c r="G1255" s="2">
        <f>SUMIFS(SPDQList,SPDIList,Table_ExternalData_1[[#This Row],[Item Key]],SPSDocList,"SI")</f>
        <v>0</v>
      </c>
      <c r="H1255" s="2">
        <f>(Table_ExternalData_1[[#This Row],[Opening]]+Table_ExternalData_1[[#This Row],[Receipt]])-(Table_ExternalData_1[[#This Row],[Issue]]+Table_ExternalData_1[[#This Row],[Sale]])</f>
        <v>416</v>
      </c>
    </row>
    <row r="1256" spans="1:8" hidden="1">
      <c r="A1256" s="1" t="s">
        <v>3499</v>
      </c>
      <c r="B1256" s="1" t="s">
        <v>3500</v>
      </c>
      <c r="C1256" s="1" t="s">
        <v>3501</v>
      </c>
      <c r="D1256" s="2">
        <f>SUMIFS(SPDQList,SPDIList,Table_ExternalData_1[[#This Row],[Item Key]],SPSDocList,"OB")</f>
        <v>804</v>
      </c>
      <c r="E1256" s="2">
        <f>SUMIFS(SPDQList,SPDIList,Table_ExternalData_1[[#This Row],[Item Key]],SPSDocList,"GRN")</f>
        <v>1000</v>
      </c>
      <c r="F1256" s="2">
        <f>SUMIFS(SPDQList,SPDIList,Table_ExternalData_1[[#This Row],[Item Key]],SPSDocList,"ST")</f>
        <v>0</v>
      </c>
      <c r="G1256" s="2">
        <f>SUMIFS(SPDQList,SPDIList,Table_ExternalData_1[[#This Row],[Item Key]],SPSDocList,"SI")</f>
        <v>1804</v>
      </c>
      <c r="H1256" s="2">
        <f>(Table_ExternalData_1[[#This Row],[Opening]]+Table_ExternalData_1[[#This Row],[Receipt]])-(Table_ExternalData_1[[#This Row],[Issue]]+Table_ExternalData_1[[#This Row],[Sale]])</f>
        <v>0</v>
      </c>
    </row>
    <row r="1257" spans="1:8" hidden="1">
      <c r="A1257" s="1" t="s">
        <v>3502</v>
      </c>
      <c r="B1257" s="1" t="s">
        <v>3503</v>
      </c>
      <c r="C1257" s="1" t="s">
        <v>3504</v>
      </c>
      <c r="D1257" s="2">
        <f>SUMIFS(SPDQList,SPDIList,Table_ExternalData_1[[#This Row],[Item Key]],SPSDocList,"OB")</f>
        <v>168</v>
      </c>
      <c r="E1257" s="2">
        <f>SUMIFS(SPDQList,SPDIList,Table_ExternalData_1[[#This Row],[Item Key]],SPSDocList,"GRN")</f>
        <v>350</v>
      </c>
      <c r="F1257" s="2">
        <f>SUMIFS(SPDQList,SPDIList,Table_ExternalData_1[[#This Row],[Item Key]],SPSDocList,"ST")</f>
        <v>0</v>
      </c>
      <c r="G1257" s="2">
        <f>SUMIFS(SPDQList,SPDIList,Table_ExternalData_1[[#This Row],[Item Key]],SPSDocList,"SI")</f>
        <v>518</v>
      </c>
      <c r="H1257" s="2">
        <f>(Table_ExternalData_1[[#This Row],[Opening]]+Table_ExternalData_1[[#This Row],[Receipt]])-(Table_ExternalData_1[[#This Row],[Issue]]+Table_ExternalData_1[[#This Row],[Sale]])</f>
        <v>0</v>
      </c>
    </row>
    <row r="1258" spans="1:8" hidden="1">
      <c r="A1258" s="1" t="s">
        <v>3505</v>
      </c>
      <c r="B1258" s="1" t="s">
        <v>3506</v>
      </c>
      <c r="C1258" s="1" t="s">
        <v>3507</v>
      </c>
      <c r="D1258" s="2">
        <f>SUMIFS(SPDQList,SPDIList,Table_ExternalData_1[[#This Row],[Item Key]],SPSDocList,"OB")</f>
        <v>0</v>
      </c>
      <c r="E1258" s="2">
        <f>SUMIFS(SPDQList,SPDIList,Table_ExternalData_1[[#This Row],[Item Key]],SPSDocList,"GRN")</f>
        <v>0</v>
      </c>
      <c r="F1258" s="2">
        <f>SUMIFS(SPDQList,SPDIList,Table_ExternalData_1[[#This Row],[Item Key]],SPSDocList,"ST")</f>
        <v>0</v>
      </c>
      <c r="G1258" s="2">
        <f>SUMIFS(SPDQList,SPDIList,Table_ExternalData_1[[#This Row],[Item Key]],SPSDocList,"SI")</f>
        <v>0</v>
      </c>
      <c r="H1258" s="2">
        <f>(Table_ExternalData_1[[#This Row],[Opening]]+Table_ExternalData_1[[#This Row],[Receipt]])-(Table_ExternalData_1[[#This Row],[Issue]]+Table_ExternalData_1[[#This Row],[Sale]])</f>
        <v>0</v>
      </c>
    </row>
    <row r="1259" spans="1:8" hidden="1">
      <c r="A1259" s="1" t="s">
        <v>3508</v>
      </c>
      <c r="B1259" s="1" t="s">
        <v>3509</v>
      </c>
      <c r="C1259" s="1" t="s">
        <v>3510</v>
      </c>
      <c r="D1259" s="2">
        <f>SUMIFS(SPDQList,SPDIList,Table_ExternalData_1[[#This Row],[Item Key]],SPSDocList,"OB")</f>
        <v>0</v>
      </c>
      <c r="E1259" s="2">
        <f>SUMIFS(SPDQList,SPDIList,Table_ExternalData_1[[#This Row],[Item Key]],SPSDocList,"GRN")</f>
        <v>0</v>
      </c>
      <c r="F1259" s="2">
        <f>SUMIFS(SPDQList,SPDIList,Table_ExternalData_1[[#This Row],[Item Key]],SPSDocList,"ST")</f>
        <v>0</v>
      </c>
      <c r="G1259" s="2">
        <f>SUMIFS(SPDQList,SPDIList,Table_ExternalData_1[[#This Row],[Item Key]],SPSDocList,"SI")</f>
        <v>0</v>
      </c>
      <c r="H1259" s="2">
        <f>(Table_ExternalData_1[[#This Row],[Opening]]+Table_ExternalData_1[[#This Row],[Receipt]])-(Table_ExternalData_1[[#This Row],[Issue]]+Table_ExternalData_1[[#This Row],[Sale]])</f>
        <v>0</v>
      </c>
    </row>
    <row r="1260" spans="1:8" hidden="1">
      <c r="A1260" s="1" t="s">
        <v>3511</v>
      </c>
      <c r="B1260" s="1" t="s">
        <v>3512</v>
      </c>
      <c r="C1260" s="1" t="s">
        <v>3513</v>
      </c>
      <c r="D1260" s="2">
        <f>SUMIFS(SPDQList,SPDIList,Table_ExternalData_1[[#This Row],[Item Key]],SPSDocList,"OB")</f>
        <v>124</v>
      </c>
      <c r="E1260" s="2">
        <f>SUMIFS(SPDQList,SPDIList,Table_ExternalData_1[[#This Row],[Item Key]],SPSDocList,"GRN")</f>
        <v>0</v>
      </c>
      <c r="F1260" s="2">
        <f>SUMIFS(SPDQList,SPDIList,Table_ExternalData_1[[#This Row],[Item Key]],SPSDocList,"ST")</f>
        <v>0</v>
      </c>
      <c r="G1260" s="2">
        <f>SUMIFS(SPDQList,SPDIList,Table_ExternalData_1[[#This Row],[Item Key]],SPSDocList,"SI")</f>
        <v>50</v>
      </c>
      <c r="H1260" s="2">
        <f>(Table_ExternalData_1[[#This Row],[Opening]]+Table_ExternalData_1[[#This Row],[Receipt]])-(Table_ExternalData_1[[#This Row],[Issue]]+Table_ExternalData_1[[#This Row],[Sale]])</f>
        <v>74</v>
      </c>
    </row>
    <row r="1261" spans="1:8" hidden="1">
      <c r="A1261" s="1" t="s">
        <v>3514</v>
      </c>
      <c r="B1261" s="1" t="s">
        <v>3515</v>
      </c>
      <c r="C1261" s="1" t="s">
        <v>3516</v>
      </c>
      <c r="D1261" s="2">
        <f>SUMIFS(SPDQList,SPDIList,Table_ExternalData_1[[#This Row],[Item Key]],SPSDocList,"OB")</f>
        <v>0</v>
      </c>
      <c r="E1261" s="2">
        <f>SUMIFS(SPDQList,SPDIList,Table_ExternalData_1[[#This Row],[Item Key]],SPSDocList,"GRN")</f>
        <v>0</v>
      </c>
      <c r="F1261" s="2">
        <f>SUMIFS(SPDQList,SPDIList,Table_ExternalData_1[[#This Row],[Item Key]],SPSDocList,"ST")</f>
        <v>0</v>
      </c>
      <c r="G1261" s="2">
        <f>SUMIFS(SPDQList,SPDIList,Table_ExternalData_1[[#This Row],[Item Key]],SPSDocList,"SI")</f>
        <v>0</v>
      </c>
      <c r="H1261" s="2">
        <f>(Table_ExternalData_1[[#This Row],[Opening]]+Table_ExternalData_1[[#This Row],[Receipt]])-(Table_ExternalData_1[[#This Row],[Issue]]+Table_ExternalData_1[[#This Row],[Sale]])</f>
        <v>0</v>
      </c>
    </row>
    <row r="1262" spans="1:8" hidden="1">
      <c r="A1262" s="1" t="s">
        <v>3517</v>
      </c>
      <c r="B1262" s="1" t="s">
        <v>3518</v>
      </c>
      <c r="C1262" s="1" t="s">
        <v>3519</v>
      </c>
      <c r="D1262" s="2">
        <f>SUMIFS(SPDQList,SPDIList,Table_ExternalData_1[[#This Row],[Item Key]],SPSDocList,"OB")</f>
        <v>0</v>
      </c>
      <c r="E1262" s="2">
        <f>SUMIFS(SPDQList,SPDIList,Table_ExternalData_1[[#This Row],[Item Key]],SPSDocList,"GRN")</f>
        <v>0</v>
      </c>
      <c r="F1262" s="2">
        <f>SUMIFS(SPDQList,SPDIList,Table_ExternalData_1[[#This Row],[Item Key]],SPSDocList,"ST")</f>
        <v>0</v>
      </c>
      <c r="G1262" s="2">
        <f>SUMIFS(SPDQList,SPDIList,Table_ExternalData_1[[#This Row],[Item Key]],SPSDocList,"SI")</f>
        <v>0</v>
      </c>
      <c r="H1262" s="2">
        <f>(Table_ExternalData_1[[#This Row],[Opening]]+Table_ExternalData_1[[#This Row],[Receipt]])-(Table_ExternalData_1[[#This Row],[Issue]]+Table_ExternalData_1[[#This Row],[Sale]])</f>
        <v>0</v>
      </c>
    </row>
    <row r="1263" spans="1:8" hidden="1">
      <c r="A1263" s="1" t="s">
        <v>3520</v>
      </c>
      <c r="B1263" s="1" t="s">
        <v>3521</v>
      </c>
      <c r="C1263" s="1" t="s">
        <v>3522</v>
      </c>
      <c r="D1263" s="2">
        <f>SUMIFS(SPDQList,SPDIList,Table_ExternalData_1[[#This Row],[Item Key]],SPSDocList,"OB")</f>
        <v>5876</v>
      </c>
      <c r="E1263" s="2">
        <f>SUMIFS(SPDQList,SPDIList,Table_ExternalData_1[[#This Row],[Item Key]],SPSDocList,"GRN")</f>
        <v>0</v>
      </c>
      <c r="F1263" s="2">
        <f>SUMIFS(SPDQList,SPDIList,Table_ExternalData_1[[#This Row],[Item Key]],SPSDocList,"ST")</f>
        <v>0</v>
      </c>
      <c r="G1263" s="2">
        <f>SUMIFS(SPDQList,SPDIList,Table_ExternalData_1[[#This Row],[Item Key]],SPSDocList,"SI")</f>
        <v>0</v>
      </c>
      <c r="H1263" s="2">
        <f>(Table_ExternalData_1[[#This Row],[Opening]]+Table_ExternalData_1[[#This Row],[Receipt]])-(Table_ExternalData_1[[#This Row],[Issue]]+Table_ExternalData_1[[#This Row],[Sale]])</f>
        <v>5876</v>
      </c>
    </row>
    <row r="1264" spans="1:8" hidden="1">
      <c r="A1264" s="1" t="s">
        <v>3523</v>
      </c>
      <c r="B1264" s="1" t="s">
        <v>3524</v>
      </c>
      <c r="C1264" s="1" t="s">
        <v>3525</v>
      </c>
      <c r="D1264" s="2">
        <f>SUMIFS(SPDQList,SPDIList,Table_ExternalData_1[[#This Row],[Item Key]],SPSDocList,"OB")</f>
        <v>236</v>
      </c>
      <c r="E1264" s="2">
        <f>SUMIFS(SPDQList,SPDIList,Table_ExternalData_1[[#This Row],[Item Key]],SPSDocList,"GRN")</f>
        <v>0</v>
      </c>
      <c r="F1264" s="2">
        <f>SUMIFS(SPDQList,SPDIList,Table_ExternalData_1[[#This Row],[Item Key]],SPSDocList,"ST")</f>
        <v>0</v>
      </c>
      <c r="G1264" s="2">
        <f>SUMIFS(SPDQList,SPDIList,Table_ExternalData_1[[#This Row],[Item Key]],SPSDocList,"SI")</f>
        <v>0</v>
      </c>
      <c r="H1264" s="2">
        <f>(Table_ExternalData_1[[#This Row],[Opening]]+Table_ExternalData_1[[#This Row],[Receipt]])-(Table_ExternalData_1[[#This Row],[Issue]]+Table_ExternalData_1[[#This Row],[Sale]])</f>
        <v>236</v>
      </c>
    </row>
    <row r="1265" spans="1:8" hidden="1">
      <c r="A1265" s="1" t="s">
        <v>3526</v>
      </c>
      <c r="B1265" s="1" t="s">
        <v>3527</v>
      </c>
      <c r="C1265" s="1" t="s">
        <v>3528</v>
      </c>
      <c r="D1265" s="2">
        <f>SUMIFS(SPDQList,SPDIList,Table_ExternalData_1[[#This Row],[Item Key]],SPSDocList,"OB")</f>
        <v>32</v>
      </c>
      <c r="E1265" s="2">
        <f>SUMIFS(SPDQList,SPDIList,Table_ExternalData_1[[#This Row],[Item Key]],SPSDocList,"GRN")</f>
        <v>0</v>
      </c>
      <c r="F1265" s="2">
        <f>SUMIFS(SPDQList,SPDIList,Table_ExternalData_1[[#This Row],[Item Key]],SPSDocList,"ST")</f>
        <v>0</v>
      </c>
      <c r="G1265" s="2">
        <f>SUMIFS(SPDQList,SPDIList,Table_ExternalData_1[[#This Row],[Item Key]],SPSDocList,"SI")</f>
        <v>0</v>
      </c>
      <c r="H1265" s="2">
        <f>(Table_ExternalData_1[[#This Row],[Opening]]+Table_ExternalData_1[[#This Row],[Receipt]])-(Table_ExternalData_1[[#This Row],[Issue]]+Table_ExternalData_1[[#This Row],[Sale]])</f>
        <v>32</v>
      </c>
    </row>
    <row r="1266" spans="1:8" hidden="1">
      <c r="A1266" s="1" t="s">
        <v>3529</v>
      </c>
      <c r="B1266" s="1" t="s">
        <v>3530</v>
      </c>
      <c r="C1266" s="1" t="s">
        <v>3531</v>
      </c>
      <c r="D1266" s="2">
        <f>SUMIFS(SPDQList,SPDIList,Table_ExternalData_1[[#This Row],[Item Key]],SPSDocList,"OB")</f>
        <v>0</v>
      </c>
      <c r="E1266" s="2">
        <f>SUMIFS(SPDQList,SPDIList,Table_ExternalData_1[[#This Row],[Item Key]],SPSDocList,"GRN")</f>
        <v>0</v>
      </c>
      <c r="F1266" s="2">
        <f>SUMIFS(SPDQList,SPDIList,Table_ExternalData_1[[#This Row],[Item Key]],SPSDocList,"ST")</f>
        <v>0</v>
      </c>
      <c r="G1266" s="2">
        <f>SUMIFS(SPDQList,SPDIList,Table_ExternalData_1[[#This Row],[Item Key]],SPSDocList,"SI")</f>
        <v>0</v>
      </c>
      <c r="H1266" s="2">
        <f>(Table_ExternalData_1[[#This Row],[Opening]]+Table_ExternalData_1[[#This Row],[Receipt]])-(Table_ExternalData_1[[#This Row],[Issue]]+Table_ExternalData_1[[#This Row],[Sale]])</f>
        <v>0</v>
      </c>
    </row>
    <row r="1267" spans="1:8" hidden="1">
      <c r="A1267" s="1" t="s">
        <v>3532</v>
      </c>
      <c r="B1267" s="1" t="s">
        <v>3533</v>
      </c>
      <c r="C1267" s="1" t="s">
        <v>3534</v>
      </c>
      <c r="D1267" s="2">
        <f>SUMIFS(SPDQList,SPDIList,Table_ExternalData_1[[#This Row],[Item Key]],SPSDocList,"OB")</f>
        <v>0</v>
      </c>
      <c r="E1267" s="2">
        <f>SUMIFS(SPDQList,SPDIList,Table_ExternalData_1[[#This Row],[Item Key]],SPSDocList,"GRN")</f>
        <v>0</v>
      </c>
      <c r="F1267" s="2">
        <f>SUMIFS(SPDQList,SPDIList,Table_ExternalData_1[[#This Row],[Item Key]],SPSDocList,"ST")</f>
        <v>0</v>
      </c>
      <c r="G1267" s="2">
        <f>SUMIFS(SPDQList,SPDIList,Table_ExternalData_1[[#This Row],[Item Key]],SPSDocList,"SI")</f>
        <v>0</v>
      </c>
      <c r="H1267" s="2">
        <f>(Table_ExternalData_1[[#This Row],[Opening]]+Table_ExternalData_1[[#This Row],[Receipt]])-(Table_ExternalData_1[[#This Row],[Issue]]+Table_ExternalData_1[[#This Row],[Sale]])</f>
        <v>0</v>
      </c>
    </row>
    <row r="1268" spans="1:8" hidden="1">
      <c r="A1268" s="1" t="s">
        <v>3535</v>
      </c>
      <c r="B1268" s="1" t="s">
        <v>3536</v>
      </c>
      <c r="C1268" s="1" t="s">
        <v>3534</v>
      </c>
      <c r="D1268" s="2">
        <f>SUMIFS(SPDQList,SPDIList,Table_ExternalData_1[[#This Row],[Item Key]],SPSDocList,"OB")</f>
        <v>0</v>
      </c>
      <c r="E1268" s="2">
        <f>SUMIFS(SPDQList,SPDIList,Table_ExternalData_1[[#This Row],[Item Key]],SPSDocList,"GRN")</f>
        <v>0</v>
      </c>
      <c r="F1268" s="2">
        <f>SUMIFS(SPDQList,SPDIList,Table_ExternalData_1[[#This Row],[Item Key]],SPSDocList,"ST")</f>
        <v>0</v>
      </c>
      <c r="G1268" s="2">
        <f>SUMIFS(SPDQList,SPDIList,Table_ExternalData_1[[#This Row],[Item Key]],SPSDocList,"SI")</f>
        <v>0</v>
      </c>
      <c r="H1268" s="2">
        <f>(Table_ExternalData_1[[#This Row],[Opening]]+Table_ExternalData_1[[#This Row],[Receipt]])-(Table_ExternalData_1[[#This Row],[Issue]]+Table_ExternalData_1[[#This Row],[Sale]])</f>
        <v>0</v>
      </c>
    </row>
    <row r="1269" spans="1:8" hidden="1">
      <c r="A1269" s="1" t="s">
        <v>3537</v>
      </c>
      <c r="B1269" s="1" t="s">
        <v>3538</v>
      </c>
      <c r="C1269" s="1" t="s">
        <v>3534</v>
      </c>
      <c r="D1269" s="2">
        <f>SUMIFS(SPDQList,SPDIList,Table_ExternalData_1[[#This Row],[Item Key]],SPSDocList,"OB")</f>
        <v>0</v>
      </c>
      <c r="E1269" s="2">
        <f>SUMIFS(SPDQList,SPDIList,Table_ExternalData_1[[#This Row],[Item Key]],SPSDocList,"GRN")</f>
        <v>0</v>
      </c>
      <c r="F1269" s="2">
        <f>SUMIFS(SPDQList,SPDIList,Table_ExternalData_1[[#This Row],[Item Key]],SPSDocList,"ST")</f>
        <v>0</v>
      </c>
      <c r="G1269" s="2">
        <f>SUMIFS(SPDQList,SPDIList,Table_ExternalData_1[[#This Row],[Item Key]],SPSDocList,"SI")</f>
        <v>0</v>
      </c>
      <c r="H1269" s="2">
        <f>(Table_ExternalData_1[[#This Row],[Opening]]+Table_ExternalData_1[[#This Row],[Receipt]])-(Table_ExternalData_1[[#This Row],[Issue]]+Table_ExternalData_1[[#This Row],[Sale]])</f>
        <v>0</v>
      </c>
    </row>
    <row r="1270" spans="1:8" hidden="1">
      <c r="A1270" s="1" t="s">
        <v>3539</v>
      </c>
      <c r="B1270" s="1" t="s">
        <v>3540</v>
      </c>
      <c r="C1270" s="1" t="s">
        <v>3534</v>
      </c>
      <c r="D1270" s="2">
        <f>SUMIFS(SPDQList,SPDIList,Table_ExternalData_1[[#This Row],[Item Key]],SPSDocList,"OB")</f>
        <v>0</v>
      </c>
      <c r="E1270" s="2">
        <f>SUMIFS(SPDQList,SPDIList,Table_ExternalData_1[[#This Row],[Item Key]],SPSDocList,"GRN")</f>
        <v>0</v>
      </c>
      <c r="F1270" s="2">
        <f>SUMIFS(SPDQList,SPDIList,Table_ExternalData_1[[#This Row],[Item Key]],SPSDocList,"ST")</f>
        <v>0</v>
      </c>
      <c r="G1270" s="2">
        <f>SUMIFS(SPDQList,SPDIList,Table_ExternalData_1[[#This Row],[Item Key]],SPSDocList,"SI")</f>
        <v>0</v>
      </c>
      <c r="H1270" s="2">
        <f>(Table_ExternalData_1[[#This Row],[Opening]]+Table_ExternalData_1[[#This Row],[Receipt]])-(Table_ExternalData_1[[#This Row],[Issue]]+Table_ExternalData_1[[#This Row],[Sale]])</f>
        <v>0</v>
      </c>
    </row>
    <row r="1271" spans="1:8" hidden="1">
      <c r="A1271" s="1" t="s">
        <v>3541</v>
      </c>
      <c r="B1271" s="1" t="s">
        <v>3542</v>
      </c>
      <c r="C1271" s="1" t="s">
        <v>3543</v>
      </c>
      <c r="D1271" s="2">
        <f>SUMIFS(SPDQList,SPDIList,Table_ExternalData_1[[#This Row],[Item Key]],SPSDocList,"OB")</f>
        <v>0</v>
      </c>
      <c r="E1271" s="2">
        <f>SUMIFS(SPDQList,SPDIList,Table_ExternalData_1[[#This Row],[Item Key]],SPSDocList,"GRN")</f>
        <v>0</v>
      </c>
      <c r="F1271" s="2">
        <f>SUMIFS(SPDQList,SPDIList,Table_ExternalData_1[[#This Row],[Item Key]],SPSDocList,"ST")</f>
        <v>0</v>
      </c>
      <c r="G1271" s="2">
        <f>SUMIFS(SPDQList,SPDIList,Table_ExternalData_1[[#This Row],[Item Key]],SPSDocList,"SI")</f>
        <v>0</v>
      </c>
      <c r="H1271" s="2">
        <f>(Table_ExternalData_1[[#This Row],[Opening]]+Table_ExternalData_1[[#This Row],[Receipt]])-(Table_ExternalData_1[[#This Row],[Issue]]+Table_ExternalData_1[[#This Row],[Sale]])</f>
        <v>0</v>
      </c>
    </row>
    <row r="1272" spans="1:8" hidden="1">
      <c r="A1272" s="1" t="s">
        <v>3544</v>
      </c>
      <c r="B1272" s="1" t="s">
        <v>3545</v>
      </c>
      <c r="C1272" s="1" t="s">
        <v>3543</v>
      </c>
      <c r="D1272" s="2">
        <f>SUMIFS(SPDQList,SPDIList,Table_ExternalData_1[[#This Row],[Item Key]],SPSDocList,"OB")</f>
        <v>0</v>
      </c>
      <c r="E1272" s="2">
        <f>SUMIFS(SPDQList,SPDIList,Table_ExternalData_1[[#This Row],[Item Key]],SPSDocList,"GRN")</f>
        <v>0</v>
      </c>
      <c r="F1272" s="2">
        <f>SUMIFS(SPDQList,SPDIList,Table_ExternalData_1[[#This Row],[Item Key]],SPSDocList,"ST")</f>
        <v>0</v>
      </c>
      <c r="G1272" s="2">
        <f>SUMIFS(SPDQList,SPDIList,Table_ExternalData_1[[#This Row],[Item Key]],SPSDocList,"SI")</f>
        <v>0</v>
      </c>
      <c r="H1272" s="2">
        <f>(Table_ExternalData_1[[#This Row],[Opening]]+Table_ExternalData_1[[#This Row],[Receipt]])-(Table_ExternalData_1[[#This Row],[Issue]]+Table_ExternalData_1[[#This Row],[Sale]])</f>
        <v>0</v>
      </c>
    </row>
    <row r="1273" spans="1:8" hidden="1">
      <c r="A1273" s="1" t="s">
        <v>3546</v>
      </c>
      <c r="C1273" s="1" t="s">
        <v>3547</v>
      </c>
      <c r="D1273" s="2">
        <f>SUMIFS(SPDQList,SPDIList,Table_ExternalData_1[[#This Row],[Item Key]],SPSDocList,"OB")</f>
        <v>0</v>
      </c>
      <c r="E1273" s="2">
        <f>SUMIFS(SPDQList,SPDIList,Table_ExternalData_1[[#This Row],[Item Key]],SPSDocList,"GRN")</f>
        <v>0</v>
      </c>
      <c r="F1273" s="2">
        <f>SUMIFS(SPDQList,SPDIList,Table_ExternalData_1[[#This Row],[Item Key]],SPSDocList,"ST")</f>
        <v>0</v>
      </c>
      <c r="G1273" s="2">
        <f>SUMIFS(SPDQList,SPDIList,Table_ExternalData_1[[#This Row],[Item Key]],SPSDocList,"SI")</f>
        <v>0</v>
      </c>
      <c r="H1273" s="2">
        <f>(Table_ExternalData_1[[#This Row],[Opening]]+Table_ExternalData_1[[#This Row],[Receipt]])-(Table_ExternalData_1[[#This Row],[Issue]]+Table_ExternalData_1[[#This Row],[Sale]])</f>
        <v>0</v>
      </c>
    </row>
    <row r="1274" spans="1:8" hidden="1">
      <c r="A1274" s="1" t="s">
        <v>3548</v>
      </c>
      <c r="B1274" s="1" t="s">
        <v>3549</v>
      </c>
      <c r="C1274" s="1" t="s">
        <v>3550</v>
      </c>
      <c r="D1274" s="2">
        <f>SUMIFS(SPDQList,SPDIList,Table_ExternalData_1[[#This Row],[Item Key]],SPSDocList,"OB")</f>
        <v>0</v>
      </c>
      <c r="E1274" s="2">
        <f>SUMIFS(SPDQList,SPDIList,Table_ExternalData_1[[#This Row],[Item Key]],SPSDocList,"GRN")</f>
        <v>0</v>
      </c>
      <c r="F1274" s="2">
        <f>SUMIFS(SPDQList,SPDIList,Table_ExternalData_1[[#This Row],[Item Key]],SPSDocList,"ST")</f>
        <v>0</v>
      </c>
      <c r="G1274" s="2">
        <f>SUMIFS(SPDQList,SPDIList,Table_ExternalData_1[[#This Row],[Item Key]],SPSDocList,"SI")</f>
        <v>0</v>
      </c>
      <c r="H1274" s="2">
        <f>(Table_ExternalData_1[[#This Row],[Opening]]+Table_ExternalData_1[[#This Row],[Receipt]])-(Table_ExternalData_1[[#This Row],[Issue]]+Table_ExternalData_1[[#This Row],[Sale]])</f>
        <v>0</v>
      </c>
    </row>
    <row r="1275" spans="1:8" hidden="1">
      <c r="A1275" s="1" t="s">
        <v>3551</v>
      </c>
      <c r="B1275" s="1" t="s">
        <v>3552</v>
      </c>
      <c r="C1275" s="1" t="s">
        <v>3553</v>
      </c>
      <c r="D1275" s="2">
        <f>SUMIFS(SPDQList,SPDIList,Table_ExternalData_1[[#This Row],[Item Key]],SPSDocList,"OB")</f>
        <v>0</v>
      </c>
      <c r="E1275" s="2">
        <f>SUMIFS(SPDQList,SPDIList,Table_ExternalData_1[[#This Row],[Item Key]],SPSDocList,"GRN")</f>
        <v>0</v>
      </c>
      <c r="F1275" s="2">
        <f>SUMIFS(SPDQList,SPDIList,Table_ExternalData_1[[#This Row],[Item Key]],SPSDocList,"ST")</f>
        <v>0</v>
      </c>
      <c r="G1275" s="2">
        <f>SUMIFS(SPDQList,SPDIList,Table_ExternalData_1[[#This Row],[Item Key]],SPSDocList,"SI")</f>
        <v>0</v>
      </c>
      <c r="H1275" s="2">
        <f>(Table_ExternalData_1[[#This Row],[Opening]]+Table_ExternalData_1[[#This Row],[Receipt]])-(Table_ExternalData_1[[#This Row],[Issue]]+Table_ExternalData_1[[#This Row],[Sale]])</f>
        <v>0</v>
      </c>
    </row>
    <row r="1276" spans="1:8" hidden="1">
      <c r="A1276" s="1" t="s">
        <v>3554</v>
      </c>
      <c r="B1276" s="1" t="s">
        <v>3555</v>
      </c>
      <c r="C1276" s="1" t="s">
        <v>3556</v>
      </c>
      <c r="D1276" s="2">
        <f>SUMIFS(SPDQList,SPDIList,Table_ExternalData_1[[#This Row],[Item Key]],SPSDocList,"OB")</f>
        <v>86</v>
      </c>
      <c r="E1276" s="2">
        <f>SUMIFS(SPDQList,SPDIList,Table_ExternalData_1[[#This Row],[Item Key]],SPSDocList,"GRN")</f>
        <v>50</v>
      </c>
      <c r="F1276" s="2">
        <f>SUMIFS(SPDQList,SPDIList,Table_ExternalData_1[[#This Row],[Item Key]],SPSDocList,"ST")</f>
        <v>0</v>
      </c>
      <c r="G1276" s="2">
        <f>SUMIFS(SPDQList,SPDIList,Table_ExternalData_1[[#This Row],[Item Key]],SPSDocList,"SI")</f>
        <v>65</v>
      </c>
      <c r="H1276" s="2">
        <f>(Table_ExternalData_1[[#This Row],[Opening]]+Table_ExternalData_1[[#This Row],[Receipt]])-(Table_ExternalData_1[[#This Row],[Issue]]+Table_ExternalData_1[[#This Row],[Sale]])</f>
        <v>71</v>
      </c>
    </row>
    <row r="1277" spans="1:8" hidden="1">
      <c r="A1277" s="1" t="s">
        <v>3557</v>
      </c>
      <c r="B1277" s="1" t="s">
        <v>3558</v>
      </c>
      <c r="C1277" s="1" t="s">
        <v>3559</v>
      </c>
      <c r="D1277" s="2">
        <f>SUMIFS(SPDQList,SPDIList,Table_ExternalData_1[[#This Row],[Item Key]],SPSDocList,"OB")</f>
        <v>0</v>
      </c>
      <c r="E1277" s="2">
        <f>SUMIFS(SPDQList,SPDIList,Table_ExternalData_1[[#This Row],[Item Key]],SPSDocList,"GRN")</f>
        <v>0</v>
      </c>
      <c r="F1277" s="2">
        <f>SUMIFS(SPDQList,SPDIList,Table_ExternalData_1[[#This Row],[Item Key]],SPSDocList,"ST")</f>
        <v>0</v>
      </c>
      <c r="G1277" s="2">
        <f>SUMIFS(SPDQList,SPDIList,Table_ExternalData_1[[#This Row],[Item Key]],SPSDocList,"SI")</f>
        <v>0</v>
      </c>
      <c r="H1277" s="2">
        <f>(Table_ExternalData_1[[#This Row],[Opening]]+Table_ExternalData_1[[#This Row],[Receipt]])-(Table_ExternalData_1[[#This Row],[Issue]]+Table_ExternalData_1[[#This Row],[Sale]])</f>
        <v>0</v>
      </c>
    </row>
    <row r="1278" spans="1:8" hidden="1">
      <c r="A1278" s="1" t="s">
        <v>3560</v>
      </c>
      <c r="B1278" s="1" t="s">
        <v>3561</v>
      </c>
      <c r="C1278" s="1" t="s">
        <v>3562</v>
      </c>
      <c r="D1278" s="2">
        <f>SUMIFS(SPDQList,SPDIList,Table_ExternalData_1[[#This Row],[Item Key]],SPSDocList,"OB")</f>
        <v>19</v>
      </c>
      <c r="E1278" s="2">
        <f>SUMIFS(SPDQList,SPDIList,Table_ExternalData_1[[#This Row],[Item Key]],SPSDocList,"GRN")</f>
        <v>0</v>
      </c>
      <c r="F1278" s="2">
        <f>SUMIFS(SPDQList,SPDIList,Table_ExternalData_1[[#This Row],[Item Key]],SPSDocList,"ST")</f>
        <v>0</v>
      </c>
      <c r="G1278" s="2">
        <f>SUMIFS(SPDQList,SPDIList,Table_ExternalData_1[[#This Row],[Item Key]],SPSDocList,"SI")</f>
        <v>1</v>
      </c>
      <c r="H1278" s="2">
        <f>(Table_ExternalData_1[[#This Row],[Opening]]+Table_ExternalData_1[[#This Row],[Receipt]])-(Table_ExternalData_1[[#This Row],[Issue]]+Table_ExternalData_1[[#This Row],[Sale]])</f>
        <v>18</v>
      </c>
    </row>
    <row r="1279" spans="1:8" hidden="1">
      <c r="A1279" s="1" t="s">
        <v>3563</v>
      </c>
      <c r="B1279" s="1" t="s">
        <v>3564</v>
      </c>
      <c r="C1279" s="1" t="s">
        <v>3565</v>
      </c>
      <c r="D1279" s="2">
        <f>SUMIFS(SPDQList,SPDIList,Table_ExternalData_1[[#This Row],[Item Key]],SPSDocList,"OB")</f>
        <v>54</v>
      </c>
      <c r="E1279" s="2">
        <f>SUMIFS(SPDQList,SPDIList,Table_ExternalData_1[[#This Row],[Item Key]],SPSDocList,"GRN")</f>
        <v>0</v>
      </c>
      <c r="F1279" s="2">
        <f>SUMIFS(SPDQList,SPDIList,Table_ExternalData_1[[#This Row],[Item Key]],SPSDocList,"ST")</f>
        <v>0</v>
      </c>
      <c r="G1279" s="2">
        <f>SUMIFS(SPDQList,SPDIList,Table_ExternalData_1[[#This Row],[Item Key]],SPSDocList,"SI")</f>
        <v>54</v>
      </c>
      <c r="H1279" s="2">
        <f>(Table_ExternalData_1[[#This Row],[Opening]]+Table_ExternalData_1[[#This Row],[Receipt]])-(Table_ExternalData_1[[#This Row],[Issue]]+Table_ExternalData_1[[#This Row],[Sale]])</f>
        <v>0</v>
      </c>
    </row>
    <row r="1280" spans="1:8" hidden="1">
      <c r="A1280" s="1" t="s">
        <v>3566</v>
      </c>
      <c r="B1280" s="1" t="s">
        <v>3567</v>
      </c>
      <c r="C1280" s="1" t="s">
        <v>3568</v>
      </c>
      <c r="D1280" s="2">
        <f>SUMIFS(SPDQList,SPDIList,Table_ExternalData_1[[#This Row],[Item Key]],SPSDocList,"OB")</f>
        <v>0</v>
      </c>
      <c r="E1280" s="2">
        <f>SUMIFS(SPDQList,SPDIList,Table_ExternalData_1[[#This Row],[Item Key]],SPSDocList,"GRN")</f>
        <v>0</v>
      </c>
      <c r="F1280" s="2">
        <f>SUMIFS(SPDQList,SPDIList,Table_ExternalData_1[[#This Row],[Item Key]],SPSDocList,"ST")</f>
        <v>0</v>
      </c>
      <c r="G1280" s="2">
        <f>SUMIFS(SPDQList,SPDIList,Table_ExternalData_1[[#This Row],[Item Key]],SPSDocList,"SI")</f>
        <v>0</v>
      </c>
      <c r="H1280" s="2">
        <f>(Table_ExternalData_1[[#This Row],[Opening]]+Table_ExternalData_1[[#This Row],[Receipt]])-(Table_ExternalData_1[[#This Row],[Issue]]+Table_ExternalData_1[[#This Row],[Sale]])</f>
        <v>0</v>
      </c>
    </row>
    <row r="1281" spans="1:8" hidden="1">
      <c r="A1281" s="1" t="s">
        <v>3569</v>
      </c>
      <c r="B1281" s="1" t="s">
        <v>3570</v>
      </c>
      <c r="C1281" s="1" t="s">
        <v>3571</v>
      </c>
      <c r="D1281" s="2">
        <f>SUMIFS(SPDQList,SPDIList,Table_ExternalData_1[[#This Row],[Item Key]],SPSDocList,"OB")</f>
        <v>0</v>
      </c>
      <c r="E1281" s="2">
        <f>SUMIFS(SPDQList,SPDIList,Table_ExternalData_1[[#This Row],[Item Key]],SPSDocList,"GRN")</f>
        <v>0</v>
      </c>
      <c r="F1281" s="2">
        <f>SUMIFS(SPDQList,SPDIList,Table_ExternalData_1[[#This Row],[Item Key]],SPSDocList,"ST")</f>
        <v>0</v>
      </c>
      <c r="G1281" s="2">
        <f>SUMIFS(SPDQList,SPDIList,Table_ExternalData_1[[#This Row],[Item Key]],SPSDocList,"SI")</f>
        <v>0</v>
      </c>
      <c r="H1281" s="2">
        <f>(Table_ExternalData_1[[#This Row],[Opening]]+Table_ExternalData_1[[#This Row],[Receipt]])-(Table_ExternalData_1[[#This Row],[Issue]]+Table_ExternalData_1[[#This Row],[Sale]])</f>
        <v>0</v>
      </c>
    </row>
    <row r="1282" spans="1:8" hidden="1">
      <c r="A1282" s="1" t="s">
        <v>3572</v>
      </c>
      <c r="B1282" s="1" t="s">
        <v>3573</v>
      </c>
      <c r="C1282" s="1" t="s">
        <v>3571</v>
      </c>
      <c r="D1282" s="2">
        <f>SUMIFS(SPDQList,SPDIList,Table_ExternalData_1[[#This Row],[Item Key]],SPSDocList,"OB")</f>
        <v>95</v>
      </c>
      <c r="E1282" s="2">
        <f>SUMIFS(SPDQList,SPDIList,Table_ExternalData_1[[#This Row],[Item Key]],SPSDocList,"GRN")</f>
        <v>686</v>
      </c>
      <c r="F1282" s="2">
        <f>SUMIFS(SPDQList,SPDIList,Table_ExternalData_1[[#This Row],[Item Key]],SPSDocList,"ST")</f>
        <v>0</v>
      </c>
      <c r="G1282" s="2">
        <f>SUMIFS(SPDQList,SPDIList,Table_ExternalData_1[[#This Row],[Item Key]],SPSDocList,"SI")</f>
        <v>259</v>
      </c>
      <c r="H1282" s="2">
        <f>(Table_ExternalData_1[[#This Row],[Opening]]+Table_ExternalData_1[[#This Row],[Receipt]])-(Table_ExternalData_1[[#This Row],[Issue]]+Table_ExternalData_1[[#This Row],[Sale]])</f>
        <v>522</v>
      </c>
    </row>
    <row r="1283" spans="1:8" hidden="1">
      <c r="A1283" s="1" t="s">
        <v>3574</v>
      </c>
      <c r="B1283" s="1" t="s">
        <v>3575</v>
      </c>
      <c r="C1283" s="1" t="s">
        <v>3576</v>
      </c>
      <c r="D1283" s="2">
        <f>SUMIFS(SPDQList,SPDIList,Table_ExternalData_1[[#This Row],[Item Key]],SPSDocList,"OB")</f>
        <v>4</v>
      </c>
      <c r="E1283" s="2">
        <f>SUMIFS(SPDQList,SPDIList,Table_ExternalData_1[[#This Row],[Item Key]],SPSDocList,"GRN")</f>
        <v>100</v>
      </c>
      <c r="F1283" s="2">
        <f>SUMIFS(SPDQList,SPDIList,Table_ExternalData_1[[#This Row],[Item Key]],SPSDocList,"ST")</f>
        <v>0</v>
      </c>
      <c r="G1283" s="2">
        <f>SUMIFS(SPDQList,SPDIList,Table_ExternalData_1[[#This Row],[Item Key]],SPSDocList,"SI")</f>
        <v>14</v>
      </c>
      <c r="H1283" s="2">
        <f>(Table_ExternalData_1[[#This Row],[Opening]]+Table_ExternalData_1[[#This Row],[Receipt]])-(Table_ExternalData_1[[#This Row],[Issue]]+Table_ExternalData_1[[#This Row],[Sale]])</f>
        <v>90</v>
      </c>
    </row>
    <row r="1284" spans="1:8" hidden="1">
      <c r="A1284" s="1" t="s">
        <v>3577</v>
      </c>
      <c r="B1284" s="1" t="s">
        <v>3578</v>
      </c>
      <c r="C1284" s="1" t="s">
        <v>3579</v>
      </c>
      <c r="D1284" s="2">
        <f>SUMIFS(SPDQList,SPDIList,Table_ExternalData_1[[#This Row],[Item Key]],SPSDocList,"OB")</f>
        <v>0</v>
      </c>
      <c r="E1284" s="2">
        <f>SUMIFS(SPDQList,SPDIList,Table_ExternalData_1[[#This Row],[Item Key]],SPSDocList,"GRN")</f>
        <v>0</v>
      </c>
      <c r="F1284" s="2">
        <f>SUMIFS(SPDQList,SPDIList,Table_ExternalData_1[[#This Row],[Item Key]],SPSDocList,"ST")</f>
        <v>0</v>
      </c>
      <c r="G1284" s="2">
        <f>SUMIFS(SPDQList,SPDIList,Table_ExternalData_1[[#This Row],[Item Key]],SPSDocList,"SI")</f>
        <v>0</v>
      </c>
      <c r="H1284" s="2">
        <f>(Table_ExternalData_1[[#This Row],[Opening]]+Table_ExternalData_1[[#This Row],[Receipt]])-(Table_ExternalData_1[[#This Row],[Issue]]+Table_ExternalData_1[[#This Row],[Sale]])</f>
        <v>0</v>
      </c>
    </row>
    <row r="1285" spans="1:8" hidden="1">
      <c r="A1285" s="1" t="s">
        <v>3580</v>
      </c>
      <c r="B1285" s="1" t="s">
        <v>3581</v>
      </c>
      <c r="C1285" s="1" t="s">
        <v>3582</v>
      </c>
      <c r="D1285" s="2">
        <f>SUMIFS(SPDQList,SPDIList,Table_ExternalData_1[[#This Row],[Item Key]],SPSDocList,"OB")</f>
        <v>9</v>
      </c>
      <c r="E1285" s="2">
        <f>SUMIFS(SPDQList,SPDIList,Table_ExternalData_1[[#This Row],[Item Key]],SPSDocList,"GRN")</f>
        <v>0</v>
      </c>
      <c r="F1285" s="2">
        <f>SUMIFS(SPDQList,SPDIList,Table_ExternalData_1[[#This Row],[Item Key]],SPSDocList,"ST")</f>
        <v>0</v>
      </c>
      <c r="G1285" s="2">
        <f>SUMIFS(SPDQList,SPDIList,Table_ExternalData_1[[#This Row],[Item Key]],SPSDocList,"SI")</f>
        <v>9</v>
      </c>
      <c r="H1285" s="2">
        <f>(Table_ExternalData_1[[#This Row],[Opening]]+Table_ExternalData_1[[#This Row],[Receipt]])-(Table_ExternalData_1[[#This Row],[Issue]]+Table_ExternalData_1[[#This Row],[Sale]])</f>
        <v>0</v>
      </c>
    </row>
    <row r="1286" spans="1:8" hidden="1">
      <c r="A1286" s="1" t="s">
        <v>3583</v>
      </c>
      <c r="B1286" s="1" t="s">
        <v>3584</v>
      </c>
      <c r="C1286" s="1" t="s">
        <v>3585</v>
      </c>
      <c r="D1286" s="2">
        <f>SUMIFS(SPDQList,SPDIList,Table_ExternalData_1[[#This Row],[Item Key]],SPSDocList,"OB")</f>
        <v>2</v>
      </c>
      <c r="E1286" s="2">
        <f>SUMIFS(SPDQList,SPDIList,Table_ExternalData_1[[#This Row],[Item Key]],SPSDocList,"GRN")</f>
        <v>0</v>
      </c>
      <c r="F1286" s="2">
        <f>SUMIFS(SPDQList,SPDIList,Table_ExternalData_1[[#This Row],[Item Key]],SPSDocList,"ST")</f>
        <v>0</v>
      </c>
      <c r="G1286" s="2">
        <f>SUMIFS(SPDQList,SPDIList,Table_ExternalData_1[[#This Row],[Item Key]],SPSDocList,"SI")</f>
        <v>0</v>
      </c>
      <c r="H1286" s="2">
        <f>(Table_ExternalData_1[[#This Row],[Opening]]+Table_ExternalData_1[[#This Row],[Receipt]])-(Table_ExternalData_1[[#This Row],[Issue]]+Table_ExternalData_1[[#This Row],[Sale]])</f>
        <v>2</v>
      </c>
    </row>
    <row r="1287" spans="1:8" hidden="1">
      <c r="A1287" s="1" t="s">
        <v>3586</v>
      </c>
      <c r="B1287" s="1" t="s">
        <v>3587</v>
      </c>
      <c r="C1287" s="1" t="s">
        <v>3588</v>
      </c>
      <c r="D1287" s="2">
        <f>SUMIFS(SPDQList,SPDIList,Table_ExternalData_1[[#This Row],[Item Key]],SPSDocList,"OB")</f>
        <v>30</v>
      </c>
      <c r="E1287" s="2">
        <f>SUMIFS(SPDQList,SPDIList,Table_ExternalData_1[[#This Row],[Item Key]],SPSDocList,"GRN")</f>
        <v>0</v>
      </c>
      <c r="F1287" s="2">
        <f>SUMIFS(SPDQList,SPDIList,Table_ExternalData_1[[#This Row],[Item Key]],SPSDocList,"ST")</f>
        <v>0</v>
      </c>
      <c r="G1287" s="2">
        <f>SUMIFS(SPDQList,SPDIList,Table_ExternalData_1[[#This Row],[Item Key]],SPSDocList,"SI")</f>
        <v>30</v>
      </c>
      <c r="H1287" s="2">
        <f>(Table_ExternalData_1[[#This Row],[Opening]]+Table_ExternalData_1[[#This Row],[Receipt]])-(Table_ExternalData_1[[#This Row],[Issue]]+Table_ExternalData_1[[#This Row],[Sale]])</f>
        <v>0</v>
      </c>
    </row>
    <row r="1288" spans="1:8" hidden="1">
      <c r="A1288" s="1" t="s">
        <v>3589</v>
      </c>
      <c r="B1288" s="1" t="s">
        <v>3590</v>
      </c>
      <c r="C1288" s="1" t="s">
        <v>3591</v>
      </c>
      <c r="D1288" s="2">
        <f>SUMIFS(SPDQList,SPDIList,Table_ExternalData_1[[#This Row],[Item Key]],SPSDocList,"OB")</f>
        <v>0</v>
      </c>
      <c r="E1288" s="2">
        <f>SUMIFS(SPDQList,SPDIList,Table_ExternalData_1[[#This Row],[Item Key]],SPSDocList,"GRN")</f>
        <v>1100</v>
      </c>
      <c r="F1288" s="2">
        <f>SUMIFS(SPDQList,SPDIList,Table_ExternalData_1[[#This Row],[Item Key]],SPSDocList,"ST")</f>
        <v>0</v>
      </c>
      <c r="G1288" s="2">
        <f>SUMIFS(SPDQList,SPDIList,Table_ExternalData_1[[#This Row],[Item Key]],SPSDocList,"SI")</f>
        <v>50</v>
      </c>
      <c r="H1288" s="2">
        <f>(Table_ExternalData_1[[#This Row],[Opening]]+Table_ExternalData_1[[#This Row],[Receipt]])-(Table_ExternalData_1[[#This Row],[Issue]]+Table_ExternalData_1[[#This Row],[Sale]])</f>
        <v>1050</v>
      </c>
    </row>
    <row r="1289" spans="1:8" hidden="1">
      <c r="A1289" s="1" t="s">
        <v>3592</v>
      </c>
      <c r="B1289" s="1" t="s">
        <v>3593</v>
      </c>
      <c r="C1289" s="1" t="s">
        <v>3594</v>
      </c>
      <c r="D1289" s="2">
        <f>SUMIFS(SPDQList,SPDIList,Table_ExternalData_1[[#This Row],[Item Key]],SPSDocList,"OB")</f>
        <v>0</v>
      </c>
      <c r="E1289" s="2">
        <f>SUMIFS(SPDQList,SPDIList,Table_ExternalData_1[[#This Row],[Item Key]],SPSDocList,"GRN")</f>
        <v>0</v>
      </c>
      <c r="F1289" s="2">
        <f>SUMIFS(SPDQList,SPDIList,Table_ExternalData_1[[#This Row],[Item Key]],SPSDocList,"ST")</f>
        <v>0</v>
      </c>
      <c r="G1289" s="2">
        <f>SUMIFS(SPDQList,SPDIList,Table_ExternalData_1[[#This Row],[Item Key]],SPSDocList,"SI")</f>
        <v>0</v>
      </c>
      <c r="H1289" s="2">
        <f>(Table_ExternalData_1[[#This Row],[Opening]]+Table_ExternalData_1[[#This Row],[Receipt]])-(Table_ExternalData_1[[#This Row],[Issue]]+Table_ExternalData_1[[#This Row],[Sale]])</f>
        <v>0</v>
      </c>
    </row>
    <row r="1290" spans="1:8" hidden="1">
      <c r="A1290" s="1" t="s">
        <v>3595</v>
      </c>
      <c r="B1290" s="1" t="s">
        <v>3596</v>
      </c>
      <c r="C1290" s="1" t="s">
        <v>3597</v>
      </c>
      <c r="D1290" s="2">
        <f>SUMIFS(SPDQList,SPDIList,Table_ExternalData_1[[#This Row],[Item Key]],SPSDocList,"OB")</f>
        <v>1</v>
      </c>
      <c r="E1290" s="2">
        <f>SUMIFS(SPDQList,SPDIList,Table_ExternalData_1[[#This Row],[Item Key]],SPSDocList,"GRN")</f>
        <v>0</v>
      </c>
      <c r="F1290" s="2">
        <f>SUMIFS(SPDQList,SPDIList,Table_ExternalData_1[[#This Row],[Item Key]],SPSDocList,"ST")</f>
        <v>0</v>
      </c>
      <c r="G1290" s="2">
        <f>SUMIFS(SPDQList,SPDIList,Table_ExternalData_1[[#This Row],[Item Key]],SPSDocList,"SI")</f>
        <v>0</v>
      </c>
      <c r="H1290" s="2">
        <f>(Table_ExternalData_1[[#This Row],[Opening]]+Table_ExternalData_1[[#This Row],[Receipt]])-(Table_ExternalData_1[[#This Row],[Issue]]+Table_ExternalData_1[[#This Row],[Sale]])</f>
        <v>1</v>
      </c>
    </row>
    <row r="1291" spans="1:8" hidden="1">
      <c r="A1291" s="1" t="s">
        <v>3598</v>
      </c>
      <c r="B1291" s="1" t="s">
        <v>3599</v>
      </c>
      <c r="C1291" s="1" t="s">
        <v>3600</v>
      </c>
      <c r="D1291" s="2">
        <f>SUMIFS(SPDQList,SPDIList,Table_ExternalData_1[[#This Row],[Item Key]],SPSDocList,"OB")</f>
        <v>739</v>
      </c>
      <c r="E1291" s="2">
        <f>SUMIFS(SPDQList,SPDIList,Table_ExternalData_1[[#This Row],[Item Key]],SPSDocList,"GRN")</f>
        <v>0</v>
      </c>
      <c r="F1291" s="2">
        <f>SUMIFS(SPDQList,SPDIList,Table_ExternalData_1[[#This Row],[Item Key]],SPSDocList,"ST")</f>
        <v>0</v>
      </c>
      <c r="G1291" s="2">
        <f>SUMIFS(SPDQList,SPDIList,Table_ExternalData_1[[#This Row],[Item Key]],SPSDocList,"SI")</f>
        <v>0</v>
      </c>
      <c r="H1291" s="2">
        <f>(Table_ExternalData_1[[#This Row],[Opening]]+Table_ExternalData_1[[#This Row],[Receipt]])-(Table_ExternalData_1[[#This Row],[Issue]]+Table_ExternalData_1[[#This Row],[Sale]])</f>
        <v>739</v>
      </c>
    </row>
    <row r="1292" spans="1:8" hidden="1">
      <c r="A1292" s="1" t="s">
        <v>3601</v>
      </c>
      <c r="B1292" s="1" t="s">
        <v>3602</v>
      </c>
      <c r="C1292" s="1" t="s">
        <v>3603</v>
      </c>
      <c r="D1292" s="2">
        <f>SUMIFS(SPDQList,SPDIList,Table_ExternalData_1[[#This Row],[Item Key]],SPSDocList,"OB")</f>
        <v>2</v>
      </c>
      <c r="E1292" s="2">
        <f>SUMIFS(SPDQList,SPDIList,Table_ExternalData_1[[#This Row],[Item Key]],SPSDocList,"GRN")</f>
        <v>0</v>
      </c>
      <c r="F1292" s="2">
        <f>SUMIFS(SPDQList,SPDIList,Table_ExternalData_1[[#This Row],[Item Key]],SPSDocList,"ST")</f>
        <v>0</v>
      </c>
      <c r="G1292" s="2">
        <f>SUMIFS(SPDQList,SPDIList,Table_ExternalData_1[[#This Row],[Item Key]],SPSDocList,"SI")</f>
        <v>2</v>
      </c>
      <c r="H1292" s="2">
        <f>(Table_ExternalData_1[[#This Row],[Opening]]+Table_ExternalData_1[[#This Row],[Receipt]])-(Table_ExternalData_1[[#This Row],[Issue]]+Table_ExternalData_1[[#This Row],[Sale]])</f>
        <v>0</v>
      </c>
    </row>
    <row r="1293" spans="1:8" hidden="1">
      <c r="A1293" s="1" t="s">
        <v>3604</v>
      </c>
      <c r="B1293" s="1" t="s">
        <v>3605</v>
      </c>
      <c r="C1293" s="1" t="s">
        <v>3606</v>
      </c>
      <c r="D1293" s="2">
        <f>SUMIFS(SPDQList,SPDIList,Table_ExternalData_1[[#This Row],[Item Key]],SPSDocList,"OB")</f>
        <v>0</v>
      </c>
      <c r="E1293" s="2">
        <f>SUMIFS(SPDQList,SPDIList,Table_ExternalData_1[[#This Row],[Item Key]],SPSDocList,"GRN")</f>
        <v>0</v>
      </c>
      <c r="F1293" s="2">
        <f>SUMIFS(SPDQList,SPDIList,Table_ExternalData_1[[#This Row],[Item Key]],SPSDocList,"ST")</f>
        <v>0</v>
      </c>
      <c r="G1293" s="2">
        <f>SUMIFS(SPDQList,SPDIList,Table_ExternalData_1[[#This Row],[Item Key]],SPSDocList,"SI")</f>
        <v>0</v>
      </c>
      <c r="H1293" s="2">
        <f>(Table_ExternalData_1[[#This Row],[Opening]]+Table_ExternalData_1[[#This Row],[Receipt]])-(Table_ExternalData_1[[#This Row],[Issue]]+Table_ExternalData_1[[#This Row],[Sale]])</f>
        <v>0</v>
      </c>
    </row>
    <row r="1294" spans="1:8" hidden="1">
      <c r="A1294" s="1" t="s">
        <v>3607</v>
      </c>
      <c r="B1294" s="1" t="s">
        <v>3608</v>
      </c>
      <c r="C1294" s="1" t="s">
        <v>3609</v>
      </c>
      <c r="D1294" s="2">
        <f>SUMIFS(SPDQList,SPDIList,Table_ExternalData_1[[#This Row],[Item Key]],SPSDocList,"OB")</f>
        <v>0</v>
      </c>
      <c r="E1294" s="2">
        <f>SUMIFS(SPDQList,SPDIList,Table_ExternalData_1[[#This Row],[Item Key]],SPSDocList,"GRN")</f>
        <v>0</v>
      </c>
      <c r="F1294" s="2">
        <f>SUMIFS(SPDQList,SPDIList,Table_ExternalData_1[[#This Row],[Item Key]],SPSDocList,"ST")</f>
        <v>0</v>
      </c>
      <c r="G1294" s="2">
        <f>SUMIFS(SPDQList,SPDIList,Table_ExternalData_1[[#This Row],[Item Key]],SPSDocList,"SI")</f>
        <v>0</v>
      </c>
      <c r="H1294" s="2">
        <f>(Table_ExternalData_1[[#This Row],[Opening]]+Table_ExternalData_1[[#This Row],[Receipt]])-(Table_ExternalData_1[[#This Row],[Issue]]+Table_ExternalData_1[[#This Row],[Sale]])</f>
        <v>0</v>
      </c>
    </row>
    <row r="1295" spans="1:8" hidden="1">
      <c r="A1295" s="1" t="s">
        <v>3610</v>
      </c>
      <c r="B1295" s="1" t="s">
        <v>3611</v>
      </c>
      <c r="C1295" s="1" t="s">
        <v>3612</v>
      </c>
      <c r="D1295" s="2">
        <f>SUMIFS(SPDQList,SPDIList,Table_ExternalData_1[[#This Row],[Item Key]],SPSDocList,"OB")</f>
        <v>0</v>
      </c>
      <c r="E1295" s="2">
        <f>SUMIFS(SPDQList,SPDIList,Table_ExternalData_1[[#This Row],[Item Key]],SPSDocList,"GRN")</f>
        <v>0</v>
      </c>
      <c r="F1295" s="2">
        <f>SUMIFS(SPDQList,SPDIList,Table_ExternalData_1[[#This Row],[Item Key]],SPSDocList,"ST")</f>
        <v>0</v>
      </c>
      <c r="G1295" s="2">
        <f>SUMIFS(SPDQList,SPDIList,Table_ExternalData_1[[#This Row],[Item Key]],SPSDocList,"SI")</f>
        <v>0</v>
      </c>
      <c r="H1295" s="2">
        <f>(Table_ExternalData_1[[#This Row],[Opening]]+Table_ExternalData_1[[#This Row],[Receipt]])-(Table_ExternalData_1[[#This Row],[Issue]]+Table_ExternalData_1[[#This Row],[Sale]])</f>
        <v>0</v>
      </c>
    </row>
    <row r="1296" spans="1:8" hidden="1">
      <c r="A1296" s="1" t="s">
        <v>3613</v>
      </c>
      <c r="B1296" s="1" t="s">
        <v>3614</v>
      </c>
      <c r="C1296" s="1" t="s">
        <v>3615</v>
      </c>
      <c r="D1296" s="2">
        <f>SUMIFS(SPDQList,SPDIList,Table_ExternalData_1[[#This Row],[Item Key]],SPSDocList,"OB")</f>
        <v>0</v>
      </c>
      <c r="E1296" s="2">
        <f>SUMIFS(SPDQList,SPDIList,Table_ExternalData_1[[#This Row],[Item Key]],SPSDocList,"GRN")</f>
        <v>0</v>
      </c>
      <c r="F1296" s="2">
        <f>SUMIFS(SPDQList,SPDIList,Table_ExternalData_1[[#This Row],[Item Key]],SPSDocList,"ST")</f>
        <v>0</v>
      </c>
      <c r="G1296" s="2">
        <f>SUMIFS(SPDQList,SPDIList,Table_ExternalData_1[[#This Row],[Item Key]],SPSDocList,"SI")</f>
        <v>0</v>
      </c>
      <c r="H1296" s="2">
        <f>(Table_ExternalData_1[[#This Row],[Opening]]+Table_ExternalData_1[[#This Row],[Receipt]])-(Table_ExternalData_1[[#This Row],[Issue]]+Table_ExternalData_1[[#This Row],[Sale]])</f>
        <v>0</v>
      </c>
    </row>
    <row r="1297" spans="1:8" hidden="1">
      <c r="A1297" s="1" t="s">
        <v>3616</v>
      </c>
      <c r="B1297" s="1" t="s">
        <v>3617</v>
      </c>
      <c r="C1297" s="1" t="s">
        <v>3618</v>
      </c>
      <c r="D1297" s="2">
        <f>SUMIFS(SPDQList,SPDIList,Table_ExternalData_1[[#This Row],[Item Key]],SPSDocList,"OB")</f>
        <v>800</v>
      </c>
      <c r="E1297" s="2">
        <f>SUMIFS(SPDQList,SPDIList,Table_ExternalData_1[[#This Row],[Item Key]],SPSDocList,"GRN")</f>
        <v>0</v>
      </c>
      <c r="F1297" s="2">
        <f>SUMIFS(SPDQList,SPDIList,Table_ExternalData_1[[#This Row],[Item Key]],SPSDocList,"ST")</f>
        <v>0</v>
      </c>
      <c r="G1297" s="2">
        <f>SUMIFS(SPDQList,SPDIList,Table_ExternalData_1[[#This Row],[Item Key]],SPSDocList,"SI")</f>
        <v>0</v>
      </c>
      <c r="H1297" s="2">
        <f>(Table_ExternalData_1[[#This Row],[Opening]]+Table_ExternalData_1[[#This Row],[Receipt]])-(Table_ExternalData_1[[#This Row],[Issue]]+Table_ExternalData_1[[#This Row],[Sale]])</f>
        <v>800</v>
      </c>
    </row>
    <row r="1298" spans="1:8" hidden="1">
      <c r="A1298" s="1" t="s">
        <v>3619</v>
      </c>
      <c r="B1298" s="1" t="s">
        <v>3620</v>
      </c>
      <c r="C1298" s="1" t="s">
        <v>3618</v>
      </c>
      <c r="D1298" s="2">
        <f>SUMIFS(SPDQList,SPDIList,Table_ExternalData_1[[#This Row],[Item Key]],SPSDocList,"OB")</f>
        <v>800</v>
      </c>
      <c r="E1298" s="2">
        <f>SUMIFS(SPDQList,SPDIList,Table_ExternalData_1[[#This Row],[Item Key]],SPSDocList,"GRN")</f>
        <v>0</v>
      </c>
      <c r="F1298" s="2">
        <f>SUMIFS(SPDQList,SPDIList,Table_ExternalData_1[[#This Row],[Item Key]],SPSDocList,"ST")</f>
        <v>0</v>
      </c>
      <c r="G1298" s="2">
        <f>SUMIFS(SPDQList,SPDIList,Table_ExternalData_1[[#This Row],[Item Key]],SPSDocList,"SI")</f>
        <v>0</v>
      </c>
      <c r="H1298" s="2">
        <f>(Table_ExternalData_1[[#This Row],[Opening]]+Table_ExternalData_1[[#This Row],[Receipt]])-(Table_ExternalData_1[[#This Row],[Issue]]+Table_ExternalData_1[[#This Row],[Sale]])</f>
        <v>800</v>
      </c>
    </row>
    <row r="1299" spans="1:8" hidden="1">
      <c r="A1299" s="1" t="s">
        <v>3621</v>
      </c>
      <c r="B1299" s="1" t="s">
        <v>3622</v>
      </c>
      <c r="C1299" s="1" t="s">
        <v>3623</v>
      </c>
      <c r="D1299" s="2">
        <f>SUMIFS(SPDQList,SPDIList,Table_ExternalData_1[[#This Row],[Item Key]],SPSDocList,"OB")</f>
        <v>800</v>
      </c>
      <c r="E1299" s="2">
        <f>SUMIFS(SPDQList,SPDIList,Table_ExternalData_1[[#This Row],[Item Key]],SPSDocList,"GRN")</f>
        <v>0</v>
      </c>
      <c r="F1299" s="2">
        <f>SUMIFS(SPDQList,SPDIList,Table_ExternalData_1[[#This Row],[Item Key]],SPSDocList,"ST")</f>
        <v>0</v>
      </c>
      <c r="G1299" s="2">
        <f>SUMIFS(SPDQList,SPDIList,Table_ExternalData_1[[#This Row],[Item Key]],SPSDocList,"SI")</f>
        <v>0</v>
      </c>
      <c r="H1299" s="2">
        <f>(Table_ExternalData_1[[#This Row],[Opening]]+Table_ExternalData_1[[#This Row],[Receipt]])-(Table_ExternalData_1[[#This Row],[Issue]]+Table_ExternalData_1[[#This Row],[Sale]])</f>
        <v>800</v>
      </c>
    </row>
    <row r="1300" spans="1:8" hidden="1">
      <c r="A1300" s="1" t="s">
        <v>3624</v>
      </c>
      <c r="B1300" s="1" t="s">
        <v>3625</v>
      </c>
      <c r="C1300" s="1" t="s">
        <v>3626</v>
      </c>
      <c r="D1300" s="2">
        <f>SUMIFS(SPDQList,SPDIList,Table_ExternalData_1[[#This Row],[Item Key]],SPSDocList,"OB")</f>
        <v>800</v>
      </c>
      <c r="E1300" s="2">
        <f>SUMIFS(SPDQList,SPDIList,Table_ExternalData_1[[#This Row],[Item Key]],SPSDocList,"GRN")</f>
        <v>0</v>
      </c>
      <c r="F1300" s="2">
        <f>SUMIFS(SPDQList,SPDIList,Table_ExternalData_1[[#This Row],[Item Key]],SPSDocList,"ST")</f>
        <v>0</v>
      </c>
      <c r="G1300" s="2">
        <f>SUMIFS(SPDQList,SPDIList,Table_ExternalData_1[[#This Row],[Item Key]],SPSDocList,"SI")</f>
        <v>0</v>
      </c>
      <c r="H1300" s="2">
        <f>(Table_ExternalData_1[[#This Row],[Opening]]+Table_ExternalData_1[[#This Row],[Receipt]])-(Table_ExternalData_1[[#This Row],[Issue]]+Table_ExternalData_1[[#This Row],[Sale]])</f>
        <v>800</v>
      </c>
    </row>
    <row r="1301" spans="1:8" hidden="1">
      <c r="A1301" s="1" t="s">
        <v>3627</v>
      </c>
      <c r="B1301" s="1" t="s">
        <v>3628</v>
      </c>
      <c r="C1301" s="1" t="s">
        <v>3629</v>
      </c>
      <c r="D1301" s="2">
        <f>SUMIFS(SPDQList,SPDIList,Table_ExternalData_1[[#This Row],[Item Key]],SPSDocList,"OB")</f>
        <v>0</v>
      </c>
      <c r="E1301" s="2">
        <f>SUMIFS(SPDQList,SPDIList,Table_ExternalData_1[[#This Row],[Item Key]],SPSDocList,"GRN")</f>
        <v>0</v>
      </c>
      <c r="F1301" s="2">
        <f>SUMIFS(SPDQList,SPDIList,Table_ExternalData_1[[#This Row],[Item Key]],SPSDocList,"ST")</f>
        <v>0</v>
      </c>
      <c r="G1301" s="2">
        <f>SUMIFS(SPDQList,SPDIList,Table_ExternalData_1[[#This Row],[Item Key]],SPSDocList,"SI")</f>
        <v>0</v>
      </c>
      <c r="H1301" s="2">
        <f>(Table_ExternalData_1[[#This Row],[Opening]]+Table_ExternalData_1[[#This Row],[Receipt]])-(Table_ExternalData_1[[#This Row],[Issue]]+Table_ExternalData_1[[#This Row],[Sale]])</f>
        <v>0</v>
      </c>
    </row>
    <row r="1302" spans="1:8" hidden="1">
      <c r="A1302" s="1" t="s">
        <v>3630</v>
      </c>
      <c r="B1302" s="1" t="s">
        <v>3631</v>
      </c>
      <c r="C1302" s="1" t="s">
        <v>3629</v>
      </c>
      <c r="D1302" s="2">
        <f>SUMIFS(SPDQList,SPDIList,Table_ExternalData_1[[#This Row],[Item Key]],SPSDocList,"OB")</f>
        <v>241</v>
      </c>
      <c r="E1302" s="2">
        <f>SUMIFS(SPDQList,SPDIList,Table_ExternalData_1[[#This Row],[Item Key]],SPSDocList,"GRN")</f>
        <v>0</v>
      </c>
      <c r="F1302" s="2">
        <f>SUMIFS(SPDQList,SPDIList,Table_ExternalData_1[[#This Row],[Item Key]],SPSDocList,"ST")</f>
        <v>0</v>
      </c>
      <c r="G1302" s="2">
        <f>SUMIFS(SPDQList,SPDIList,Table_ExternalData_1[[#This Row],[Item Key]],SPSDocList,"SI")</f>
        <v>75</v>
      </c>
      <c r="H1302" s="2">
        <f>(Table_ExternalData_1[[#This Row],[Opening]]+Table_ExternalData_1[[#This Row],[Receipt]])-(Table_ExternalData_1[[#This Row],[Issue]]+Table_ExternalData_1[[#This Row],[Sale]])</f>
        <v>166</v>
      </c>
    </row>
    <row r="1303" spans="1:8" hidden="1">
      <c r="A1303" s="1" t="s">
        <v>3632</v>
      </c>
      <c r="B1303" s="1" t="s">
        <v>3633</v>
      </c>
      <c r="C1303" s="1" t="s">
        <v>3629</v>
      </c>
      <c r="D1303" s="2">
        <f>SUMIFS(SPDQList,SPDIList,Table_ExternalData_1[[#This Row],[Item Key]],SPSDocList,"OB")</f>
        <v>272</v>
      </c>
      <c r="E1303" s="2">
        <f>SUMIFS(SPDQList,SPDIList,Table_ExternalData_1[[#This Row],[Item Key]],SPSDocList,"GRN")</f>
        <v>0</v>
      </c>
      <c r="F1303" s="2">
        <f>SUMIFS(SPDQList,SPDIList,Table_ExternalData_1[[#This Row],[Item Key]],SPSDocList,"ST")</f>
        <v>0</v>
      </c>
      <c r="G1303" s="2">
        <f>SUMIFS(SPDQList,SPDIList,Table_ExternalData_1[[#This Row],[Item Key]],SPSDocList,"SI")</f>
        <v>75</v>
      </c>
      <c r="H1303" s="2">
        <f>(Table_ExternalData_1[[#This Row],[Opening]]+Table_ExternalData_1[[#This Row],[Receipt]])-(Table_ExternalData_1[[#This Row],[Issue]]+Table_ExternalData_1[[#This Row],[Sale]])</f>
        <v>197</v>
      </c>
    </row>
    <row r="1304" spans="1:8" hidden="1">
      <c r="A1304" s="1" t="s">
        <v>3634</v>
      </c>
      <c r="B1304" s="1" t="s">
        <v>3635</v>
      </c>
      <c r="C1304" s="1" t="s">
        <v>3636</v>
      </c>
      <c r="D1304" s="2">
        <f>SUMIFS(SPDQList,SPDIList,Table_ExternalData_1[[#This Row],[Item Key]],SPSDocList,"OB")</f>
        <v>285</v>
      </c>
      <c r="E1304" s="2">
        <f>SUMIFS(SPDQList,SPDIList,Table_ExternalData_1[[#This Row],[Item Key]],SPSDocList,"GRN")</f>
        <v>0</v>
      </c>
      <c r="F1304" s="2">
        <f>SUMIFS(SPDQList,SPDIList,Table_ExternalData_1[[#This Row],[Item Key]],SPSDocList,"ST")</f>
        <v>0</v>
      </c>
      <c r="G1304" s="2">
        <f>SUMIFS(SPDQList,SPDIList,Table_ExternalData_1[[#This Row],[Item Key]],SPSDocList,"SI")</f>
        <v>75</v>
      </c>
      <c r="H1304" s="2">
        <f>(Table_ExternalData_1[[#This Row],[Opening]]+Table_ExternalData_1[[#This Row],[Receipt]])-(Table_ExternalData_1[[#This Row],[Issue]]+Table_ExternalData_1[[#This Row],[Sale]])</f>
        <v>210</v>
      </c>
    </row>
    <row r="1305" spans="1:8" hidden="1">
      <c r="A1305" s="1" t="s">
        <v>3637</v>
      </c>
      <c r="B1305" s="1" t="s">
        <v>3638</v>
      </c>
      <c r="C1305" s="1" t="s">
        <v>3636</v>
      </c>
      <c r="D1305" s="2">
        <f>SUMIFS(SPDQList,SPDIList,Table_ExternalData_1[[#This Row],[Item Key]],SPSDocList,"OB")</f>
        <v>255</v>
      </c>
      <c r="E1305" s="2">
        <f>SUMIFS(SPDQList,SPDIList,Table_ExternalData_1[[#This Row],[Item Key]],SPSDocList,"GRN")</f>
        <v>0</v>
      </c>
      <c r="F1305" s="2">
        <f>SUMIFS(SPDQList,SPDIList,Table_ExternalData_1[[#This Row],[Item Key]],SPSDocList,"ST")</f>
        <v>0</v>
      </c>
      <c r="G1305" s="2">
        <f>SUMIFS(SPDQList,SPDIList,Table_ExternalData_1[[#This Row],[Item Key]],SPSDocList,"SI")</f>
        <v>75</v>
      </c>
      <c r="H1305" s="2">
        <f>(Table_ExternalData_1[[#This Row],[Opening]]+Table_ExternalData_1[[#This Row],[Receipt]])-(Table_ExternalData_1[[#This Row],[Issue]]+Table_ExternalData_1[[#This Row],[Sale]])</f>
        <v>180</v>
      </c>
    </row>
    <row r="1306" spans="1:8" hidden="1">
      <c r="A1306" s="1" t="s">
        <v>3639</v>
      </c>
      <c r="B1306" s="1" t="s">
        <v>3640</v>
      </c>
      <c r="C1306" s="1" t="s">
        <v>3636</v>
      </c>
      <c r="D1306" s="2">
        <f>SUMIFS(SPDQList,SPDIList,Table_ExternalData_1[[#This Row],[Item Key]],SPSDocList,"OB")</f>
        <v>0</v>
      </c>
      <c r="E1306" s="2">
        <f>SUMIFS(SPDQList,SPDIList,Table_ExternalData_1[[#This Row],[Item Key]],SPSDocList,"GRN")</f>
        <v>0</v>
      </c>
      <c r="F1306" s="2">
        <f>SUMIFS(SPDQList,SPDIList,Table_ExternalData_1[[#This Row],[Item Key]],SPSDocList,"ST")</f>
        <v>0</v>
      </c>
      <c r="G1306" s="2">
        <f>SUMIFS(SPDQList,SPDIList,Table_ExternalData_1[[#This Row],[Item Key]],SPSDocList,"SI")</f>
        <v>0</v>
      </c>
      <c r="H1306" s="2">
        <f>(Table_ExternalData_1[[#This Row],[Opening]]+Table_ExternalData_1[[#This Row],[Receipt]])-(Table_ExternalData_1[[#This Row],[Issue]]+Table_ExternalData_1[[#This Row],[Sale]])</f>
        <v>0</v>
      </c>
    </row>
    <row r="1307" spans="1:8" hidden="1">
      <c r="A1307" s="1" t="s">
        <v>3641</v>
      </c>
      <c r="B1307" s="1" t="s">
        <v>3642</v>
      </c>
      <c r="C1307" s="1" t="s">
        <v>3643</v>
      </c>
      <c r="D1307" s="2">
        <f>SUMIFS(SPDQList,SPDIList,Table_ExternalData_1[[#This Row],[Item Key]],SPSDocList,"OB")</f>
        <v>3</v>
      </c>
      <c r="E1307" s="2">
        <f>SUMIFS(SPDQList,SPDIList,Table_ExternalData_1[[#This Row],[Item Key]],SPSDocList,"GRN")</f>
        <v>0</v>
      </c>
      <c r="F1307" s="2">
        <f>SUMIFS(SPDQList,SPDIList,Table_ExternalData_1[[#This Row],[Item Key]],SPSDocList,"ST")</f>
        <v>0</v>
      </c>
      <c r="G1307" s="2">
        <f>SUMIFS(SPDQList,SPDIList,Table_ExternalData_1[[#This Row],[Item Key]],SPSDocList,"SI")</f>
        <v>3</v>
      </c>
      <c r="H1307" s="2">
        <f>(Table_ExternalData_1[[#This Row],[Opening]]+Table_ExternalData_1[[#This Row],[Receipt]])-(Table_ExternalData_1[[#This Row],[Issue]]+Table_ExternalData_1[[#This Row],[Sale]])</f>
        <v>0</v>
      </c>
    </row>
    <row r="1308" spans="1:8" hidden="1">
      <c r="A1308" s="1" t="s">
        <v>3644</v>
      </c>
      <c r="B1308" s="1" t="s">
        <v>3645</v>
      </c>
      <c r="C1308" s="1" t="s">
        <v>3646</v>
      </c>
      <c r="D1308" s="2">
        <f>SUMIFS(SPDQList,SPDIList,Table_ExternalData_1[[#This Row],[Item Key]],SPSDocList,"OB")</f>
        <v>0</v>
      </c>
      <c r="E1308" s="2">
        <f>SUMIFS(SPDQList,SPDIList,Table_ExternalData_1[[#This Row],[Item Key]],SPSDocList,"GRN")</f>
        <v>0</v>
      </c>
      <c r="F1308" s="2">
        <f>SUMIFS(SPDQList,SPDIList,Table_ExternalData_1[[#This Row],[Item Key]],SPSDocList,"ST")</f>
        <v>0</v>
      </c>
      <c r="G1308" s="2">
        <f>SUMIFS(SPDQList,SPDIList,Table_ExternalData_1[[#This Row],[Item Key]],SPSDocList,"SI")</f>
        <v>0</v>
      </c>
      <c r="H1308" s="2">
        <f>(Table_ExternalData_1[[#This Row],[Opening]]+Table_ExternalData_1[[#This Row],[Receipt]])-(Table_ExternalData_1[[#This Row],[Issue]]+Table_ExternalData_1[[#This Row],[Sale]])</f>
        <v>0</v>
      </c>
    </row>
    <row r="1309" spans="1:8" hidden="1">
      <c r="A1309" s="1" t="s">
        <v>3647</v>
      </c>
      <c r="B1309" s="1" t="s">
        <v>3648</v>
      </c>
      <c r="C1309" s="1" t="s">
        <v>3649</v>
      </c>
      <c r="D1309" s="2">
        <f>SUMIFS(SPDQList,SPDIList,Table_ExternalData_1[[#This Row],[Item Key]],SPSDocList,"OB")</f>
        <v>0</v>
      </c>
      <c r="E1309" s="2">
        <f>SUMIFS(SPDQList,SPDIList,Table_ExternalData_1[[#This Row],[Item Key]],SPSDocList,"GRN")</f>
        <v>0</v>
      </c>
      <c r="F1309" s="2">
        <f>SUMIFS(SPDQList,SPDIList,Table_ExternalData_1[[#This Row],[Item Key]],SPSDocList,"ST")</f>
        <v>0</v>
      </c>
      <c r="G1309" s="2">
        <f>SUMIFS(SPDQList,SPDIList,Table_ExternalData_1[[#This Row],[Item Key]],SPSDocList,"SI")</f>
        <v>0</v>
      </c>
      <c r="H1309" s="2">
        <f>(Table_ExternalData_1[[#This Row],[Opening]]+Table_ExternalData_1[[#This Row],[Receipt]])-(Table_ExternalData_1[[#This Row],[Issue]]+Table_ExternalData_1[[#This Row],[Sale]])</f>
        <v>0</v>
      </c>
    </row>
    <row r="1310" spans="1:8" hidden="1">
      <c r="A1310" s="1" t="s">
        <v>3650</v>
      </c>
      <c r="B1310" s="1" t="s">
        <v>3651</v>
      </c>
      <c r="C1310" s="1" t="s">
        <v>3652</v>
      </c>
      <c r="D1310" s="2">
        <f>SUMIFS(SPDQList,SPDIList,Table_ExternalData_1[[#This Row],[Item Key]],SPSDocList,"OB")</f>
        <v>0</v>
      </c>
      <c r="E1310" s="2">
        <f>SUMIFS(SPDQList,SPDIList,Table_ExternalData_1[[#This Row],[Item Key]],SPSDocList,"GRN")</f>
        <v>0</v>
      </c>
      <c r="F1310" s="2">
        <f>SUMIFS(SPDQList,SPDIList,Table_ExternalData_1[[#This Row],[Item Key]],SPSDocList,"ST")</f>
        <v>0</v>
      </c>
      <c r="G1310" s="2">
        <f>SUMIFS(SPDQList,SPDIList,Table_ExternalData_1[[#This Row],[Item Key]],SPSDocList,"SI")</f>
        <v>0</v>
      </c>
      <c r="H1310" s="2">
        <f>(Table_ExternalData_1[[#This Row],[Opening]]+Table_ExternalData_1[[#This Row],[Receipt]])-(Table_ExternalData_1[[#This Row],[Issue]]+Table_ExternalData_1[[#This Row],[Sale]])</f>
        <v>0</v>
      </c>
    </row>
    <row r="1311" spans="1:8" hidden="1">
      <c r="A1311" s="1" t="s">
        <v>3653</v>
      </c>
      <c r="B1311" s="1" t="s">
        <v>3654</v>
      </c>
      <c r="C1311" s="1" t="s">
        <v>3655</v>
      </c>
      <c r="D1311" s="2">
        <f>SUMIFS(SPDQList,SPDIList,Table_ExternalData_1[[#This Row],[Item Key]],SPSDocList,"OB")</f>
        <v>0</v>
      </c>
      <c r="E1311" s="2">
        <f>SUMIFS(SPDQList,SPDIList,Table_ExternalData_1[[#This Row],[Item Key]],SPSDocList,"GRN")</f>
        <v>0</v>
      </c>
      <c r="F1311" s="2">
        <f>SUMIFS(SPDQList,SPDIList,Table_ExternalData_1[[#This Row],[Item Key]],SPSDocList,"ST")</f>
        <v>0</v>
      </c>
      <c r="G1311" s="2">
        <f>SUMIFS(SPDQList,SPDIList,Table_ExternalData_1[[#This Row],[Item Key]],SPSDocList,"SI")</f>
        <v>0</v>
      </c>
      <c r="H1311" s="2">
        <f>(Table_ExternalData_1[[#This Row],[Opening]]+Table_ExternalData_1[[#This Row],[Receipt]])-(Table_ExternalData_1[[#This Row],[Issue]]+Table_ExternalData_1[[#This Row],[Sale]])</f>
        <v>0</v>
      </c>
    </row>
    <row r="1312" spans="1:8" hidden="1">
      <c r="A1312" s="1" t="s">
        <v>3656</v>
      </c>
      <c r="B1312" s="1" t="s">
        <v>3657</v>
      </c>
      <c r="C1312" s="1" t="s">
        <v>3658</v>
      </c>
      <c r="D1312" s="2">
        <f>SUMIFS(SPDQList,SPDIList,Table_ExternalData_1[[#This Row],[Item Key]],SPSDocList,"OB")</f>
        <v>0</v>
      </c>
      <c r="E1312" s="2">
        <f>SUMIFS(SPDQList,SPDIList,Table_ExternalData_1[[#This Row],[Item Key]],SPSDocList,"GRN")</f>
        <v>10</v>
      </c>
      <c r="F1312" s="2">
        <f>SUMIFS(SPDQList,SPDIList,Table_ExternalData_1[[#This Row],[Item Key]],SPSDocList,"ST")</f>
        <v>0</v>
      </c>
      <c r="G1312" s="2">
        <f>SUMIFS(SPDQList,SPDIList,Table_ExternalData_1[[#This Row],[Item Key]],SPSDocList,"SI")</f>
        <v>9</v>
      </c>
      <c r="H1312" s="2">
        <f>(Table_ExternalData_1[[#This Row],[Opening]]+Table_ExternalData_1[[#This Row],[Receipt]])-(Table_ExternalData_1[[#This Row],[Issue]]+Table_ExternalData_1[[#This Row],[Sale]])</f>
        <v>1</v>
      </c>
    </row>
    <row r="1313" spans="1:8" hidden="1">
      <c r="A1313" s="1" t="s">
        <v>3659</v>
      </c>
      <c r="B1313" s="1" t="s">
        <v>3660</v>
      </c>
      <c r="C1313" s="1" t="s">
        <v>3661</v>
      </c>
      <c r="D1313" s="2">
        <f>SUMIFS(SPDQList,SPDIList,Table_ExternalData_1[[#This Row],[Item Key]],SPSDocList,"OB")</f>
        <v>0</v>
      </c>
      <c r="E1313" s="2">
        <f>SUMIFS(SPDQList,SPDIList,Table_ExternalData_1[[#This Row],[Item Key]],SPSDocList,"GRN")</f>
        <v>0</v>
      </c>
      <c r="F1313" s="2">
        <f>SUMIFS(SPDQList,SPDIList,Table_ExternalData_1[[#This Row],[Item Key]],SPSDocList,"ST")</f>
        <v>0</v>
      </c>
      <c r="G1313" s="2">
        <f>SUMIFS(SPDQList,SPDIList,Table_ExternalData_1[[#This Row],[Item Key]],SPSDocList,"SI")</f>
        <v>0</v>
      </c>
      <c r="H1313" s="2">
        <f>(Table_ExternalData_1[[#This Row],[Opening]]+Table_ExternalData_1[[#This Row],[Receipt]])-(Table_ExternalData_1[[#This Row],[Issue]]+Table_ExternalData_1[[#This Row],[Sale]])</f>
        <v>0</v>
      </c>
    </row>
    <row r="1314" spans="1:8" hidden="1">
      <c r="A1314" s="1" t="s">
        <v>3662</v>
      </c>
      <c r="B1314" s="1" t="s">
        <v>3663</v>
      </c>
      <c r="C1314" s="1" t="s">
        <v>3664</v>
      </c>
      <c r="D1314" s="2">
        <f>SUMIFS(SPDQList,SPDIList,Table_ExternalData_1[[#This Row],[Item Key]],SPSDocList,"OB")</f>
        <v>189</v>
      </c>
      <c r="E1314" s="2">
        <f>SUMIFS(SPDQList,SPDIList,Table_ExternalData_1[[#This Row],[Item Key]],SPSDocList,"GRN")</f>
        <v>0</v>
      </c>
      <c r="F1314" s="2">
        <f>SUMIFS(SPDQList,SPDIList,Table_ExternalData_1[[#This Row],[Item Key]],SPSDocList,"ST")</f>
        <v>0</v>
      </c>
      <c r="G1314" s="2">
        <f>SUMIFS(SPDQList,SPDIList,Table_ExternalData_1[[#This Row],[Item Key]],SPSDocList,"SI")</f>
        <v>13</v>
      </c>
      <c r="H1314" s="2">
        <f>(Table_ExternalData_1[[#This Row],[Opening]]+Table_ExternalData_1[[#This Row],[Receipt]])-(Table_ExternalData_1[[#This Row],[Issue]]+Table_ExternalData_1[[#This Row],[Sale]])</f>
        <v>176</v>
      </c>
    </row>
    <row r="1315" spans="1:8" hidden="1">
      <c r="A1315" s="1" t="s">
        <v>3665</v>
      </c>
      <c r="B1315" s="1" t="s">
        <v>3666</v>
      </c>
      <c r="C1315" s="1" t="s">
        <v>3667</v>
      </c>
      <c r="D1315" s="2">
        <f>SUMIFS(SPDQList,SPDIList,Table_ExternalData_1[[#This Row],[Item Key]],SPSDocList,"OB")</f>
        <v>203</v>
      </c>
      <c r="E1315" s="2">
        <f>SUMIFS(SPDQList,SPDIList,Table_ExternalData_1[[#This Row],[Item Key]],SPSDocList,"GRN")</f>
        <v>0</v>
      </c>
      <c r="F1315" s="2">
        <f>SUMIFS(SPDQList,SPDIList,Table_ExternalData_1[[#This Row],[Item Key]],SPSDocList,"ST")</f>
        <v>0</v>
      </c>
      <c r="G1315" s="2">
        <f>SUMIFS(SPDQList,SPDIList,Table_ExternalData_1[[#This Row],[Item Key]],SPSDocList,"SI")</f>
        <v>200</v>
      </c>
      <c r="H1315" s="2">
        <f>(Table_ExternalData_1[[#This Row],[Opening]]+Table_ExternalData_1[[#This Row],[Receipt]])-(Table_ExternalData_1[[#This Row],[Issue]]+Table_ExternalData_1[[#This Row],[Sale]])</f>
        <v>3</v>
      </c>
    </row>
    <row r="1316" spans="1:8" hidden="1">
      <c r="A1316" s="1" t="s">
        <v>3668</v>
      </c>
      <c r="B1316" s="1" t="s">
        <v>3669</v>
      </c>
      <c r="C1316" s="1" t="s">
        <v>3670</v>
      </c>
      <c r="D1316" s="2">
        <f>SUMIFS(SPDQList,SPDIList,Table_ExternalData_1[[#This Row],[Item Key]],SPSDocList,"OB")</f>
        <v>121</v>
      </c>
      <c r="E1316" s="2">
        <f>SUMIFS(SPDQList,SPDIList,Table_ExternalData_1[[#This Row],[Item Key]],SPSDocList,"GRN")</f>
        <v>0</v>
      </c>
      <c r="F1316" s="2">
        <f>SUMIFS(SPDQList,SPDIList,Table_ExternalData_1[[#This Row],[Item Key]],SPSDocList,"ST")</f>
        <v>0</v>
      </c>
      <c r="G1316" s="2">
        <f>SUMIFS(SPDQList,SPDIList,Table_ExternalData_1[[#This Row],[Item Key]],SPSDocList,"SI")</f>
        <v>121</v>
      </c>
      <c r="H1316" s="2">
        <f>(Table_ExternalData_1[[#This Row],[Opening]]+Table_ExternalData_1[[#This Row],[Receipt]])-(Table_ExternalData_1[[#This Row],[Issue]]+Table_ExternalData_1[[#This Row],[Sale]])</f>
        <v>0</v>
      </c>
    </row>
    <row r="1317" spans="1:8" hidden="1">
      <c r="A1317" s="1" t="s">
        <v>3671</v>
      </c>
      <c r="B1317" s="1" t="s">
        <v>3672</v>
      </c>
      <c r="C1317" s="1" t="s">
        <v>3673</v>
      </c>
      <c r="D1317" s="2">
        <f>SUMIFS(SPDQList,SPDIList,Table_ExternalData_1[[#This Row],[Item Key]],SPSDocList,"OB")</f>
        <v>189</v>
      </c>
      <c r="E1317" s="2">
        <f>SUMIFS(SPDQList,SPDIList,Table_ExternalData_1[[#This Row],[Item Key]],SPSDocList,"GRN")</f>
        <v>0</v>
      </c>
      <c r="F1317" s="2">
        <f>SUMIFS(SPDQList,SPDIList,Table_ExternalData_1[[#This Row],[Item Key]],SPSDocList,"ST")</f>
        <v>0</v>
      </c>
      <c r="G1317" s="2">
        <f>SUMIFS(SPDQList,SPDIList,Table_ExternalData_1[[#This Row],[Item Key]],SPSDocList,"SI")</f>
        <v>189</v>
      </c>
      <c r="H1317" s="2">
        <f>(Table_ExternalData_1[[#This Row],[Opening]]+Table_ExternalData_1[[#This Row],[Receipt]])-(Table_ExternalData_1[[#This Row],[Issue]]+Table_ExternalData_1[[#This Row],[Sale]])</f>
        <v>0</v>
      </c>
    </row>
    <row r="1318" spans="1:8" hidden="1">
      <c r="A1318" s="1" t="s">
        <v>3674</v>
      </c>
      <c r="B1318" s="1" t="s">
        <v>3675</v>
      </c>
      <c r="C1318" s="1" t="s">
        <v>3676</v>
      </c>
      <c r="D1318" s="2">
        <f>SUMIFS(SPDQList,SPDIList,Table_ExternalData_1[[#This Row],[Item Key]],SPSDocList,"OB")</f>
        <v>0</v>
      </c>
      <c r="E1318" s="2">
        <f>SUMIFS(SPDQList,SPDIList,Table_ExternalData_1[[#This Row],[Item Key]],SPSDocList,"GRN")</f>
        <v>0</v>
      </c>
      <c r="F1318" s="2">
        <f>SUMIFS(SPDQList,SPDIList,Table_ExternalData_1[[#This Row],[Item Key]],SPSDocList,"ST")</f>
        <v>0</v>
      </c>
      <c r="G1318" s="2">
        <f>SUMIFS(SPDQList,SPDIList,Table_ExternalData_1[[#This Row],[Item Key]],SPSDocList,"SI")</f>
        <v>0</v>
      </c>
      <c r="H1318" s="2">
        <f>(Table_ExternalData_1[[#This Row],[Opening]]+Table_ExternalData_1[[#This Row],[Receipt]])-(Table_ExternalData_1[[#This Row],[Issue]]+Table_ExternalData_1[[#This Row],[Sale]])</f>
        <v>0</v>
      </c>
    </row>
    <row r="1319" spans="1:8" hidden="1">
      <c r="A1319" s="1" t="s">
        <v>3677</v>
      </c>
      <c r="B1319" s="1" t="s">
        <v>3678</v>
      </c>
      <c r="C1319" s="1" t="s">
        <v>3679</v>
      </c>
      <c r="D1319" s="2">
        <f>SUMIFS(SPDQList,SPDIList,Table_ExternalData_1[[#This Row],[Item Key]],SPSDocList,"OB")</f>
        <v>0</v>
      </c>
      <c r="E1319" s="2">
        <f>SUMIFS(SPDQList,SPDIList,Table_ExternalData_1[[#This Row],[Item Key]],SPSDocList,"GRN")</f>
        <v>0</v>
      </c>
      <c r="F1319" s="2">
        <f>SUMIFS(SPDQList,SPDIList,Table_ExternalData_1[[#This Row],[Item Key]],SPSDocList,"ST")</f>
        <v>0</v>
      </c>
      <c r="G1319" s="2">
        <f>SUMIFS(SPDQList,SPDIList,Table_ExternalData_1[[#This Row],[Item Key]],SPSDocList,"SI")</f>
        <v>0</v>
      </c>
      <c r="H1319" s="2">
        <f>(Table_ExternalData_1[[#This Row],[Opening]]+Table_ExternalData_1[[#This Row],[Receipt]])-(Table_ExternalData_1[[#This Row],[Issue]]+Table_ExternalData_1[[#This Row],[Sale]])</f>
        <v>0</v>
      </c>
    </row>
    <row r="1320" spans="1:8" hidden="1">
      <c r="A1320" s="1" t="s">
        <v>3680</v>
      </c>
      <c r="B1320" s="1" t="s">
        <v>3681</v>
      </c>
      <c r="C1320" s="1" t="s">
        <v>3682</v>
      </c>
      <c r="D1320" s="2">
        <f>SUMIFS(SPDQList,SPDIList,Table_ExternalData_1[[#This Row],[Item Key]],SPSDocList,"OB")</f>
        <v>0</v>
      </c>
      <c r="E1320" s="2">
        <f>SUMIFS(SPDQList,SPDIList,Table_ExternalData_1[[#This Row],[Item Key]],SPSDocList,"GRN")</f>
        <v>1000</v>
      </c>
      <c r="F1320" s="2">
        <f>SUMIFS(SPDQList,SPDIList,Table_ExternalData_1[[#This Row],[Item Key]],SPSDocList,"ST")</f>
        <v>0</v>
      </c>
      <c r="G1320" s="2">
        <f>SUMIFS(SPDQList,SPDIList,Table_ExternalData_1[[#This Row],[Item Key]],SPSDocList,"SI")</f>
        <v>1000</v>
      </c>
      <c r="H1320" s="2">
        <f>(Table_ExternalData_1[[#This Row],[Opening]]+Table_ExternalData_1[[#This Row],[Receipt]])-(Table_ExternalData_1[[#This Row],[Issue]]+Table_ExternalData_1[[#This Row],[Sale]])</f>
        <v>0</v>
      </c>
    </row>
    <row r="1321" spans="1:8" hidden="1">
      <c r="A1321" s="1" t="s">
        <v>3683</v>
      </c>
      <c r="B1321" s="1" t="s">
        <v>3684</v>
      </c>
      <c r="C1321" s="1" t="s">
        <v>3685</v>
      </c>
      <c r="D1321" s="2">
        <f>SUMIFS(SPDQList,SPDIList,Table_ExternalData_1[[#This Row],[Item Key]],SPSDocList,"OB")</f>
        <v>62</v>
      </c>
      <c r="E1321" s="2">
        <f>SUMIFS(SPDQList,SPDIList,Table_ExternalData_1[[#This Row],[Item Key]],SPSDocList,"GRN")</f>
        <v>0</v>
      </c>
      <c r="F1321" s="2">
        <f>SUMIFS(SPDQList,SPDIList,Table_ExternalData_1[[#This Row],[Item Key]],SPSDocList,"ST")</f>
        <v>0</v>
      </c>
      <c r="G1321" s="2">
        <f>SUMIFS(SPDQList,SPDIList,Table_ExternalData_1[[#This Row],[Item Key]],SPSDocList,"SI")</f>
        <v>0</v>
      </c>
      <c r="H1321" s="2">
        <f>(Table_ExternalData_1[[#This Row],[Opening]]+Table_ExternalData_1[[#This Row],[Receipt]])-(Table_ExternalData_1[[#This Row],[Issue]]+Table_ExternalData_1[[#This Row],[Sale]])</f>
        <v>62</v>
      </c>
    </row>
    <row r="1322" spans="1:8" hidden="1">
      <c r="A1322" s="1" t="s">
        <v>3686</v>
      </c>
      <c r="B1322" s="1" t="s">
        <v>3687</v>
      </c>
      <c r="C1322" s="1" t="s">
        <v>3688</v>
      </c>
      <c r="D1322" s="2">
        <f>SUMIFS(SPDQList,SPDIList,Table_ExternalData_1[[#This Row],[Item Key]],SPSDocList,"OB")</f>
        <v>186</v>
      </c>
      <c r="E1322" s="2">
        <f>SUMIFS(SPDQList,SPDIList,Table_ExternalData_1[[#This Row],[Item Key]],SPSDocList,"GRN")</f>
        <v>0</v>
      </c>
      <c r="F1322" s="2">
        <f>SUMIFS(SPDQList,SPDIList,Table_ExternalData_1[[#This Row],[Item Key]],SPSDocList,"ST")</f>
        <v>0</v>
      </c>
      <c r="G1322" s="2">
        <f>SUMIFS(SPDQList,SPDIList,Table_ExternalData_1[[#This Row],[Item Key]],SPSDocList,"SI")</f>
        <v>186</v>
      </c>
      <c r="H1322" s="2">
        <f>(Table_ExternalData_1[[#This Row],[Opening]]+Table_ExternalData_1[[#This Row],[Receipt]])-(Table_ExternalData_1[[#This Row],[Issue]]+Table_ExternalData_1[[#This Row],[Sale]])</f>
        <v>0</v>
      </c>
    </row>
    <row r="1323" spans="1:8" hidden="1">
      <c r="A1323" s="1" t="s">
        <v>3689</v>
      </c>
      <c r="B1323" s="1" t="s">
        <v>3690</v>
      </c>
      <c r="C1323" s="1" t="s">
        <v>3691</v>
      </c>
      <c r="D1323" s="2">
        <f>SUMIFS(SPDQList,SPDIList,Table_ExternalData_1[[#This Row],[Item Key]],SPSDocList,"OB")</f>
        <v>548</v>
      </c>
      <c r="E1323" s="2">
        <f>SUMIFS(SPDQList,SPDIList,Table_ExternalData_1[[#This Row],[Item Key]],SPSDocList,"GRN")</f>
        <v>70</v>
      </c>
      <c r="F1323" s="2">
        <f>SUMIFS(SPDQList,SPDIList,Table_ExternalData_1[[#This Row],[Item Key]],SPSDocList,"ST")</f>
        <v>0</v>
      </c>
      <c r="G1323" s="2">
        <f>SUMIFS(SPDQList,SPDIList,Table_ExternalData_1[[#This Row],[Item Key]],SPSDocList,"SI")</f>
        <v>418</v>
      </c>
      <c r="H1323" s="2">
        <f>(Table_ExternalData_1[[#This Row],[Opening]]+Table_ExternalData_1[[#This Row],[Receipt]])-(Table_ExternalData_1[[#This Row],[Issue]]+Table_ExternalData_1[[#This Row],[Sale]])</f>
        <v>200</v>
      </c>
    </row>
    <row r="1324" spans="1:8" hidden="1">
      <c r="A1324" s="1" t="s">
        <v>3692</v>
      </c>
      <c r="B1324" s="1" t="s">
        <v>3693</v>
      </c>
      <c r="C1324" s="1" t="s">
        <v>3694</v>
      </c>
      <c r="D1324" s="2">
        <f>SUMIFS(SPDQList,SPDIList,Table_ExternalData_1[[#This Row],[Item Key]],SPSDocList,"OB")</f>
        <v>67</v>
      </c>
      <c r="E1324" s="2">
        <f>SUMIFS(SPDQList,SPDIList,Table_ExternalData_1[[#This Row],[Item Key]],SPSDocList,"GRN")</f>
        <v>100</v>
      </c>
      <c r="F1324" s="2">
        <f>SUMIFS(SPDQList,SPDIList,Table_ExternalData_1[[#This Row],[Item Key]],SPSDocList,"ST")</f>
        <v>0</v>
      </c>
      <c r="G1324" s="2">
        <f>SUMIFS(SPDQList,SPDIList,Table_ExternalData_1[[#This Row],[Item Key]],SPSDocList,"SI")</f>
        <v>130</v>
      </c>
      <c r="H1324" s="2">
        <f>(Table_ExternalData_1[[#This Row],[Opening]]+Table_ExternalData_1[[#This Row],[Receipt]])-(Table_ExternalData_1[[#This Row],[Issue]]+Table_ExternalData_1[[#This Row],[Sale]])</f>
        <v>37</v>
      </c>
    </row>
    <row r="1325" spans="1:8" hidden="1">
      <c r="A1325" s="1" t="s">
        <v>3695</v>
      </c>
      <c r="B1325" s="1" t="s">
        <v>3696</v>
      </c>
      <c r="C1325" s="1" t="s">
        <v>3697</v>
      </c>
      <c r="D1325" s="2">
        <f>SUMIFS(SPDQList,SPDIList,Table_ExternalData_1[[#This Row],[Item Key]],SPSDocList,"OB")</f>
        <v>0</v>
      </c>
      <c r="E1325" s="2">
        <f>SUMIFS(SPDQList,SPDIList,Table_ExternalData_1[[#This Row],[Item Key]],SPSDocList,"GRN")</f>
        <v>0</v>
      </c>
      <c r="F1325" s="2">
        <f>SUMIFS(SPDQList,SPDIList,Table_ExternalData_1[[#This Row],[Item Key]],SPSDocList,"ST")</f>
        <v>0</v>
      </c>
      <c r="G1325" s="2">
        <f>SUMIFS(SPDQList,SPDIList,Table_ExternalData_1[[#This Row],[Item Key]],SPSDocList,"SI")</f>
        <v>0</v>
      </c>
      <c r="H1325" s="2">
        <f>(Table_ExternalData_1[[#This Row],[Opening]]+Table_ExternalData_1[[#This Row],[Receipt]])-(Table_ExternalData_1[[#This Row],[Issue]]+Table_ExternalData_1[[#This Row],[Sale]])</f>
        <v>0</v>
      </c>
    </row>
    <row r="1326" spans="1:8" hidden="1">
      <c r="A1326" s="1" t="s">
        <v>3698</v>
      </c>
      <c r="B1326" s="1" t="s">
        <v>3699</v>
      </c>
      <c r="C1326" s="1" t="s">
        <v>3700</v>
      </c>
      <c r="D1326" s="2">
        <f>SUMIFS(SPDQList,SPDIList,Table_ExternalData_1[[#This Row],[Item Key]],SPSDocList,"OB")</f>
        <v>0</v>
      </c>
      <c r="E1326" s="2">
        <f>SUMIFS(SPDQList,SPDIList,Table_ExternalData_1[[#This Row],[Item Key]],SPSDocList,"GRN")</f>
        <v>0</v>
      </c>
      <c r="F1326" s="2">
        <f>SUMIFS(SPDQList,SPDIList,Table_ExternalData_1[[#This Row],[Item Key]],SPSDocList,"ST")</f>
        <v>0</v>
      </c>
      <c r="G1326" s="2">
        <f>SUMIFS(SPDQList,SPDIList,Table_ExternalData_1[[#This Row],[Item Key]],SPSDocList,"SI")</f>
        <v>0</v>
      </c>
      <c r="H1326" s="2">
        <f>(Table_ExternalData_1[[#This Row],[Opening]]+Table_ExternalData_1[[#This Row],[Receipt]])-(Table_ExternalData_1[[#This Row],[Issue]]+Table_ExternalData_1[[#This Row],[Sale]])</f>
        <v>0</v>
      </c>
    </row>
    <row r="1327" spans="1:8" hidden="1">
      <c r="A1327" s="1" t="s">
        <v>3701</v>
      </c>
      <c r="B1327" s="1" t="s">
        <v>3702</v>
      </c>
      <c r="C1327" s="1" t="s">
        <v>3703</v>
      </c>
      <c r="D1327" s="2">
        <f>SUMIFS(SPDQList,SPDIList,Table_ExternalData_1[[#This Row],[Item Key]],SPSDocList,"OB")</f>
        <v>91</v>
      </c>
      <c r="E1327" s="2">
        <f>SUMIFS(SPDQList,SPDIList,Table_ExternalData_1[[#This Row],[Item Key]],SPSDocList,"GRN")</f>
        <v>0</v>
      </c>
      <c r="F1327" s="2">
        <f>SUMIFS(SPDQList,SPDIList,Table_ExternalData_1[[#This Row],[Item Key]],SPSDocList,"ST")</f>
        <v>0</v>
      </c>
      <c r="G1327" s="2">
        <f>SUMIFS(SPDQList,SPDIList,Table_ExternalData_1[[#This Row],[Item Key]],SPSDocList,"SI")</f>
        <v>30</v>
      </c>
      <c r="H1327" s="2">
        <f>(Table_ExternalData_1[[#This Row],[Opening]]+Table_ExternalData_1[[#This Row],[Receipt]])-(Table_ExternalData_1[[#This Row],[Issue]]+Table_ExternalData_1[[#This Row],[Sale]])</f>
        <v>61</v>
      </c>
    </row>
    <row r="1328" spans="1:8" hidden="1">
      <c r="A1328" s="1" t="s">
        <v>3704</v>
      </c>
      <c r="B1328" s="1" t="s">
        <v>3705</v>
      </c>
      <c r="C1328" s="1" t="s">
        <v>3706</v>
      </c>
      <c r="D1328" s="2">
        <f>SUMIFS(SPDQList,SPDIList,Table_ExternalData_1[[#This Row],[Item Key]],SPSDocList,"OB")</f>
        <v>0</v>
      </c>
      <c r="E1328" s="2">
        <f>SUMIFS(SPDQList,SPDIList,Table_ExternalData_1[[#This Row],[Item Key]],SPSDocList,"GRN")</f>
        <v>0</v>
      </c>
      <c r="F1328" s="2">
        <f>SUMIFS(SPDQList,SPDIList,Table_ExternalData_1[[#This Row],[Item Key]],SPSDocList,"ST")</f>
        <v>0</v>
      </c>
      <c r="G1328" s="2">
        <f>SUMIFS(SPDQList,SPDIList,Table_ExternalData_1[[#This Row],[Item Key]],SPSDocList,"SI")</f>
        <v>0</v>
      </c>
      <c r="H1328" s="2">
        <f>(Table_ExternalData_1[[#This Row],[Opening]]+Table_ExternalData_1[[#This Row],[Receipt]])-(Table_ExternalData_1[[#This Row],[Issue]]+Table_ExternalData_1[[#This Row],[Sale]])</f>
        <v>0</v>
      </c>
    </row>
    <row r="1329" spans="1:8" hidden="1">
      <c r="A1329" s="1" t="s">
        <v>3707</v>
      </c>
      <c r="B1329" s="1" t="s">
        <v>3708</v>
      </c>
      <c r="C1329" s="1" t="s">
        <v>3709</v>
      </c>
      <c r="D1329" s="2">
        <f>SUMIFS(SPDQList,SPDIList,Table_ExternalData_1[[#This Row],[Item Key]],SPSDocList,"OB")</f>
        <v>0</v>
      </c>
      <c r="E1329" s="2">
        <f>SUMIFS(SPDQList,SPDIList,Table_ExternalData_1[[#This Row],[Item Key]],SPSDocList,"GRN")</f>
        <v>0</v>
      </c>
      <c r="F1329" s="2">
        <f>SUMIFS(SPDQList,SPDIList,Table_ExternalData_1[[#This Row],[Item Key]],SPSDocList,"ST")</f>
        <v>0</v>
      </c>
      <c r="G1329" s="2">
        <f>SUMIFS(SPDQList,SPDIList,Table_ExternalData_1[[#This Row],[Item Key]],SPSDocList,"SI")</f>
        <v>0</v>
      </c>
      <c r="H1329" s="2">
        <f>(Table_ExternalData_1[[#This Row],[Opening]]+Table_ExternalData_1[[#This Row],[Receipt]])-(Table_ExternalData_1[[#This Row],[Issue]]+Table_ExternalData_1[[#This Row],[Sale]])</f>
        <v>0</v>
      </c>
    </row>
    <row r="1330" spans="1:8" hidden="1">
      <c r="A1330" s="1" t="s">
        <v>3710</v>
      </c>
      <c r="B1330" s="1" t="s">
        <v>3711</v>
      </c>
      <c r="C1330" s="1" t="s">
        <v>3712</v>
      </c>
      <c r="D1330" s="2">
        <f>SUMIFS(SPDQList,SPDIList,Table_ExternalData_1[[#This Row],[Item Key]],SPSDocList,"OB")</f>
        <v>1345</v>
      </c>
      <c r="E1330" s="2">
        <f>SUMIFS(SPDQList,SPDIList,Table_ExternalData_1[[#This Row],[Item Key]],SPSDocList,"GRN")</f>
        <v>0</v>
      </c>
      <c r="F1330" s="2">
        <f>SUMIFS(SPDQList,SPDIList,Table_ExternalData_1[[#This Row],[Item Key]],SPSDocList,"ST")</f>
        <v>0</v>
      </c>
      <c r="G1330" s="2">
        <f>SUMIFS(SPDQList,SPDIList,Table_ExternalData_1[[#This Row],[Item Key]],SPSDocList,"SI")</f>
        <v>153</v>
      </c>
      <c r="H1330" s="2">
        <f>(Table_ExternalData_1[[#This Row],[Opening]]+Table_ExternalData_1[[#This Row],[Receipt]])-(Table_ExternalData_1[[#This Row],[Issue]]+Table_ExternalData_1[[#This Row],[Sale]])</f>
        <v>1192</v>
      </c>
    </row>
    <row r="1331" spans="1:8" hidden="1">
      <c r="A1331" s="1" t="s">
        <v>3713</v>
      </c>
      <c r="B1331" s="1" t="s">
        <v>3714</v>
      </c>
      <c r="C1331" s="1" t="s">
        <v>3715</v>
      </c>
      <c r="D1331" s="2">
        <f>SUMIFS(SPDQList,SPDIList,Table_ExternalData_1[[#This Row],[Item Key]],SPSDocList,"OB")</f>
        <v>226</v>
      </c>
      <c r="E1331" s="2">
        <f>SUMIFS(SPDQList,SPDIList,Table_ExternalData_1[[#This Row],[Item Key]],SPSDocList,"GRN")</f>
        <v>0</v>
      </c>
      <c r="F1331" s="2">
        <f>SUMIFS(SPDQList,SPDIList,Table_ExternalData_1[[#This Row],[Item Key]],SPSDocList,"ST")</f>
        <v>0</v>
      </c>
      <c r="G1331" s="2">
        <f>SUMIFS(SPDQList,SPDIList,Table_ExternalData_1[[#This Row],[Item Key]],SPSDocList,"SI")</f>
        <v>191</v>
      </c>
      <c r="H1331" s="2">
        <f>(Table_ExternalData_1[[#This Row],[Opening]]+Table_ExternalData_1[[#This Row],[Receipt]])-(Table_ExternalData_1[[#This Row],[Issue]]+Table_ExternalData_1[[#This Row],[Sale]])</f>
        <v>35</v>
      </c>
    </row>
    <row r="1332" spans="1:8" hidden="1">
      <c r="A1332" s="1" t="s">
        <v>3716</v>
      </c>
      <c r="B1332" s="1" t="s">
        <v>3717</v>
      </c>
      <c r="C1332" s="1" t="s">
        <v>3718</v>
      </c>
      <c r="D1332" s="2">
        <f>SUMIFS(SPDQList,SPDIList,Table_ExternalData_1[[#This Row],[Item Key]],SPSDocList,"OB")</f>
        <v>301</v>
      </c>
      <c r="E1332" s="2">
        <f>SUMIFS(SPDQList,SPDIList,Table_ExternalData_1[[#This Row],[Item Key]],SPSDocList,"GRN")</f>
        <v>0</v>
      </c>
      <c r="F1332" s="2">
        <f>SUMIFS(SPDQList,SPDIList,Table_ExternalData_1[[#This Row],[Item Key]],SPSDocList,"ST")</f>
        <v>0</v>
      </c>
      <c r="G1332" s="2">
        <f>SUMIFS(SPDQList,SPDIList,Table_ExternalData_1[[#This Row],[Item Key]],SPSDocList,"SI")</f>
        <v>180</v>
      </c>
      <c r="H1332" s="2">
        <f>(Table_ExternalData_1[[#This Row],[Opening]]+Table_ExternalData_1[[#This Row],[Receipt]])-(Table_ExternalData_1[[#This Row],[Issue]]+Table_ExternalData_1[[#This Row],[Sale]])</f>
        <v>121</v>
      </c>
    </row>
    <row r="1333" spans="1:8" hidden="1">
      <c r="A1333" s="1" t="s">
        <v>3719</v>
      </c>
      <c r="B1333" s="1" t="s">
        <v>3720</v>
      </c>
      <c r="C1333" s="1" t="s">
        <v>3721</v>
      </c>
      <c r="D1333" s="2">
        <f>SUMIFS(SPDQList,SPDIList,Table_ExternalData_1[[#This Row],[Item Key]],SPSDocList,"OB")</f>
        <v>150</v>
      </c>
      <c r="E1333" s="2">
        <f>SUMIFS(SPDQList,SPDIList,Table_ExternalData_1[[#This Row],[Item Key]],SPSDocList,"GRN")</f>
        <v>300</v>
      </c>
      <c r="F1333" s="2">
        <f>SUMIFS(SPDQList,SPDIList,Table_ExternalData_1[[#This Row],[Item Key]],SPSDocList,"ST")</f>
        <v>0</v>
      </c>
      <c r="G1333" s="2">
        <f>SUMIFS(SPDQList,SPDIList,Table_ExternalData_1[[#This Row],[Item Key]],SPSDocList,"SI")</f>
        <v>390</v>
      </c>
      <c r="H1333" s="2">
        <f>(Table_ExternalData_1[[#This Row],[Opening]]+Table_ExternalData_1[[#This Row],[Receipt]])-(Table_ExternalData_1[[#This Row],[Issue]]+Table_ExternalData_1[[#This Row],[Sale]])</f>
        <v>60</v>
      </c>
    </row>
    <row r="1334" spans="1:8" hidden="1">
      <c r="A1334" s="1" t="s">
        <v>3722</v>
      </c>
      <c r="B1334" s="1" t="s">
        <v>3723</v>
      </c>
      <c r="C1334" s="1" t="s">
        <v>3724</v>
      </c>
      <c r="D1334" s="2">
        <f>SUMIFS(SPDQList,SPDIList,Table_ExternalData_1[[#This Row],[Item Key]],SPSDocList,"OB")</f>
        <v>3940</v>
      </c>
      <c r="E1334" s="2">
        <f>SUMIFS(SPDQList,SPDIList,Table_ExternalData_1[[#This Row],[Item Key]],SPSDocList,"GRN")</f>
        <v>0</v>
      </c>
      <c r="F1334" s="2">
        <f>SUMIFS(SPDQList,SPDIList,Table_ExternalData_1[[#This Row],[Item Key]],SPSDocList,"ST")</f>
        <v>0</v>
      </c>
      <c r="G1334" s="2">
        <f>SUMIFS(SPDQList,SPDIList,Table_ExternalData_1[[#This Row],[Item Key]],SPSDocList,"SI")</f>
        <v>45</v>
      </c>
      <c r="H1334" s="2">
        <f>(Table_ExternalData_1[[#This Row],[Opening]]+Table_ExternalData_1[[#This Row],[Receipt]])-(Table_ExternalData_1[[#This Row],[Issue]]+Table_ExternalData_1[[#This Row],[Sale]])</f>
        <v>3895</v>
      </c>
    </row>
    <row r="1335" spans="1:8" hidden="1">
      <c r="A1335" s="1" t="s">
        <v>3725</v>
      </c>
      <c r="B1335" s="1" t="s">
        <v>3726</v>
      </c>
      <c r="C1335" s="1" t="s">
        <v>3727</v>
      </c>
      <c r="D1335" s="2">
        <f>SUMIFS(SPDQList,SPDIList,Table_ExternalData_1[[#This Row],[Item Key]],SPSDocList,"OB")</f>
        <v>3</v>
      </c>
      <c r="E1335" s="2">
        <f>SUMIFS(SPDQList,SPDIList,Table_ExternalData_1[[#This Row],[Item Key]],SPSDocList,"GRN")</f>
        <v>0</v>
      </c>
      <c r="F1335" s="2">
        <f>SUMIFS(SPDQList,SPDIList,Table_ExternalData_1[[#This Row],[Item Key]],SPSDocList,"ST")</f>
        <v>0</v>
      </c>
      <c r="G1335" s="2">
        <f>SUMIFS(SPDQList,SPDIList,Table_ExternalData_1[[#This Row],[Item Key]],SPSDocList,"SI")</f>
        <v>3</v>
      </c>
      <c r="H1335" s="2">
        <f>(Table_ExternalData_1[[#This Row],[Opening]]+Table_ExternalData_1[[#This Row],[Receipt]])-(Table_ExternalData_1[[#This Row],[Issue]]+Table_ExternalData_1[[#This Row],[Sale]])</f>
        <v>0</v>
      </c>
    </row>
    <row r="1336" spans="1:8" hidden="1">
      <c r="A1336" s="1" t="s">
        <v>3728</v>
      </c>
      <c r="B1336" s="1" t="s">
        <v>3729</v>
      </c>
      <c r="C1336" s="1" t="s">
        <v>3730</v>
      </c>
      <c r="D1336" s="2">
        <f>SUMIFS(SPDQList,SPDIList,Table_ExternalData_1[[#This Row],[Item Key]],SPSDocList,"OB")</f>
        <v>5948</v>
      </c>
      <c r="E1336" s="2">
        <f>SUMIFS(SPDQList,SPDIList,Table_ExternalData_1[[#This Row],[Item Key]],SPSDocList,"GRN")</f>
        <v>0</v>
      </c>
      <c r="F1336" s="2">
        <f>SUMIFS(SPDQList,SPDIList,Table_ExternalData_1[[#This Row],[Item Key]],SPSDocList,"ST")</f>
        <v>0</v>
      </c>
      <c r="G1336" s="2">
        <f>SUMIFS(SPDQList,SPDIList,Table_ExternalData_1[[#This Row],[Item Key]],SPSDocList,"SI")</f>
        <v>0</v>
      </c>
      <c r="H1336" s="2">
        <f>(Table_ExternalData_1[[#This Row],[Opening]]+Table_ExternalData_1[[#This Row],[Receipt]])-(Table_ExternalData_1[[#This Row],[Issue]]+Table_ExternalData_1[[#This Row],[Sale]])</f>
        <v>5948</v>
      </c>
    </row>
    <row r="1337" spans="1:8" hidden="1">
      <c r="A1337" s="1" t="s">
        <v>3731</v>
      </c>
      <c r="B1337" s="1" t="s">
        <v>3732</v>
      </c>
      <c r="C1337" s="1" t="s">
        <v>3733</v>
      </c>
      <c r="D1337" s="2">
        <f>SUMIFS(SPDQList,SPDIList,Table_ExternalData_1[[#This Row],[Item Key]],SPSDocList,"OB")</f>
        <v>374</v>
      </c>
      <c r="E1337" s="2">
        <f>SUMIFS(SPDQList,SPDIList,Table_ExternalData_1[[#This Row],[Item Key]],SPSDocList,"GRN")</f>
        <v>0</v>
      </c>
      <c r="F1337" s="2">
        <f>SUMIFS(SPDQList,SPDIList,Table_ExternalData_1[[#This Row],[Item Key]],SPSDocList,"ST")</f>
        <v>0</v>
      </c>
      <c r="G1337" s="2">
        <f>SUMIFS(SPDQList,SPDIList,Table_ExternalData_1[[#This Row],[Item Key]],SPSDocList,"SI")</f>
        <v>0</v>
      </c>
      <c r="H1337" s="2">
        <f>(Table_ExternalData_1[[#This Row],[Opening]]+Table_ExternalData_1[[#This Row],[Receipt]])-(Table_ExternalData_1[[#This Row],[Issue]]+Table_ExternalData_1[[#This Row],[Sale]])</f>
        <v>374</v>
      </c>
    </row>
    <row r="1338" spans="1:8" hidden="1">
      <c r="A1338" s="1" t="s">
        <v>3734</v>
      </c>
      <c r="B1338" s="1" t="s">
        <v>3735</v>
      </c>
      <c r="C1338" s="1" t="s">
        <v>3736</v>
      </c>
      <c r="D1338" s="2">
        <f>SUMIFS(SPDQList,SPDIList,Table_ExternalData_1[[#This Row],[Item Key]],SPSDocList,"OB")</f>
        <v>858</v>
      </c>
      <c r="E1338" s="2">
        <f>SUMIFS(SPDQList,SPDIList,Table_ExternalData_1[[#This Row],[Item Key]],SPSDocList,"GRN")</f>
        <v>0</v>
      </c>
      <c r="F1338" s="2">
        <f>SUMIFS(SPDQList,SPDIList,Table_ExternalData_1[[#This Row],[Item Key]],SPSDocList,"ST")</f>
        <v>0</v>
      </c>
      <c r="G1338" s="2">
        <f>SUMIFS(SPDQList,SPDIList,Table_ExternalData_1[[#This Row],[Item Key]],SPSDocList,"SI")</f>
        <v>10</v>
      </c>
      <c r="H1338" s="2">
        <f>(Table_ExternalData_1[[#This Row],[Opening]]+Table_ExternalData_1[[#This Row],[Receipt]])-(Table_ExternalData_1[[#This Row],[Issue]]+Table_ExternalData_1[[#This Row],[Sale]])</f>
        <v>848</v>
      </c>
    </row>
    <row r="1339" spans="1:8" hidden="1">
      <c r="A1339" s="1" t="s">
        <v>3737</v>
      </c>
      <c r="B1339" s="1" t="s">
        <v>3738</v>
      </c>
      <c r="C1339" s="1" t="s">
        <v>3739</v>
      </c>
      <c r="D1339" s="2">
        <f>SUMIFS(SPDQList,SPDIList,Table_ExternalData_1[[#This Row],[Item Key]],SPSDocList,"OB")</f>
        <v>87</v>
      </c>
      <c r="E1339" s="2">
        <f>SUMIFS(SPDQList,SPDIList,Table_ExternalData_1[[#This Row],[Item Key]],SPSDocList,"GRN")</f>
        <v>0</v>
      </c>
      <c r="F1339" s="2">
        <f>SUMIFS(SPDQList,SPDIList,Table_ExternalData_1[[#This Row],[Item Key]],SPSDocList,"ST")</f>
        <v>0</v>
      </c>
      <c r="G1339" s="2">
        <f>SUMIFS(SPDQList,SPDIList,Table_ExternalData_1[[#This Row],[Item Key]],SPSDocList,"SI")</f>
        <v>0</v>
      </c>
      <c r="H1339" s="2">
        <f>(Table_ExternalData_1[[#This Row],[Opening]]+Table_ExternalData_1[[#This Row],[Receipt]])-(Table_ExternalData_1[[#This Row],[Issue]]+Table_ExternalData_1[[#This Row],[Sale]])</f>
        <v>87</v>
      </c>
    </row>
    <row r="1340" spans="1:8" hidden="1">
      <c r="A1340" s="1" t="s">
        <v>3740</v>
      </c>
      <c r="B1340" s="1" t="s">
        <v>3741</v>
      </c>
      <c r="C1340" s="1" t="s">
        <v>3742</v>
      </c>
      <c r="D1340" s="2">
        <f>SUMIFS(SPDQList,SPDIList,Table_ExternalData_1[[#This Row],[Item Key]],SPSDocList,"OB")</f>
        <v>11</v>
      </c>
      <c r="E1340" s="2">
        <f>SUMIFS(SPDQList,SPDIList,Table_ExternalData_1[[#This Row],[Item Key]],SPSDocList,"GRN")</f>
        <v>0</v>
      </c>
      <c r="F1340" s="2">
        <f>SUMIFS(SPDQList,SPDIList,Table_ExternalData_1[[#This Row],[Item Key]],SPSDocList,"ST")</f>
        <v>0</v>
      </c>
      <c r="G1340" s="2">
        <f>SUMIFS(SPDQList,SPDIList,Table_ExternalData_1[[#This Row],[Item Key]],SPSDocList,"SI")</f>
        <v>0</v>
      </c>
      <c r="H1340" s="2">
        <f>(Table_ExternalData_1[[#This Row],[Opening]]+Table_ExternalData_1[[#This Row],[Receipt]])-(Table_ExternalData_1[[#This Row],[Issue]]+Table_ExternalData_1[[#This Row],[Sale]])</f>
        <v>11</v>
      </c>
    </row>
    <row r="1341" spans="1:8" hidden="1">
      <c r="A1341" s="1" t="s">
        <v>3743</v>
      </c>
      <c r="B1341" s="1" t="s">
        <v>3744</v>
      </c>
      <c r="C1341" s="1" t="s">
        <v>3745</v>
      </c>
      <c r="D1341" s="2">
        <f>SUMIFS(SPDQList,SPDIList,Table_ExternalData_1[[#This Row],[Item Key]],SPSDocList,"OB")</f>
        <v>163</v>
      </c>
      <c r="E1341" s="2">
        <f>SUMIFS(SPDQList,SPDIList,Table_ExternalData_1[[#This Row],[Item Key]],SPSDocList,"GRN")</f>
        <v>0</v>
      </c>
      <c r="F1341" s="2">
        <f>SUMIFS(SPDQList,SPDIList,Table_ExternalData_1[[#This Row],[Item Key]],SPSDocList,"ST")</f>
        <v>0</v>
      </c>
      <c r="G1341" s="2">
        <f>SUMIFS(SPDQList,SPDIList,Table_ExternalData_1[[#This Row],[Item Key]],SPSDocList,"SI")</f>
        <v>81</v>
      </c>
      <c r="H1341" s="2">
        <f>(Table_ExternalData_1[[#This Row],[Opening]]+Table_ExternalData_1[[#This Row],[Receipt]])-(Table_ExternalData_1[[#This Row],[Issue]]+Table_ExternalData_1[[#This Row],[Sale]])</f>
        <v>82</v>
      </c>
    </row>
    <row r="1342" spans="1:8" hidden="1">
      <c r="A1342" s="1" t="s">
        <v>3746</v>
      </c>
      <c r="B1342" s="1" t="s">
        <v>3747</v>
      </c>
      <c r="C1342" s="1" t="s">
        <v>3748</v>
      </c>
      <c r="D1342" s="2">
        <f>SUMIFS(SPDQList,SPDIList,Table_ExternalData_1[[#This Row],[Item Key]],SPSDocList,"OB")</f>
        <v>10</v>
      </c>
      <c r="E1342" s="2">
        <f>SUMIFS(SPDQList,SPDIList,Table_ExternalData_1[[#This Row],[Item Key]],SPSDocList,"GRN")</f>
        <v>0</v>
      </c>
      <c r="F1342" s="2">
        <f>SUMIFS(SPDQList,SPDIList,Table_ExternalData_1[[#This Row],[Item Key]],SPSDocList,"ST")</f>
        <v>0</v>
      </c>
      <c r="G1342" s="2">
        <f>SUMIFS(SPDQList,SPDIList,Table_ExternalData_1[[#This Row],[Item Key]],SPSDocList,"SI")</f>
        <v>0</v>
      </c>
      <c r="H1342" s="2">
        <f>(Table_ExternalData_1[[#This Row],[Opening]]+Table_ExternalData_1[[#This Row],[Receipt]])-(Table_ExternalData_1[[#This Row],[Issue]]+Table_ExternalData_1[[#This Row],[Sale]])</f>
        <v>10</v>
      </c>
    </row>
    <row r="1343" spans="1:8" hidden="1">
      <c r="A1343" s="1" t="s">
        <v>3749</v>
      </c>
      <c r="B1343" s="1" t="s">
        <v>3750</v>
      </c>
      <c r="C1343" s="1" t="s">
        <v>3751</v>
      </c>
      <c r="D1343" s="2">
        <f>SUMIFS(SPDQList,SPDIList,Table_ExternalData_1[[#This Row],[Item Key]],SPSDocList,"OB")</f>
        <v>10</v>
      </c>
      <c r="E1343" s="2">
        <f>SUMIFS(SPDQList,SPDIList,Table_ExternalData_1[[#This Row],[Item Key]],SPSDocList,"GRN")</f>
        <v>0</v>
      </c>
      <c r="F1343" s="2">
        <f>SUMIFS(SPDQList,SPDIList,Table_ExternalData_1[[#This Row],[Item Key]],SPSDocList,"ST")</f>
        <v>0</v>
      </c>
      <c r="G1343" s="2">
        <f>SUMIFS(SPDQList,SPDIList,Table_ExternalData_1[[#This Row],[Item Key]],SPSDocList,"SI")</f>
        <v>0</v>
      </c>
      <c r="H1343" s="2">
        <f>(Table_ExternalData_1[[#This Row],[Opening]]+Table_ExternalData_1[[#This Row],[Receipt]])-(Table_ExternalData_1[[#This Row],[Issue]]+Table_ExternalData_1[[#This Row],[Sale]])</f>
        <v>10</v>
      </c>
    </row>
    <row r="1344" spans="1:8" hidden="1">
      <c r="A1344" s="1" t="s">
        <v>3752</v>
      </c>
      <c r="B1344" s="1" t="s">
        <v>3753</v>
      </c>
      <c r="C1344" s="1" t="s">
        <v>3754</v>
      </c>
      <c r="D1344" s="2">
        <f>SUMIFS(SPDQList,SPDIList,Table_ExternalData_1[[#This Row],[Item Key]],SPSDocList,"OB")</f>
        <v>0</v>
      </c>
      <c r="E1344" s="2">
        <f>SUMIFS(SPDQList,SPDIList,Table_ExternalData_1[[#This Row],[Item Key]],SPSDocList,"GRN")</f>
        <v>20</v>
      </c>
      <c r="F1344" s="2">
        <f>SUMIFS(SPDQList,SPDIList,Table_ExternalData_1[[#This Row],[Item Key]],SPSDocList,"ST")</f>
        <v>0</v>
      </c>
      <c r="G1344" s="2">
        <f>SUMIFS(SPDQList,SPDIList,Table_ExternalData_1[[#This Row],[Item Key]],SPSDocList,"SI")</f>
        <v>20</v>
      </c>
      <c r="H1344" s="2">
        <f>(Table_ExternalData_1[[#This Row],[Opening]]+Table_ExternalData_1[[#This Row],[Receipt]])-(Table_ExternalData_1[[#This Row],[Issue]]+Table_ExternalData_1[[#This Row],[Sale]])</f>
        <v>0</v>
      </c>
    </row>
    <row r="1345" spans="1:8" hidden="1">
      <c r="A1345" s="1" t="s">
        <v>3755</v>
      </c>
      <c r="B1345" s="1" t="s">
        <v>3756</v>
      </c>
      <c r="C1345" s="1" t="s">
        <v>3757</v>
      </c>
      <c r="D1345" s="2">
        <f>SUMIFS(SPDQList,SPDIList,Table_ExternalData_1[[#This Row],[Item Key]],SPSDocList,"OB")</f>
        <v>52</v>
      </c>
      <c r="E1345" s="2">
        <f>SUMIFS(SPDQList,SPDIList,Table_ExternalData_1[[#This Row],[Item Key]],SPSDocList,"GRN")</f>
        <v>130</v>
      </c>
      <c r="F1345" s="2">
        <f>SUMIFS(SPDQList,SPDIList,Table_ExternalData_1[[#This Row],[Item Key]],SPSDocList,"ST")</f>
        <v>0</v>
      </c>
      <c r="G1345" s="2">
        <f>SUMIFS(SPDQList,SPDIList,Table_ExternalData_1[[#This Row],[Item Key]],SPSDocList,"SI")</f>
        <v>182</v>
      </c>
      <c r="H1345" s="2">
        <f>(Table_ExternalData_1[[#This Row],[Opening]]+Table_ExternalData_1[[#This Row],[Receipt]])-(Table_ExternalData_1[[#This Row],[Issue]]+Table_ExternalData_1[[#This Row],[Sale]])</f>
        <v>0</v>
      </c>
    </row>
    <row r="1346" spans="1:8" hidden="1">
      <c r="A1346" s="1" t="s">
        <v>3758</v>
      </c>
      <c r="B1346" s="1" t="s">
        <v>3759</v>
      </c>
      <c r="C1346" s="1" t="s">
        <v>3760</v>
      </c>
      <c r="D1346" s="2">
        <f>SUMIFS(SPDQList,SPDIList,Table_ExternalData_1[[#This Row],[Item Key]],SPSDocList,"OB")</f>
        <v>45</v>
      </c>
      <c r="E1346" s="2">
        <f>SUMIFS(SPDQList,SPDIList,Table_ExternalData_1[[#This Row],[Item Key]],SPSDocList,"GRN")</f>
        <v>100</v>
      </c>
      <c r="F1346" s="2">
        <f>SUMIFS(SPDQList,SPDIList,Table_ExternalData_1[[#This Row],[Item Key]],SPSDocList,"ST")</f>
        <v>0</v>
      </c>
      <c r="G1346" s="2">
        <f>SUMIFS(SPDQList,SPDIList,Table_ExternalData_1[[#This Row],[Item Key]],SPSDocList,"SI")</f>
        <v>70</v>
      </c>
      <c r="H1346" s="2">
        <f>(Table_ExternalData_1[[#This Row],[Opening]]+Table_ExternalData_1[[#This Row],[Receipt]])-(Table_ExternalData_1[[#This Row],[Issue]]+Table_ExternalData_1[[#This Row],[Sale]])</f>
        <v>75</v>
      </c>
    </row>
    <row r="1347" spans="1:8" hidden="1">
      <c r="A1347" s="1" t="s">
        <v>3761</v>
      </c>
      <c r="B1347" s="1" t="s">
        <v>3762</v>
      </c>
      <c r="C1347" s="1" t="s">
        <v>3763</v>
      </c>
      <c r="D1347" s="2">
        <f>SUMIFS(SPDQList,SPDIList,Table_ExternalData_1[[#This Row],[Item Key]],SPSDocList,"OB")</f>
        <v>381</v>
      </c>
      <c r="E1347" s="2">
        <f>SUMIFS(SPDQList,SPDIList,Table_ExternalData_1[[#This Row],[Item Key]],SPSDocList,"GRN")</f>
        <v>0</v>
      </c>
      <c r="F1347" s="2">
        <f>SUMIFS(SPDQList,SPDIList,Table_ExternalData_1[[#This Row],[Item Key]],SPSDocList,"ST")</f>
        <v>0</v>
      </c>
      <c r="G1347" s="2">
        <f>SUMIFS(SPDQList,SPDIList,Table_ExternalData_1[[#This Row],[Item Key]],SPSDocList,"SI")</f>
        <v>0</v>
      </c>
      <c r="H1347" s="2">
        <f>(Table_ExternalData_1[[#This Row],[Opening]]+Table_ExternalData_1[[#This Row],[Receipt]])-(Table_ExternalData_1[[#This Row],[Issue]]+Table_ExternalData_1[[#This Row],[Sale]])</f>
        <v>381</v>
      </c>
    </row>
    <row r="1348" spans="1:8" hidden="1">
      <c r="A1348" s="1" t="s">
        <v>3764</v>
      </c>
      <c r="B1348" s="1" t="s">
        <v>3765</v>
      </c>
      <c r="C1348" s="1" t="s">
        <v>3766</v>
      </c>
      <c r="D1348" s="2">
        <f>SUMIFS(SPDQList,SPDIList,Table_ExternalData_1[[#This Row],[Item Key]],SPSDocList,"OB")</f>
        <v>739</v>
      </c>
      <c r="E1348" s="2">
        <f>SUMIFS(SPDQList,SPDIList,Table_ExternalData_1[[#This Row],[Item Key]],SPSDocList,"GRN")</f>
        <v>0</v>
      </c>
      <c r="F1348" s="2">
        <f>SUMIFS(SPDQList,SPDIList,Table_ExternalData_1[[#This Row],[Item Key]],SPSDocList,"ST")</f>
        <v>0</v>
      </c>
      <c r="G1348" s="2">
        <f>SUMIFS(SPDQList,SPDIList,Table_ExternalData_1[[#This Row],[Item Key]],SPSDocList,"SI")</f>
        <v>0</v>
      </c>
      <c r="H1348" s="2">
        <f>(Table_ExternalData_1[[#This Row],[Opening]]+Table_ExternalData_1[[#This Row],[Receipt]])-(Table_ExternalData_1[[#This Row],[Issue]]+Table_ExternalData_1[[#This Row],[Sale]])</f>
        <v>739</v>
      </c>
    </row>
    <row r="1349" spans="1:8" hidden="1">
      <c r="A1349" s="1" t="s">
        <v>3767</v>
      </c>
      <c r="B1349" s="1" t="s">
        <v>3768</v>
      </c>
      <c r="C1349" s="1" t="s">
        <v>3769</v>
      </c>
      <c r="D1349" s="2">
        <f>SUMIFS(SPDQList,SPDIList,Table_ExternalData_1[[#This Row],[Item Key]],SPSDocList,"OB")</f>
        <v>526</v>
      </c>
      <c r="E1349" s="2">
        <f>SUMIFS(SPDQList,SPDIList,Table_ExternalData_1[[#This Row],[Item Key]],SPSDocList,"GRN")</f>
        <v>0</v>
      </c>
      <c r="F1349" s="2">
        <f>SUMIFS(SPDQList,SPDIList,Table_ExternalData_1[[#This Row],[Item Key]],SPSDocList,"ST")</f>
        <v>0</v>
      </c>
      <c r="G1349" s="2">
        <f>SUMIFS(SPDQList,SPDIList,Table_ExternalData_1[[#This Row],[Item Key]],SPSDocList,"SI")</f>
        <v>0</v>
      </c>
      <c r="H1349" s="2">
        <f>(Table_ExternalData_1[[#This Row],[Opening]]+Table_ExternalData_1[[#This Row],[Receipt]])-(Table_ExternalData_1[[#This Row],[Issue]]+Table_ExternalData_1[[#This Row],[Sale]])</f>
        <v>526</v>
      </c>
    </row>
    <row r="1350" spans="1:8" hidden="1">
      <c r="A1350" s="1" t="s">
        <v>3770</v>
      </c>
      <c r="B1350" s="1" t="s">
        <v>3771</v>
      </c>
      <c r="C1350" s="1" t="s">
        <v>3772</v>
      </c>
      <c r="D1350" s="2">
        <f>SUMIFS(SPDQList,SPDIList,Table_ExternalData_1[[#This Row],[Item Key]],SPSDocList,"OB")</f>
        <v>207</v>
      </c>
      <c r="E1350" s="2">
        <f>SUMIFS(SPDQList,SPDIList,Table_ExternalData_1[[#This Row],[Item Key]],SPSDocList,"GRN")</f>
        <v>0</v>
      </c>
      <c r="F1350" s="2">
        <f>SUMIFS(SPDQList,SPDIList,Table_ExternalData_1[[#This Row],[Item Key]],SPSDocList,"ST")</f>
        <v>0</v>
      </c>
      <c r="G1350" s="2">
        <f>SUMIFS(SPDQList,SPDIList,Table_ExternalData_1[[#This Row],[Item Key]],SPSDocList,"SI")</f>
        <v>0</v>
      </c>
      <c r="H1350" s="2">
        <f>(Table_ExternalData_1[[#This Row],[Opening]]+Table_ExternalData_1[[#This Row],[Receipt]])-(Table_ExternalData_1[[#This Row],[Issue]]+Table_ExternalData_1[[#This Row],[Sale]])</f>
        <v>207</v>
      </c>
    </row>
    <row r="1351" spans="1:8" hidden="1">
      <c r="A1351" s="1" t="s">
        <v>3773</v>
      </c>
      <c r="B1351" s="1" t="s">
        <v>3774</v>
      </c>
      <c r="C1351" s="1" t="s">
        <v>3775</v>
      </c>
      <c r="D1351" s="2">
        <f>SUMIFS(SPDQList,SPDIList,Table_ExternalData_1[[#This Row],[Item Key]],SPSDocList,"OB")</f>
        <v>0</v>
      </c>
      <c r="E1351" s="2">
        <f>SUMIFS(SPDQList,SPDIList,Table_ExternalData_1[[#This Row],[Item Key]],SPSDocList,"GRN")</f>
        <v>0</v>
      </c>
      <c r="F1351" s="2">
        <f>SUMIFS(SPDQList,SPDIList,Table_ExternalData_1[[#This Row],[Item Key]],SPSDocList,"ST")</f>
        <v>0</v>
      </c>
      <c r="G1351" s="2">
        <f>SUMIFS(SPDQList,SPDIList,Table_ExternalData_1[[#This Row],[Item Key]],SPSDocList,"SI")</f>
        <v>0</v>
      </c>
      <c r="H1351" s="2">
        <f>(Table_ExternalData_1[[#This Row],[Opening]]+Table_ExternalData_1[[#This Row],[Receipt]])-(Table_ExternalData_1[[#This Row],[Issue]]+Table_ExternalData_1[[#This Row],[Sale]])</f>
        <v>0</v>
      </c>
    </row>
    <row r="1352" spans="1:8" hidden="1">
      <c r="A1352" s="1" t="s">
        <v>3776</v>
      </c>
      <c r="B1352" s="1" t="s">
        <v>3777</v>
      </c>
      <c r="C1352" s="1" t="s">
        <v>3778</v>
      </c>
      <c r="D1352" s="2">
        <f>SUMIFS(SPDQList,SPDIList,Table_ExternalData_1[[#This Row],[Item Key]],SPSDocList,"OB")</f>
        <v>634</v>
      </c>
      <c r="E1352" s="2">
        <f>SUMIFS(SPDQList,SPDIList,Table_ExternalData_1[[#This Row],[Item Key]],SPSDocList,"GRN")</f>
        <v>0</v>
      </c>
      <c r="F1352" s="2">
        <f>SUMIFS(SPDQList,SPDIList,Table_ExternalData_1[[#This Row],[Item Key]],SPSDocList,"ST")</f>
        <v>0</v>
      </c>
      <c r="G1352" s="2">
        <f>SUMIFS(SPDQList,SPDIList,Table_ExternalData_1[[#This Row],[Item Key]],SPSDocList,"SI")</f>
        <v>0</v>
      </c>
      <c r="H1352" s="2">
        <f>(Table_ExternalData_1[[#This Row],[Opening]]+Table_ExternalData_1[[#This Row],[Receipt]])-(Table_ExternalData_1[[#This Row],[Issue]]+Table_ExternalData_1[[#This Row],[Sale]])</f>
        <v>634</v>
      </c>
    </row>
    <row r="1353" spans="1:8" hidden="1">
      <c r="A1353" s="1" t="s">
        <v>3779</v>
      </c>
      <c r="B1353" s="1" t="s">
        <v>3780</v>
      </c>
      <c r="C1353" s="1" t="s">
        <v>3781</v>
      </c>
      <c r="D1353" s="2">
        <f>SUMIFS(SPDQList,SPDIList,Table_ExternalData_1[[#This Row],[Item Key]],SPSDocList,"OB")</f>
        <v>159</v>
      </c>
      <c r="E1353" s="2">
        <f>SUMIFS(SPDQList,SPDIList,Table_ExternalData_1[[#This Row],[Item Key]],SPSDocList,"GRN")</f>
        <v>0</v>
      </c>
      <c r="F1353" s="2">
        <f>SUMIFS(SPDQList,SPDIList,Table_ExternalData_1[[#This Row],[Item Key]],SPSDocList,"ST")</f>
        <v>0</v>
      </c>
      <c r="G1353" s="2">
        <f>SUMIFS(SPDQList,SPDIList,Table_ExternalData_1[[#This Row],[Item Key]],SPSDocList,"SI")</f>
        <v>0</v>
      </c>
      <c r="H1353" s="2">
        <f>(Table_ExternalData_1[[#This Row],[Opening]]+Table_ExternalData_1[[#This Row],[Receipt]])-(Table_ExternalData_1[[#This Row],[Issue]]+Table_ExternalData_1[[#This Row],[Sale]])</f>
        <v>159</v>
      </c>
    </row>
    <row r="1354" spans="1:8" hidden="1">
      <c r="A1354" s="1" t="s">
        <v>3782</v>
      </c>
      <c r="B1354" s="1" t="s">
        <v>3783</v>
      </c>
      <c r="C1354" s="1" t="s">
        <v>3784</v>
      </c>
      <c r="D1354" s="2">
        <f>SUMIFS(SPDQList,SPDIList,Table_ExternalData_1[[#This Row],[Item Key]],SPSDocList,"OB")</f>
        <v>246</v>
      </c>
      <c r="E1354" s="2">
        <f>SUMIFS(SPDQList,SPDIList,Table_ExternalData_1[[#This Row],[Item Key]],SPSDocList,"GRN")</f>
        <v>0</v>
      </c>
      <c r="F1354" s="2">
        <f>SUMIFS(SPDQList,SPDIList,Table_ExternalData_1[[#This Row],[Item Key]],SPSDocList,"ST")</f>
        <v>0</v>
      </c>
      <c r="G1354" s="2">
        <f>SUMIFS(SPDQList,SPDIList,Table_ExternalData_1[[#This Row],[Item Key]],SPSDocList,"SI")</f>
        <v>30</v>
      </c>
      <c r="H1354" s="2">
        <f>(Table_ExternalData_1[[#This Row],[Opening]]+Table_ExternalData_1[[#This Row],[Receipt]])-(Table_ExternalData_1[[#This Row],[Issue]]+Table_ExternalData_1[[#This Row],[Sale]])</f>
        <v>216</v>
      </c>
    </row>
    <row r="1355" spans="1:8" hidden="1">
      <c r="A1355" s="1" t="s">
        <v>3785</v>
      </c>
      <c r="B1355" s="1" t="s">
        <v>3786</v>
      </c>
      <c r="C1355" s="1" t="s">
        <v>3787</v>
      </c>
      <c r="D1355" s="2">
        <f>SUMIFS(SPDQList,SPDIList,Table_ExternalData_1[[#This Row],[Item Key]],SPSDocList,"OB")</f>
        <v>2682</v>
      </c>
      <c r="E1355" s="2">
        <f>SUMIFS(SPDQList,SPDIList,Table_ExternalData_1[[#This Row],[Item Key]],SPSDocList,"GRN")</f>
        <v>0</v>
      </c>
      <c r="F1355" s="2">
        <f>SUMIFS(SPDQList,SPDIList,Table_ExternalData_1[[#This Row],[Item Key]],SPSDocList,"ST")</f>
        <v>0</v>
      </c>
      <c r="G1355" s="2">
        <f>SUMIFS(SPDQList,SPDIList,Table_ExternalData_1[[#This Row],[Item Key]],SPSDocList,"SI")</f>
        <v>0</v>
      </c>
      <c r="H1355" s="2">
        <f>(Table_ExternalData_1[[#This Row],[Opening]]+Table_ExternalData_1[[#This Row],[Receipt]])-(Table_ExternalData_1[[#This Row],[Issue]]+Table_ExternalData_1[[#This Row],[Sale]])</f>
        <v>2682</v>
      </c>
    </row>
    <row r="1356" spans="1:8" hidden="1">
      <c r="A1356" s="1" t="s">
        <v>3788</v>
      </c>
      <c r="B1356" s="1" t="s">
        <v>3789</v>
      </c>
      <c r="C1356" s="1" t="s">
        <v>3787</v>
      </c>
      <c r="D1356" s="2">
        <f>SUMIFS(SPDQList,SPDIList,Table_ExternalData_1[[#This Row],[Item Key]],SPSDocList,"OB")</f>
        <v>256</v>
      </c>
      <c r="E1356" s="2">
        <f>SUMIFS(SPDQList,SPDIList,Table_ExternalData_1[[#This Row],[Item Key]],SPSDocList,"GRN")</f>
        <v>0</v>
      </c>
      <c r="F1356" s="2">
        <f>SUMIFS(SPDQList,SPDIList,Table_ExternalData_1[[#This Row],[Item Key]],SPSDocList,"ST")</f>
        <v>0</v>
      </c>
      <c r="G1356" s="2">
        <f>SUMIFS(SPDQList,SPDIList,Table_ExternalData_1[[#This Row],[Item Key]],SPSDocList,"SI")</f>
        <v>0</v>
      </c>
      <c r="H1356" s="2">
        <f>(Table_ExternalData_1[[#This Row],[Opening]]+Table_ExternalData_1[[#This Row],[Receipt]])-(Table_ExternalData_1[[#This Row],[Issue]]+Table_ExternalData_1[[#This Row],[Sale]])</f>
        <v>256</v>
      </c>
    </row>
    <row r="1357" spans="1:8" hidden="1">
      <c r="A1357" s="1" t="s">
        <v>3790</v>
      </c>
      <c r="B1357" s="1" t="s">
        <v>3791</v>
      </c>
      <c r="C1357" s="1" t="s">
        <v>3792</v>
      </c>
      <c r="D1357" s="2">
        <f>SUMIFS(SPDQList,SPDIList,Table_ExternalData_1[[#This Row],[Item Key]],SPSDocList,"OB")</f>
        <v>0</v>
      </c>
      <c r="E1357" s="2">
        <f>SUMIFS(SPDQList,SPDIList,Table_ExternalData_1[[#This Row],[Item Key]],SPSDocList,"GRN")</f>
        <v>10</v>
      </c>
      <c r="F1357" s="2">
        <f>SUMIFS(SPDQList,SPDIList,Table_ExternalData_1[[#This Row],[Item Key]],SPSDocList,"ST")</f>
        <v>0</v>
      </c>
      <c r="G1357" s="2">
        <f>SUMIFS(SPDQList,SPDIList,Table_ExternalData_1[[#This Row],[Item Key]],SPSDocList,"SI")</f>
        <v>10</v>
      </c>
      <c r="H1357" s="2">
        <f>(Table_ExternalData_1[[#This Row],[Opening]]+Table_ExternalData_1[[#This Row],[Receipt]])-(Table_ExternalData_1[[#This Row],[Issue]]+Table_ExternalData_1[[#This Row],[Sale]])</f>
        <v>0</v>
      </c>
    </row>
    <row r="1358" spans="1:8" hidden="1">
      <c r="A1358" s="1" t="s">
        <v>3793</v>
      </c>
      <c r="B1358" s="1" t="s">
        <v>3794</v>
      </c>
      <c r="C1358" s="1" t="s">
        <v>3795</v>
      </c>
      <c r="D1358" s="2">
        <f>SUMIFS(SPDQList,SPDIList,Table_ExternalData_1[[#This Row],[Item Key]],SPSDocList,"OB")</f>
        <v>126</v>
      </c>
      <c r="E1358" s="2">
        <f>SUMIFS(SPDQList,SPDIList,Table_ExternalData_1[[#This Row],[Item Key]],SPSDocList,"GRN")</f>
        <v>0</v>
      </c>
      <c r="F1358" s="2">
        <f>SUMIFS(SPDQList,SPDIList,Table_ExternalData_1[[#This Row],[Item Key]],SPSDocList,"ST")</f>
        <v>0</v>
      </c>
      <c r="G1358" s="2">
        <f>SUMIFS(SPDQList,SPDIList,Table_ExternalData_1[[#This Row],[Item Key]],SPSDocList,"SI")</f>
        <v>0</v>
      </c>
      <c r="H1358" s="2">
        <f>(Table_ExternalData_1[[#This Row],[Opening]]+Table_ExternalData_1[[#This Row],[Receipt]])-(Table_ExternalData_1[[#This Row],[Issue]]+Table_ExternalData_1[[#This Row],[Sale]])</f>
        <v>126</v>
      </c>
    </row>
    <row r="1359" spans="1:8" hidden="1">
      <c r="A1359" s="1" t="s">
        <v>3796</v>
      </c>
      <c r="B1359" s="1" t="s">
        <v>3797</v>
      </c>
      <c r="C1359" s="1" t="s">
        <v>3798</v>
      </c>
      <c r="D1359" s="2">
        <f>SUMIFS(SPDQList,SPDIList,Table_ExternalData_1[[#This Row],[Item Key]],SPSDocList,"OB")</f>
        <v>583</v>
      </c>
      <c r="E1359" s="2">
        <f>SUMIFS(SPDQList,SPDIList,Table_ExternalData_1[[#This Row],[Item Key]],SPSDocList,"GRN")</f>
        <v>0</v>
      </c>
      <c r="F1359" s="2">
        <f>SUMIFS(SPDQList,SPDIList,Table_ExternalData_1[[#This Row],[Item Key]],SPSDocList,"ST")</f>
        <v>0</v>
      </c>
      <c r="G1359" s="2">
        <f>SUMIFS(SPDQList,SPDIList,Table_ExternalData_1[[#This Row],[Item Key]],SPSDocList,"SI")</f>
        <v>0</v>
      </c>
      <c r="H1359" s="2">
        <f>(Table_ExternalData_1[[#This Row],[Opening]]+Table_ExternalData_1[[#This Row],[Receipt]])-(Table_ExternalData_1[[#This Row],[Issue]]+Table_ExternalData_1[[#This Row],[Sale]])</f>
        <v>583</v>
      </c>
    </row>
    <row r="1360" spans="1:8" hidden="1">
      <c r="A1360" s="1" t="s">
        <v>3799</v>
      </c>
      <c r="B1360" s="1" t="s">
        <v>3800</v>
      </c>
      <c r="C1360" s="1" t="s">
        <v>3801</v>
      </c>
      <c r="D1360" s="2">
        <f>SUMIFS(SPDQList,SPDIList,Table_ExternalData_1[[#This Row],[Item Key]],SPSDocList,"OB")</f>
        <v>1378</v>
      </c>
      <c r="E1360" s="2">
        <f>SUMIFS(SPDQList,SPDIList,Table_ExternalData_1[[#This Row],[Item Key]],SPSDocList,"GRN")</f>
        <v>0</v>
      </c>
      <c r="F1360" s="2">
        <f>SUMIFS(SPDQList,SPDIList,Table_ExternalData_1[[#This Row],[Item Key]],SPSDocList,"ST")</f>
        <v>0</v>
      </c>
      <c r="G1360" s="2">
        <f>SUMIFS(SPDQList,SPDIList,Table_ExternalData_1[[#This Row],[Item Key]],SPSDocList,"SI")</f>
        <v>1378</v>
      </c>
      <c r="H1360" s="2">
        <f>(Table_ExternalData_1[[#This Row],[Opening]]+Table_ExternalData_1[[#This Row],[Receipt]])-(Table_ExternalData_1[[#This Row],[Issue]]+Table_ExternalData_1[[#This Row],[Sale]])</f>
        <v>0</v>
      </c>
    </row>
    <row r="1361" spans="1:8" hidden="1">
      <c r="A1361" s="1" t="s">
        <v>3802</v>
      </c>
      <c r="B1361" s="1" t="s">
        <v>3803</v>
      </c>
      <c r="C1361" s="1" t="s">
        <v>3804</v>
      </c>
      <c r="D1361" s="2">
        <f>SUMIFS(SPDQList,SPDIList,Table_ExternalData_1[[#This Row],[Item Key]],SPSDocList,"OB")</f>
        <v>0</v>
      </c>
      <c r="E1361" s="2">
        <f>SUMIFS(SPDQList,SPDIList,Table_ExternalData_1[[#This Row],[Item Key]],SPSDocList,"GRN")</f>
        <v>0</v>
      </c>
      <c r="F1361" s="2">
        <f>SUMIFS(SPDQList,SPDIList,Table_ExternalData_1[[#This Row],[Item Key]],SPSDocList,"ST")</f>
        <v>0</v>
      </c>
      <c r="G1361" s="2">
        <f>SUMIFS(SPDQList,SPDIList,Table_ExternalData_1[[#This Row],[Item Key]],SPSDocList,"SI")</f>
        <v>0</v>
      </c>
      <c r="H1361" s="2">
        <f>(Table_ExternalData_1[[#This Row],[Opening]]+Table_ExternalData_1[[#This Row],[Receipt]])-(Table_ExternalData_1[[#This Row],[Issue]]+Table_ExternalData_1[[#This Row],[Sale]])</f>
        <v>0</v>
      </c>
    </row>
    <row r="1362" spans="1:8" hidden="1">
      <c r="A1362" s="1" t="s">
        <v>3805</v>
      </c>
      <c r="B1362" s="1" t="s">
        <v>3806</v>
      </c>
      <c r="C1362" s="1" t="s">
        <v>3807</v>
      </c>
      <c r="D1362" s="2">
        <f>SUMIFS(SPDQList,SPDIList,Table_ExternalData_1[[#This Row],[Item Key]],SPSDocList,"OB")</f>
        <v>0</v>
      </c>
      <c r="E1362" s="2">
        <f>SUMIFS(SPDQList,SPDIList,Table_ExternalData_1[[#This Row],[Item Key]],SPSDocList,"GRN")</f>
        <v>0</v>
      </c>
      <c r="F1362" s="2">
        <f>SUMIFS(SPDQList,SPDIList,Table_ExternalData_1[[#This Row],[Item Key]],SPSDocList,"ST")</f>
        <v>0</v>
      </c>
      <c r="G1362" s="2">
        <f>SUMIFS(SPDQList,SPDIList,Table_ExternalData_1[[#This Row],[Item Key]],SPSDocList,"SI")</f>
        <v>0</v>
      </c>
      <c r="H1362" s="2">
        <f>(Table_ExternalData_1[[#This Row],[Opening]]+Table_ExternalData_1[[#This Row],[Receipt]])-(Table_ExternalData_1[[#This Row],[Issue]]+Table_ExternalData_1[[#This Row],[Sale]])</f>
        <v>0</v>
      </c>
    </row>
    <row r="1363" spans="1:8" hidden="1">
      <c r="A1363" s="1" t="s">
        <v>3808</v>
      </c>
      <c r="B1363" s="1" t="s">
        <v>3809</v>
      </c>
      <c r="C1363" s="1" t="s">
        <v>3810</v>
      </c>
      <c r="D1363" s="2">
        <f>SUMIFS(SPDQList,SPDIList,Table_ExternalData_1[[#This Row],[Item Key]],SPSDocList,"OB")</f>
        <v>211</v>
      </c>
      <c r="E1363" s="2">
        <f>SUMIFS(SPDQList,SPDIList,Table_ExternalData_1[[#This Row],[Item Key]],SPSDocList,"GRN")</f>
        <v>0</v>
      </c>
      <c r="F1363" s="2">
        <f>SUMIFS(SPDQList,SPDIList,Table_ExternalData_1[[#This Row],[Item Key]],SPSDocList,"ST")</f>
        <v>11</v>
      </c>
      <c r="G1363" s="2">
        <f>SUMIFS(SPDQList,SPDIList,Table_ExternalData_1[[#This Row],[Item Key]],SPSDocList,"SI")</f>
        <v>0</v>
      </c>
      <c r="H1363" s="2">
        <f>(Table_ExternalData_1[[#This Row],[Opening]]+Table_ExternalData_1[[#This Row],[Receipt]])-(Table_ExternalData_1[[#This Row],[Issue]]+Table_ExternalData_1[[#This Row],[Sale]])</f>
        <v>200</v>
      </c>
    </row>
    <row r="1364" spans="1:8" hidden="1">
      <c r="A1364" s="1" t="s">
        <v>3811</v>
      </c>
      <c r="B1364" s="1" t="s">
        <v>3812</v>
      </c>
      <c r="C1364" s="1" t="s">
        <v>3813</v>
      </c>
      <c r="D1364" s="2">
        <f>SUMIFS(SPDQList,SPDIList,Table_ExternalData_1[[#This Row],[Item Key]],SPSDocList,"OB")</f>
        <v>5</v>
      </c>
      <c r="E1364" s="2">
        <f>SUMIFS(SPDQList,SPDIList,Table_ExternalData_1[[#This Row],[Item Key]],SPSDocList,"GRN")</f>
        <v>0</v>
      </c>
      <c r="F1364" s="2">
        <f>SUMIFS(SPDQList,SPDIList,Table_ExternalData_1[[#This Row],[Item Key]],SPSDocList,"ST")</f>
        <v>0</v>
      </c>
      <c r="G1364" s="2">
        <f>SUMIFS(SPDQList,SPDIList,Table_ExternalData_1[[#This Row],[Item Key]],SPSDocList,"SI")</f>
        <v>3</v>
      </c>
      <c r="H1364" s="2">
        <f>(Table_ExternalData_1[[#This Row],[Opening]]+Table_ExternalData_1[[#This Row],[Receipt]])-(Table_ExternalData_1[[#This Row],[Issue]]+Table_ExternalData_1[[#This Row],[Sale]])</f>
        <v>2</v>
      </c>
    </row>
    <row r="1365" spans="1:8" hidden="1">
      <c r="A1365" s="1" t="s">
        <v>3814</v>
      </c>
      <c r="B1365" s="1" t="s">
        <v>3815</v>
      </c>
      <c r="C1365" s="1" t="s">
        <v>3816</v>
      </c>
      <c r="D1365" s="2">
        <f>SUMIFS(SPDQList,SPDIList,Table_ExternalData_1[[#This Row],[Item Key]],SPSDocList,"OB")</f>
        <v>0</v>
      </c>
      <c r="E1365" s="2">
        <f>SUMIFS(SPDQList,SPDIList,Table_ExternalData_1[[#This Row],[Item Key]],SPSDocList,"GRN")</f>
        <v>11</v>
      </c>
      <c r="F1365" s="2">
        <f>SUMIFS(SPDQList,SPDIList,Table_ExternalData_1[[#This Row],[Item Key]],SPSDocList,"ST")</f>
        <v>0</v>
      </c>
      <c r="G1365" s="2">
        <f>SUMIFS(SPDQList,SPDIList,Table_ExternalData_1[[#This Row],[Item Key]],SPSDocList,"SI")</f>
        <v>2</v>
      </c>
      <c r="H1365" s="2">
        <f>(Table_ExternalData_1[[#This Row],[Opening]]+Table_ExternalData_1[[#This Row],[Receipt]])-(Table_ExternalData_1[[#This Row],[Issue]]+Table_ExternalData_1[[#This Row],[Sale]])</f>
        <v>9</v>
      </c>
    </row>
    <row r="1366" spans="1:8" hidden="1">
      <c r="A1366" s="1" t="s">
        <v>3817</v>
      </c>
      <c r="B1366" s="1" t="s">
        <v>3818</v>
      </c>
      <c r="C1366" s="1" t="s">
        <v>3819</v>
      </c>
      <c r="D1366" s="2">
        <f>SUMIFS(SPDQList,SPDIList,Table_ExternalData_1[[#This Row],[Item Key]],SPSDocList,"OB")</f>
        <v>69</v>
      </c>
      <c r="E1366" s="2">
        <f>SUMIFS(SPDQList,SPDIList,Table_ExternalData_1[[#This Row],[Item Key]],SPSDocList,"GRN")</f>
        <v>70</v>
      </c>
      <c r="F1366" s="2">
        <f>SUMIFS(SPDQList,SPDIList,Table_ExternalData_1[[#This Row],[Item Key]],SPSDocList,"ST")</f>
        <v>0</v>
      </c>
      <c r="G1366" s="2">
        <f>SUMIFS(SPDQList,SPDIList,Table_ExternalData_1[[#This Row],[Item Key]],SPSDocList,"SI")</f>
        <v>139</v>
      </c>
      <c r="H1366" s="2">
        <f>(Table_ExternalData_1[[#This Row],[Opening]]+Table_ExternalData_1[[#This Row],[Receipt]])-(Table_ExternalData_1[[#This Row],[Issue]]+Table_ExternalData_1[[#This Row],[Sale]])</f>
        <v>0</v>
      </c>
    </row>
    <row r="1367" spans="1:8" hidden="1">
      <c r="A1367" s="1" t="s">
        <v>3820</v>
      </c>
      <c r="B1367" s="1" t="s">
        <v>3821</v>
      </c>
      <c r="C1367" s="1" t="s">
        <v>3822</v>
      </c>
      <c r="D1367" s="2">
        <f>SUMIFS(SPDQList,SPDIList,Table_ExternalData_1[[#This Row],[Item Key]],SPSDocList,"OB")</f>
        <v>62</v>
      </c>
      <c r="E1367" s="2">
        <f>SUMIFS(SPDQList,SPDIList,Table_ExternalData_1[[#This Row],[Item Key]],SPSDocList,"GRN")</f>
        <v>0</v>
      </c>
      <c r="F1367" s="2">
        <f>SUMIFS(SPDQList,SPDIList,Table_ExternalData_1[[#This Row],[Item Key]],SPSDocList,"ST")</f>
        <v>0</v>
      </c>
      <c r="G1367" s="2">
        <f>SUMIFS(SPDQList,SPDIList,Table_ExternalData_1[[#This Row],[Item Key]],SPSDocList,"SI")</f>
        <v>0</v>
      </c>
      <c r="H1367" s="2">
        <f>(Table_ExternalData_1[[#This Row],[Opening]]+Table_ExternalData_1[[#This Row],[Receipt]])-(Table_ExternalData_1[[#This Row],[Issue]]+Table_ExternalData_1[[#This Row],[Sale]])</f>
        <v>62</v>
      </c>
    </row>
    <row r="1368" spans="1:8" hidden="1">
      <c r="A1368" s="1" t="s">
        <v>3823</v>
      </c>
      <c r="B1368" s="1" t="s">
        <v>3824</v>
      </c>
      <c r="C1368" s="1" t="s">
        <v>3825</v>
      </c>
      <c r="D1368" s="2">
        <f>SUMIFS(SPDQList,SPDIList,Table_ExternalData_1[[#This Row],[Item Key]],SPSDocList,"OB")</f>
        <v>48</v>
      </c>
      <c r="E1368" s="2">
        <f>SUMIFS(SPDQList,SPDIList,Table_ExternalData_1[[#This Row],[Item Key]],SPSDocList,"GRN")</f>
        <v>0</v>
      </c>
      <c r="F1368" s="2">
        <f>SUMIFS(SPDQList,SPDIList,Table_ExternalData_1[[#This Row],[Item Key]],SPSDocList,"ST")</f>
        <v>0</v>
      </c>
      <c r="G1368" s="2">
        <f>SUMIFS(SPDQList,SPDIList,Table_ExternalData_1[[#This Row],[Item Key]],SPSDocList,"SI")</f>
        <v>0</v>
      </c>
      <c r="H1368" s="2">
        <f>(Table_ExternalData_1[[#This Row],[Opening]]+Table_ExternalData_1[[#This Row],[Receipt]])-(Table_ExternalData_1[[#This Row],[Issue]]+Table_ExternalData_1[[#This Row],[Sale]])</f>
        <v>48</v>
      </c>
    </row>
    <row r="1369" spans="1:8" hidden="1">
      <c r="A1369" s="1" t="s">
        <v>3826</v>
      </c>
      <c r="B1369" s="1" t="s">
        <v>3827</v>
      </c>
      <c r="C1369" s="1" t="s">
        <v>3828</v>
      </c>
      <c r="D1369" s="2">
        <f>SUMIFS(SPDQList,SPDIList,Table_ExternalData_1[[#This Row],[Item Key]],SPSDocList,"OB")</f>
        <v>0</v>
      </c>
      <c r="E1369" s="2">
        <f>SUMIFS(SPDQList,SPDIList,Table_ExternalData_1[[#This Row],[Item Key]],SPSDocList,"GRN")</f>
        <v>0</v>
      </c>
      <c r="F1369" s="2">
        <f>SUMIFS(SPDQList,SPDIList,Table_ExternalData_1[[#This Row],[Item Key]],SPSDocList,"ST")</f>
        <v>0</v>
      </c>
      <c r="G1369" s="2">
        <f>SUMIFS(SPDQList,SPDIList,Table_ExternalData_1[[#This Row],[Item Key]],SPSDocList,"SI")</f>
        <v>0</v>
      </c>
      <c r="H1369" s="2">
        <f>(Table_ExternalData_1[[#This Row],[Opening]]+Table_ExternalData_1[[#This Row],[Receipt]])-(Table_ExternalData_1[[#This Row],[Issue]]+Table_ExternalData_1[[#This Row],[Sale]])</f>
        <v>0</v>
      </c>
    </row>
    <row r="1370" spans="1:8" hidden="1">
      <c r="A1370" s="1" t="s">
        <v>3829</v>
      </c>
      <c r="B1370" s="1" t="s">
        <v>3830</v>
      </c>
      <c r="C1370" s="1" t="s">
        <v>3831</v>
      </c>
      <c r="D1370" s="2">
        <f>SUMIFS(SPDQList,SPDIList,Table_ExternalData_1[[#This Row],[Item Key]],SPSDocList,"OB")</f>
        <v>0</v>
      </c>
      <c r="E1370" s="2">
        <f>SUMIFS(SPDQList,SPDIList,Table_ExternalData_1[[#This Row],[Item Key]],SPSDocList,"GRN")</f>
        <v>0</v>
      </c>
      <c r="F1370" s="2">
        <f>SUMIFS(SPDQList,SPDIList,Table_ExternalData_1[[#This Row],[Item Key]],SPSDocList,"ST")</f>
        <v>0</v>
      </c>
      <c r="G1370" s="2">
        <f>SUMIFS(SPDQList,SPDIList,Table_ExternalData_1[[#This Row],[Item Key]],SPSDocList,"SI")</f>
        <v>0</v>
      </c>
      <c r="H1370" s="2">
        <f>(Table_ExternalData_1[[#This Row],[Opening]]+Table_ExternalData_1[[#This Row],[Receipt]])-(Table_ExternalData_1[[#This Row],[Issue]]+Table_ExternalData_1[[#This Row],[Sale]])</f>
        <v>0</v>
      </c>
    </row>
    <row r="1371" spans="1:8" hidden="1">
      <c r="A1371" s="1" t="s">
        <v>3832</v>
      </c>
      <c r="B1371" s="1" t="s">
        <v>3833</v>
      </c>
      <c r="C1371" s="1" t="s">
        <v>3834</v>
      </c>
      <c r="D1371" s="2">
        <f>SUMIFS(SPDQList,SPDIList,Table_ExternalData_1[[#This Row],[Item Key]],SPSDocList,"OB")</f>
        <v>227</v>
      </c>
      <c r="E1371" s="2">
        <f>SUMIFS(SPDQList,SPDIList,Table_ExternalData_1[[#This Row],[Item Key]],SPSDocList,"GRN")</f>
        <v>0</v>
      </c>
      <c r="F1371" s="2">
        <f>SUMIFS(SPDQList,SPDIList,Table_ExternalData_1[[#This Row],[Item Key]],SPSDocList,"ST")</f>
        <v>0</v>
      </c>
      <c r="G1371" s="2">
        <f>SUMIFS(SPDQList,SPDIList,Table_ExternalData_1[[#This Row],[Item Key]],SPSDocList,"SI")</f>
        <v>227</v>
      </c>
      <c r="H1371" s="2">
        <f>(Table_ExternalData_1[[#This Row],[Opening]]+Table_ExternalData_1[[#This Row],[Receipt]])-(Table_ExternalData_1[[#This Row],[Issue]]+Table_ExternalData_1[[#This Row],[Sale]])</f>
        <v>0</v>
      </c>
    </row>
    <row r="1372" spans="1:8" hidden="1">
      <c r="A1372" s="1" t="s">
        <v>3835</v>
      </c>
      <c r="B1372" s="1" t="s">
        <v>3836</v>
      </c>
      <c r="C1372" s="1" t="s">
        <v>3837</v>
      </c>
      <c r="D1372" s="2">
        <f>SUMIFS(SPDQList,SPDIList,Table_ExternalData_1[[#This Row],[Item Key]],SPSDocList,"OB")</f>
        <v>0</v>
      </c>
      <c r="E1372" s="2">
        <f>SUMIFS(SPDQList,SPDIList,Table_ExternalData_1[[#This Row],[Item Key]],SPSDocList,"GRN")</f>
        <v>0</v>
      </c>
      <c r="F1372" s="2">
        <f>SUMIFS(SPDQList,SPDIList,Table_ExternalData_1[[#This Row],[Item Key]],SPSDocList,"ST")</f>
        <v>0</v>
      </c>
      <c r="G1372" s="2">
        <f>SUMIFS(SPDQList,SPDIList,Table_ExternalData_1[[#This Row],[Item Key]],SPSDocList,"SI")</f>
        <v>0</v>
      </c>
      <c r="H1372" s="2">
        <f>(Table_ExternalData_1[[#This Row],[Opening]]+Table_ExternalData_1[[#This Row],[Receipt]])-(Table_ExternalData_1[[#This Row],[Issue]]+Table_ExternalData_1[[#This Row],[Sale]])</f>
        <v>0</v>
      </c>
    </row>
    <row r="1373" spans="1:8" hidden="1">
      <c r="A1373" s="1" t="s">
        <v>3838</v>
      </c>
      <c r="B1373" s="1" t="s">
        <v>3839</v>
      </c>
      <c r="C1373" s="1" t="s">
        <v>3840</v>
      </c>
      <c r="D1373" s="2">
        <f>SUMIFS(SPDQList,SPDIList,Table_ExternalData_1[[#This Row],[Item Key]],SPSDocList,"OB")</f>
        <v>0</v>
      </c>
      <c r="E1373" s="2">
        <f>SUMIFS(SPDQList,SPDIList,Table_ExternalData_1[[#This Row],[Item Key]],SPSDocList,"GRN")</f>
        <v>0</v>
      </c>
      <c r="F1373" s="2">
        <f>SUMIFS(SPDQList,SPDIList,Table_ExternalData_1[[#This Row],[Item Key]],SPSDocList,"ST")</f>
        <v>0</v>
      </c>
      <c r="G1373" s="2">
        <f>SUMIFS(SPDQList,SPDIList,Table_ExternalData_1[[#This Row],[Item Key]],SPSDocList,"SI")</f>
        <v>0</v>
      </c>
      <c r="H1373" s="2">
        <f>(Table_ExternalData_1[[#This Row],[Opening]]+Table_ExternalData_1[[#This Row],[Receipt]])-(Table_ExternalData_1[[#This Row],[Issue]]+Table_ExternalData_1[[#This Row],[Sale]])</f>
        <v>0</v>
      </c>
    </row>
    <row r="1374" spans="1:8" hidden="1">
      <c r="A1374" s="1" t="s">
        <v>3841</v>
      </c>
      <c r="B1374" s="1" t="s">
        <v>3842</v>
      </c>
      <c r="C1374" s="1" t="s">
        <v>3843</v>
      </c>
      <c r="D1374" s="2">
        <f>SUMIFS(SPDQList,SPDIList,Table_ExternalData_1[[#This Row],[Item Key]],SPSDocList,"OB")</f>
        <v>0</v>
      </c>
      <c r="E1374" s="2">
        <f>SUMIFS(SPDQList,SPDIList,Table_ExternalData_1[[#This Row],[Item Key]],SPSDocList,"GRN")</f>
        <v>774</v>
      </c>
      <c r="F1374" s="2">
        <f>SUMIFS(SPDQList,SPDIList,Table_ExternalData_1[[#This Row],[Item Key]],SPSDocList,"ST")</f>
        <v>0</v>
      </c>
      <c r="G1374" s="2">
        <f>SUMIFS(SPDQList,SPDIList,Table_ExternalData_1[[#This Row],[Item Key]],SPSDocList,"SI")</f>
        <v>769</v>
      </c>
      <c r="H1374" s="2">
        <f>(Table_ExternalData_1[[#This Row],[Opening]]+Table_ExternalData_1[[#This Row],[Receipt]])-(Table_ExternalData_1[[#This Row],[Issue]]+Table_ExternalData_1[[#This Row],[Sale]])</f>
        <v>5</v>
      </c>
    </row>
    <row r="1375" spans="1:8" hidden="1">
      <c r="A1375" s="1" t="s">
        <v>3844</v>
      </c>
      <c r="B1375" s="1" t="s">
        <v>3845</v>
      </c>
      <c r="C1375" s="1" t="s">
        <v>3846</v>
      </c>
      <c r="D1375" s="2">
        <f>SUMIFS(SPDQList,SPDIList,Table_ExternalData_1[[#This Row],[Item Key]],SPSDocList,"OB")</f>
        <v>0</v>
      </c>
      <c r="E1375" s="2">
        <f>SUMIFS(SPDQList,SPDIList,Table_ExternalData_1[[#This Row],[Item Key]],SPSDocList,"GRN")</f>
        <v>774</v>
      </c>
      <c r="F1375" s="2">
        <f>SUMIFS(SPDQList,SPDIList,Table_ExternalData_1[[#This Row],[Item Key]],SPSDocList,"ST")</f>
        <v>0</v>
      </c>
      <c r="G1375" s="2">
        <f>SUMIFS(SPDQList,SPDIList,Table_ExternalData_1[[#This Row],[Item Key]],SPSDocList,"SI")</f>
        <v>657</v>
      </c>
      <c r="H1375" s="2">
        <f>(Table_ExternalData_1[[#This Row],[Opening]]+Table_ExternalData_1[[#This Row],[Receipt]])-(Table_ExternalData_1[[#This Row],[Issue]]+Table_ExternalData_1[[#This Row],[Sale]])</f>
        <v>117</v>
      </c>
    </row>
    <row r="1376" spans="1:8" hidden="1">
      <c r="A1376" s="1" t="s">
        <v>3847</v>
      </c>
      <c r="B1376" s="1" t="s">
        <v>3848</v>
      </c>
      <c r="C1376" s="1" t="s">
        <v>3849</v>
      </c>
      <c r="D1376" s="2">
        <f>SUMIFS(SPDQList,SPDIList,Table_ExternalData_1[[#This Row],[Item Key]],SPSDocList,"OB")</f>
        <v>251</v>
      </c>
      <c r="E1376" s="2">
        <f>SUMIFS(SPDQList,SPDIList,Table_ExternalData_1[[#This Row],[Item Key]],SPSDocList,"GRN")</f>
        <v>0</v>
      </c>
      <c r="F1376" s="2">
        <f>SUMIFS(SPDQList,SPDIList,Table_ExternalData_1[[#This Row],[Item Key]],SPSDocList,"ST")</f>
        <v>0</v>
      </c>
      <c r="G1376" s="2">
        <f>SUMIFS(SPDQList,SPDIList,Table_ExternalData_1[[#This Row],[Item Key]],SPSDocList,"SI")</f>
        <v>31</v>
      </c>
      <c r="H1376" s="2">
        <f>(Table_ExternalData_1[[#This Row],[Opening]]+Table_ExternalData_1[[#This Row],[Receipt]])-(Table_ExternalData_1[[#This Row],[Issue]]+Table_ExternalData_1[[#This Row],[Sale]])</f>
        <v>220</v>
      </c>
    </row>
    <row r="1377" spans="1:8" hidden="1">
      <c r="A1377" s="1" t="s">
        <v>3850</v>
      </c>
      <c r="B1377" s="1" t="s">
        <v>3851</v>
      </c>
      <c r="C1377" s="1" t="s">
        <v>3852</v>
      </c>
      <c r="D1377" s="2">
        <f>SUMIFS(SPDQList,SPDIList,Table_ExternalData_1[[#This Row],[Item Key]],SPSDocList,"OB")</f>
        <v>0</v>
      </c>
      <c r="E1377" s="2">
        <f>SUMIFS(SPDQList,SPDIList,Table_ExternalData_1[[#This Row],[Item Key]],SPSDocList,"GRN")</f>
        <v>0</v>
      </c>
      <c r="F1377" s="2">
        <f>SUMIFS(SPDQList,SPDIList,Table_ExternalData_1[[#This Row],[Item Key]],SPSDocList,"ST")</f>
        <v>0</v>
      </c>
      <c r="G1377" s="2">
        <f>SUMIFS(SPDQList,SPDIList,Table_ExternalData_1[[#This Row],[Item Key]],SPSDocList,"SI")</f>
        <v>0</v>
      </c>
      <c r="H1377" s="2">
        <f>(Table_ExternalData_1[[#This Row],[Opening]]+Table_ExternalData_1[[#This Row],[Receipt]])-(Table_ExternalData_1[[#This Row],[Issue]]+Table_ExternalData_1[[#This Row],[Sale]])</f>
        <v>0</v>
      </c>
    </row>
    <row r="1378" spans="1:8" hidden="1">
      <c r="A1378" s="1" t="s">
        <v>3853</v>
      </c>
      <c r="B1378" s="1" t="s">
        <v>3854</v>
      </c>
      <c r="C1378" s="1" t="s">
        <v>3855</v>
      </c>
      <c r="D1378" s="2">
        <f>SUMIFS(SPDQList,SPDIList,Table_ExternalData_1[[#This Row],[Item Key]],SPSDocList,"OB")</f>
        <v>2451</v>
      </c>
      <c r="E1378" s="2">
        <f>SUMIFS(SPDQList,SPDIList,Table_ExternalData_1[[#This Row],[Item Key]],SPSDocList,"GRN")</f>
        <v>0</v>
      </c>
      <c r="F1378" s="2">
        <f>SUMIFS(SPDQList,SPDIList,Table_ExternalData_1[[#This Row],[Item Key]],SPSDocList,"ST")</f>
        <v>0</v>
      </c>
      <c r="G1378" s="2">
        <f>SUMIFS(SPDQList,SPDIList,Table_ExternalData_1[[#This Row],[Item Key]],SPSDocList,"SI")</f>
        <v>0</v>
      </c>
      <c r="H1378" s="2">
        <f>(Table_ExternalData_1[[#This Row],[Opening]]+Table_ExternalData_1[[#This Row],[Receipt]])-(Table_ExternalData_1[[#This Row],[Issue]]+Table_ExternalData_1[[#This Row],[Sale]])</f>
        <v>2451</v>
      </c>
    </row>
    <row r="1379" spans="1:8" hidden="1">
      <c r="A1379" s="1" t="s">
        <v>3856</v>
      </c>
      <c r="B1379" s="1" t="s">
        <v>3857</v>
      </c>
      <c r="C1379" s="1" t="s">
        <v>3858</v>
      </c>
      <c r="D1379" s="2">
        <f>SUMIFS(SPDQList,SPDIList,Table_ExternalData_1[[#This Row],[Item Key]],SPSDocList,"OB")</f>
        <v>2200</v>
      </c>
      <c r="E1379" s="2">
        <f>SUMIFS(SPDQList,SPDIList,Table_ExternalData_1[[#This Row],[Item Key]],SPSDocList,"GRN")</f>
        <v>0</v>
      </c>
      <c r="F1379" s="2">
        <f>SUMIFS(SPDQList,SPDIList,Table_ExternalData_1[[#This Row],[Item Key]],SPSDocList,"ST")</f>
        <v>0</v>
      </c>
      <c r="G1379" s="2">
        <f>SUMIFS(SPDQList,SPDIList,Table_ExternalData_1[[#This Row],[Item Key]],SPSDocList,"SI")</f>
        <v>0</v>
      </c>
      <c r="H1379" s="2">
        <f>(Table_ExternalData_1[[#This Row],[Opening]]+Table_ExternalData_1[[#This Row],[Receipt]])-(Table_ExternalData_1[[#This Row],[Issue]]+Table_ExternalData_1[[#This Row],[Sale]])</f>
        <v>2200</v>
      </c>
    </row>
    <row r="1380" spans="1:8" hidden="1">
      <c r="A1380" s="1" t="s">
        <v>3859</v>
      </c>
      <c r="B1380" s="1" t="s">
        <v>3860</v>
      </c>
      <c r="C1380" s="1" t="s">
        <v>3858</v>
      </c>
      <c r="D1380" s="2">
        <f>SUMIFS(SPDQList,SPDIList,Table_ExternalData_1[[#This Row],[Item Key]],SPSDocList,"OB")</f>
        <v>3000</v>
      </c>
      <c r="E1380" s="2">
        <f>SUMIFS(SPDQList,SPDIList,Table_ExternalData_1[[#This Row],[Item Key]],SPSDocList,"GRN")</f>
        <v>0</v>
      </c>
      <c r="F1380" s="2">
        <f>SUMIFS(SPDQList,SPDIList,Table_ExternalData_1[[#This Row],[Item Key]],SPSDocList,"ST")</f>
        <v>0</v>
      </c>
      <c r="G1380" s="2">
        <f>SUMIFS(SPDQList,SPDIList,Table_ExternalData_1[[#This Row],[Item Key]],SPSDocList,"SI")</f>
        <v>0</v>
      </c>
      <c r="H1380" s="2">
        <f>(Table_ExternalData_1[[#This Row],[Opening]]+Table_ExternalData_1[[#This Row],[Receipt]])-(Table_ExternalData_1[[#This Row],[Issue]]+Table_ExternalData_1[[#This Row],[Sale]])</f>
        <v>3000</v>
      </c>
    </row>
    <row r="1381" spans="1:8" hidden="1">
      <c r="A1381" s="1" t="s">
        <v>3861</v>
      </c>
      <c r="B1381" s="1" t="s">
        <v>3862</v>
      </c>
      <c r="C1381" s="1" t="s">
        <v>3858</v>
      </c>
      <c r="D1381" s="2">
        <f>SUMIFS(SPDQList,SPDIList,Table_ExternalData_1[[#This Row],[Item Key]],SPSDocList,"OB")</f>
        <v>884</v>
      </c>
      <c r="E1381" s="2">
        <f>SUMIFS(SPDQList,SPDIList,Table_ExternalData_1[[#This Row],[Item Key]],SPSDocList,"GRN")</f>
        <v>0</v>
      </c>
      <c r="F1381" s="2">
        <f>SUMIFS(SPDQList,SPDIList,Table_ExternalData_1[[#This Row],[Item Key]],SPSDocList,"ST")</f>
        <v>0</v>
      </c>
      <c r="G1381" s="2">
        <f>SUMIFS(SPDQList,SPDIList,Table_ExternalData_1[[#This Row],[Item Key]],SPSDocList,"SI")</f>
        <v>0</v>
      </c>
      <c r="H1381" s="2">
        <f>(Table_ExternalData_1[[#This Row],[Opening]]+Table_ExternalData_1[[#This Row],[Receipt]])-(Table_ExternalData_1[[#This Row],[Issue]]+Table_ExternalData_1[[#This Row],[Sale]])</f>
        <v>884</v>
      </c>
    </row>
    <row r="1382" spans="1:8" hidden="1">
      <c r="A1382" s="1" t="s">
        <v>3863</v>
      </c>
      <c r="B1382" s="1" t="s">
        <v>3864</v>
      </c>
      <c r="C1382" s="1" t="s">
        <v>3865</v>
      </c>
      <c r="D1382" s="2">
        <f>SUMIFS(SPDQList,SPDIList,Table_ExternalData_1[[#This Row],[Item Key]],SPSDocList,"OB")</f>
        <v>2000</v>
      </c>
      <c r="E1382" s="2">
        <f>SUMIFS(SPDQList,SPDIList,Table_ExternalData_1[[#This Row],[Item Key]],SPSDocList,"GRN")</f>
        <v>0</v>
      </c>
      <c r="F1382" s="2">
        <f>SUMIFS(SPDQList,SPDIList,Table_ExternalData_1[[#This Row],[Item Key]],SPSDocList,"ST")</f>
        <v>0</v>
      </c>
      <c r="G1382" s="2">
        <f>SUMIFS(SPDQList,SPDIList,Table_ExternalData_1[[#This Row],[Item Key]],SPSDocList,"SI")</f>
        <v>0</v>
      </c>
      <c r="H1382" s="2">
        <f>(Table_ExternalData_1[[#This Row],[Opening]]+Table_ExternalData_1[[#This Row],[Receipt]])-(Table_ExternalData_1[[#This Row],[Issue]]+Table_ExternalData_1[[#This Row],[Sale]])</f>
        <v>2000</v>
      </c>
    </row>
    <row r="1383" spans="1:8" hidden="1">
      <c r="A1383" s="1" t="s">
        <v>3866</v>
      </c>
      <c r="B1383" s="1" t="s">
        <v>3867</v>
      </c>
      <c r="C1383" s="1" t="s">
        <v>3868</v>
      </c>
      <c r="D1383" s="2">
        <f>SUMIFS(SPDQList,SPDIList,Table_ExternalData_1[[#This Row],[Item Key]],SPSDocList,"OB")</f>
        <v>0</v>
      </c>
      <c r="E1383" s="2">
        <f>SUMIFS(SPDQList,SPDIList,Table_ExternalData_1[[#This Row],[Item Key]],SPSDocList,"GRN")</f>
        <v>0</v>
      </c>
      <c r="F1383" s="2">
        <f>SUMIFS(SPDQList,SPDIList,Table_ExternalData_1[[#This Row],[Item Key]],SPSDocList,"ST")</f>
        <v>0</v>
      </c>
      <c r="G1383" s="2">
        <f>SUMIFS(SPDQList,SPDIList,Table_ExternalData_1[[#This Row],[Item Key]],SPSDocList,"SI")</f>
        <v>0</v>
      </c>
      <c r="H1383" s="2">
        <f>(Table_ExternalData_1[[#This Row],[Opening]]+Table_ExternalData_1[[#This Row],[Receipt]])-(Table_ExternalData_1[[#This Row],[Issue]]+Table_ExternalData_1[[#This Row],[Sale]])</f>
        <v>0</v>
      </c>
    </row>
    <row r="1384" spans="1:8" hidden="1">
      <c r="A1384" s="1" t="s">
        <v>3869</v>
      </c>
      <c r="B1384" s="1" t="s">
        <v>3870</v>
      </c>
      <c r="C1384" s="1" t="s">
        <v>3871</v>
      </c>
      <c r="D1384" s="2">
        <f>SUMIFS(SPDQList,SPDIList,Table_ExternalData_1[[#This Row],[Item Key]],SPSDocList,"OB")</f>
        <v>2000</v>
      </c>
      <c r="E1384" s="2">
        <f>SUMIFS(SPDQList,SPDIList,Table_ExternalData_1[[#This Row],[Item Key]],SPSDocList,"GRN")</f>
        <v>0</v>
      </c>
      <c r="F1384" s="2">
        <f>SUMIFS(SPDQList,SPDIList,Table_ExternalData_1[[#This Row],[Item Key]],SPSDocList,"ST")</f>
        <v>0</v>
      </c>
      <c r="G1384" s="2">
        <f>SUMIFS(SPDQList,SPDIList,Table_ExternalData_1[[#This Row],[Item Key]],SPSDocList,"SI")</f>
        <v>0</v>
      </c>
      <c r="H1384" s="2">
        <f>(Table_ExternalData_1[[#This Row],[Opening]]+Table_ExternalData_1[[#This Row],[Receipt]])-(Table_ExternalData_1[[#This Row],[Issue]]+Table_ExternalData_1[[#This Row],[Sale]])</f>
        <v>2000</v>
      </c>
    </row>
    <row r="1385" spans="1:8" hidden="1">
      <c r="A1385" s="1" t="s">
        <v>3872</v>
      </c>
      <c r="B1385" s="1" t="s">
        <v>3873</v>
      </c>
      <c r="C1385" s="1" t="s">
        <v>3874</v>
      </c>
      <c r="D1385" s="2">
        <f>SUMIFS(SPDQList,SPDIList,Table_ExternalData_1[[#This Row],[Item Key]],SPSDocList,"OB")</f>
        <v>3500</v>
      </c>
      <c r="E1385" s="2">
        <f>SUMIFS(SPDQList,SPDIList,Table_ExternalData_1[[#This Row],[Item Key]],SPSDocList,"GRN")</f>
        <v>0</v>
      </c>
      <c r="F1385" s="2">
        <f>SUMIFS(SPDQList,SPDIList,Table_ExternalData_1[[#This Row],[Item Key]],SPSDocList,"ST")</f>
        <v>0</v>
      </c>
      <c r="G1385" s="2">
        <f>SUMIFS(SPDQList,SPDIList,Table_ExternalData_1[[#This Row],[Item Key]],SPSDocList,"SI")</f>
        <v>0</v>
      </c>
      <c r="H1385" s="2">
        <f>(Table_ExternalData_1[[#This Row],[Opening]]+Table_ExternalData_1[[#This Row],[Receipt]])-(Table_ExternalData_1[[#This Row],[Issue]]+Table_ExternalData_1[[#This Row],[Sale]])</f>
        <v>3500</v>
      </c>
    </row>
    <row r="1386" spans="1:8" hidden="1">
      <c r="A1386" s="1" t="s">
        <v>3875</v>
      </c>
      <c r="B1386" s="1" t="s">
        <v>3876</v>
      </c>
      <c r="C1386" s="1" t="s">
        <v>3877</v>
      </c>
      <c r="D1386" s="2">
        <f>SUMIFS(SPDQList,SPDIList,Table_ExternalData_1[[#This Row],[Item Key]],SPSDocList,"OB")</f>
        <v>17926</v>
      </c>
      <c r="E1386" s="2">
        <f>SUMIFS(SPDQList,SPDIList,Table_ExternalData_1[[#This Row],[Item Key]],SPSDocList,"GRN")</f>
        <v>0</v>
      </c>
      <c r="F1386" s="2">
        <f>SUMIFS(SPDQList,SPDIList,Table_ExternalData_1[[#This Row],[Item Key]],SPSDocList,"ST")</f>
        <v>0</v>
      </c>
      <c r="G1386" s="2">
        <f>SUMIFS(SPDQList,SPDIList,Table_ExternalData_1[[#This Row],[Item Key]],SPSDocList,"SI")</f>
        <v>0</v>
      </c>
      <c r="H1386" s="2">
        <f>(Table_ExternalData_1[[#This Row],[Opening]]+Table_ExternalData_1[[#This Row],[Receipt]])-(Table_ExternalData_1[[#This Row],[Issue]]+Table_ExternalData_1[[#This Row],[Sale]])</f>
        <v>17926</v>
      </c>
    </row>
    <row r="1387" spans="1:8" hidden="1">
      <c r="A1387" s="1" t="s">
        <v>3878</v>
      </c>
      <c r="B1387" s="1" t="s">
        <v>3879</v>
      </c>
      <c r="C1387" s="1" t="s">
        <v>3880</v>
      </c>
      <c r="D1387" s="2">
        <f>SUMIFS(SPDQList,SPDIList,Table_ExternalData_1[[#This Row],[Item Key]],SPSDocList,"OB")</f>
        <v>3000</v>
      </c>
      <c r="E1387" s="2">
        <f>SUMIFS(SPDQList,SPDIList,Table_ExternalData_1[[#This Row],[Item Key]],SPSDocList,"GRN")</f>
        <v>0</v>
      </c>
      <c r="F1387" s="2">
        <f>SUMIFS(SPDQList,SPDIList,Table_ExternalData_1[[#This Row],[Item Key]],SPSDocList,"ST")</f>
        <v>0</v>
      </c>
      <c r="G1387" s="2">
        <f>SUMIFS(SPDQList,SPDIList,Table_ExternalData_1[[#This Row],[Item Key]],SPSDocList,"SI")</f>
        <v>0</v>
      </c>
      <c r="H1387" s="2">
        <f>(Table_ExternalData_1[[#This Row],[Opening]]+Table_ExternalData_1[[#This Row],[Receipt]])-(Table_ExternalData_1[[#This Row],[Issue]]+Table_ExternalData_1[[#This Row],[Sale]])</f>
        <v>3000</v>
      </c>
    </row>
    <row r="1388" spans="1:8" hidden="1">
      <c r="A1388" s="1" t="s">
        <v>3881</v>
      </c>
      <c r="B1388" s="1" t="s">
        <v>3882</v>
      </c>
      <c r="C1388" s="1" t="s">
        <v>3883</v>
      </c>
      <c r="D1388" s="2">
        <f>SUMIFS(SPDQList,SPDIList,Table_ExternalData_1[[#This Row],[Item Key]],SPSDocList,"OB")</f>
        <v>18500</v>
      </c>
      <c r="E1388" s="2">
        <f>SUMIFS(SPDQList,SPDIList,Table_ExternalData_1[[#This Row],[Item Key]],SPSDocList,"GRN")</f>
        <v>0</v>
      </c>
      <c r="F1388" s="2">
        <f>SUMIFS(SPDQList,SPDIList,Table_ExternalData_1[[#This Row],[Item Key]],SPSDocList,"ST")</f>
        <v>0</v>
      </c>
      <c r="G1388" s="2">
        <f>SUMIFS(SPDQList,SPDIList,Table_ExternalData_1[[#This Row],[Item Key]],SPSDocList,"SI")</f>
        <v>0</v>
      </c>
      <c r="H1388" s="2">
        <f>(Table_ExternalData_1[[#This Row],[Opening]]+Table_ExternalData_1[[#This Row],[Receipt]])-(Table_ExternalData_1[[#This Row],[Issue]]+Table_ExternalData_1[[#This Row],[Sale]])</f>
        <v>18500</v>
      </c>
    </row>
    <row r="1389" spans="1:8" hidden="1">
      <c r="A1389" s="1" t="s">
        <v>3884</v>
      </c>
      <c r="B1389" s="1" t="s">
        <v>3885</v>
      </c>
      <c r="C1389" s="1" t="s">
        <v>3883</v>
      </c>
      <c r="D1389" s="2">
        <f>SUMIFS(SPDQList,SPDIList,Table_ExternalData_1[[#This Row],[Item Key]],SPSDocList,"OB")</f>
        <v>23000</v>
      </c>
      <c r="E1389" s="2">
        <f>SUMIFS(SPDQList,SPDIList,Table_ExternalData_1[[#This Row],[Item Key]],SPSDocList,"GRN")</f>
        <v>0</v>
      </c>
      <c r="F1389" s="2">
        <f>SUMIFS(SPDQList,SPDIList,Table_ExternalData_1[[#This Row],[Item Key]],SPSDocList,"ST")</f>
        <v>0</v>
      </c>
      <c r="G1389" s="2">
        <f>SUMIFS(SPDQList,SPDIList,Table_ExternalData_1[[#This Row],[Item Key]],SPSDocList,"SI")</f>
        <v>0</v>
      </c>
      <c r="H1389" s="2">
        <f>(Table_ExternalData_1[[#This Row],[Opening]]+Table_ExternalData_1[[#This Row],[Receipt]])-(Table_ExternalData_1[[#This Row],[Issue]]+Table_ExternalData_1[[#This Row],[Sale]])</f>
        <v>23000</v>
      </c>
    </row>
    <row r="1390" spans="1:8" hidden="1">
      <c r="A1390" s="1" t="s">
        <v>3886</v>
      </c>
      <c r="B1390" s="1" t="s">
        <v>3887</v>
      </c>
      <c r="C1390" s="1" t="s">
        <v>3883</v>
      </c>
      <c r="D1390" s="2">
        <f>SUMIFS(SPDQList,SPDIList,Table_ExternalData_1[[#This Row],[Item Key]],SPSDocList,"OB")</f>
        <v>98500</v>
      </c>
      <c r="E1390" s="2">
        <f>SUMIFS(SPDQList,SPDIList,Table_ExternalData_1[[#This Row],[Item Key]],SPSDocList,"GRN")</f>
        <v>0</v>
      </c>
      <c r="F1390" s="2">
        <f>SUMIFS(SPDQList,SPDIList,Table_ExternalData_1[[#This Row],[Item Key]],SPSDocList,"ST")</f>
        <v>0</v>
      </c>
      <c r="G1390" s="2">
        <f>SUMIFS(SPDQList,SPDIList,Table_ExternalData_1[[#This Row],[Item Key]],SPSDocList,"SI")</f>
        <v>0</v>
      </c>
      <c r="H1390" s="2">
        <f>(Table_ExternalData_1[[#This Row],[Opening]]+Table_ExternalData_1[[#This Row],[Receipt]])-(Table_ExternalData_1[[#This Row],[Issue]]+Table_ExternalData_1[[#This Row],[Sale]])</f>
        <v>98500</v>
      </c>
    </row>
    <row r="1391" spans="1:8" hidden="1">
      <c r="A1391" s="1" t="s">
        <v>3888</v>
      </c>
      <c r="B1391" s="1" t="s">
        <v>3867</v>
      </c>
      <c r="C1391" s="1" t="s">
        <v>3883</v>
      </c>
      <c r="D1391" s="2">
        <f>SUMIFS(SPDQList,SPDIList,Table_ExternalData_1[[#This Row],[Item Key]],SPSDocList,"OB")</f>
        <v>6472</v>
      </c>
      <c r="E1391" s="2">
        <f>SUMIFS(SPDQList,SPDIList,Table_ExternalData_1[[#This Row],[Item Key]],SPSDocList,"GRN")</f>
        <v>0</v>
      </c>
      <c r="F1391" s="2">
        <f>SUMIFS(SPDQList,SPDIList,Table_ExternalData_1[[#This Row],[Item Key]],SPSDocList,"ST")</f>
        <v>0</v>
      </c>
      <c r="G1391" s="2">
        <f>SUMIFS(SPDQList,SPDIList,Table_ExternalData_1[[#This Row],[Item Key]],SPSDocList,"SI")</f>
        <v>0</v>
      </c>
      <c r="H1391" s="2">
        <f>(Table_ExternalData_1[[#This Row],[Opening]]+Table_ExternalData_1[[#This Row],[Receipt]])-(Table_ExternalData_1[[#This Row],[Issue]]+Table_ExternalData_1[[#This Row],[Sale]])</f>
        <v>6472</v>
      </c>
    </row>
    <row r="1392" spans="1:8" hidden="1">
      <c r="A1392" s="1" t="s">
        <v>3889</v>
      </c>
      <c r="B1392" s="1" t="s">
        <v>3890</v>
      </c>
      <c r="C1392" s="1" t="s">
        <v>3883</v>
      </c>
      <c r="D1392" s="2">
        <f>SUMIFS(SPDQList,SPDIList,Table_ExternalData_1[[#This Row],[Item Key]],SPSDocList,"OB")</f>
        <v>21250</v>
      </c>
      <c r="E1392" s="2">
        <f>SUMIFS(SPDQList,SPDIList,Table_ExternalData_1[[#This Row],[Item Key]],SPSDocList,"GRN")</f>
        <v>0</v>
      </c>
      <c r="F1392" s="2">
        <f>SUMIFS(SPDQList,SPDIList,Table_ExternalData_1[[#This Row],[Item Key]],SPSDocList,"ST")</f>
        <v>0</v>
      </c>
      <c r="G1392" s="2">
        <f>SUMIFS(SPDQList,SPDIList,Table_ExternalData_1[[#This Row],[Item Key]],SPSDocList,"SI")</f>
        <v>0</v>
      </c>
      <c r="H1392" s="2">
        <f>(Table_ExternalData_1[[#This Row],[Opening]]+Table_ExternalData_1[[#This Row],[Receipt]])-(Table_ExternalData_1[[#This Row],[Issue]]+Table_ExternalData_1[[#This Row],[Sale]])</f>
        <v>21250</v>
      </c>
    </row>
    <row r="1393" spans="1:8" hidden="1">
      <c r="A1393" s="1" t="s">
        <v>3891</v>
      </c>
      <c r="B1393" s="1" t="s">
        <v>3892</v>
      </c>
      <c r="C1393" s="1" t="s">
        <v>3883</v>
      </c>
      <c r="D1393" s="2">
        <f>SUMIFS(SPDQList,SPDIList,Table_ExternalData_1[[#This Row],[Item Key]],SPSDocList,"OB")</f>
        <v>3740</v>
      </c>
      <c r="E1393" s="2">
        <f>SUMIFS(SPDQList,SPDIList,Table_ExternalData_1[[#This Row],[Item Key]],SPSDocList,"GRN")</f>
        <v>0</v>
      </c>
      <c r="F1393" s="2">
        <f>SUMIFS(SPDQList,SPDIList,Table_ExternalData_1[[#This Row],[Item Key]],SPSDocList,"ST")</f>
        <v>0</v>
      </c>
      <c r="G1393" s="2">
        <f>SUMIFS(SPDQList,SPDIList,Table_ExternalData_1[[#This Row],[Item Key]],SPSDocList,"SI")</f>
        <v>0</v>
      </c>
      <c r="H1393" s="2">
        <f>(Table_ExternalData_1[[#This Row],[Opening]]+Table_ExternalData_1[[#This Row],[Receipt]])-(Table_ExternalData_1[[#This Row],[Issue]]+Table_ExternalData_1[[#This Row],[Sale]])</f>
        <v>3740</v>
      </c>
    </row>
    <row r="1394" spans="1:8" hidden="1">
      <c r="A1394" s="1" t="s">
        <v>3893</v>
      </c>
      <c r="B1394" s="1" t="s">
        <v>3894</v>
      </c>
      <c r="C1394" s="1" t="s">
        <v>3883</v>
      </c>
      <c r="D1394" s="2">
        <f>SUMIFS(SPDQList,SPDIList,Table_ExternalData_1[[#This Row],[Item Key]],SPSDocList,"OB")</f>
        <v>42250</v>
      </c>
      <c r="E1394" s="2">
        <f>SUMIFS(SPDQList,SPDIList,Table_ExternalData_1[[#This Row],[Item Key]],SPSDocList,"GRN")</f>
        <v>0</v>
      </c>
      <c r="F1394" s="2">
        <f>SUMIFS(SPDQList,SPDIList,Table_ExternalData_1[[#This Row],[Item Key]],SPSDocList,"ST")</f>
        <v>0</v>
      </c>
      <c r="G1394" s="2">
        <f>SUMIFS(SPDQList,SPDIList,Table_ExternalData_1[[#This Row],[Item Key]],SPSDocList,"SI")</f>
        <v>0</v>
      </c>
      <c r="H1394" s="2">
        <f>(Table_ExternalData_1[[#This Row],[Opening]]+Table_ExternalData_1[[#This Row],[Receipt]])-(Table_ExternalData_1[[#This Row],[Issue]]+Table_ExternalData_1[[#This Row],[Sale]])</f>
        <v>42250</v>
      </c>
    </row>
    <row r="1395" spans="1:8" hidden="1">
      <c r="A1395" s="1" t="s">
        <v>3895</v>
      </c>
      <c r="B1395" s="1" t="s">
        <v>3896</v>
      </c>
      <c r="C1395" s="1" t="s">
        <v>3883</v>
      </c>
      <c r="D1395" s="2">
        <f>SUMIFS(SPDQList,SPDIList,Table_ExternalData_1[[#This Row],[Item Key]],SPSDocList,"OB")</f>
        <v>1537</v>
      </c>
      <c r="E1395" s="2">
        <f>SUMIFS(SPDQList,SPDIList,Table_ExternalData_1[[#This Row],[Item Key]],SPSDocList,"GRN")</f>
        <v>0</v>
      </c>
      <c r="F1395" s="2">
        <f>SUMIFS(SPDQList,SPDIList,Table_ExternalData_1[[#This Row],[Item Key]],SPSDocList,"ST")</f>
        <v>0</v>
      </c>
      <c r="G1395" s="2">
        <f>SUMIFS(SPDQList,SPDIList,Table_ExternalData_1[[#This Row],[Item Key]],SPSDocList,"SI")</f>
        <v>0</v>
      </c>
      <c r="H1395" s="2">
        <f>(Table_ExternalData_1[[#This Row],[Opening]]+Table_ExternalData_1[[#This Row],[Receipt]])-(Table_ExternalData_1[[#This Row],[Issue]]+Table_ExternalData_1[[#This Row],[Sale]])</f>
        <v>1537</v>
      </c>
    </row>
    <row r="1396" spans="1:8" hidden="1">
      <c r="A1396" s="1" t="s">
        <v>3897</v>
      </c>
      <c r="B1396" s="1" t="s">
        <v>3898</v>
      </c>
      <c r="C1396" s="1" t="s">
        <v>3883</v>
      </c>
      <c r="D1396" s="2">
        <f>SUMIFS(SPDQList,SPDIList,Table_ExternalData_1[[#This Row],[Item Key]],SPSDocList,"OB")</f>
        <v>3000</v>
      </c>
      <c r="E1396" s="2">
        <f>SUMIFS(SPDQList,SPDIList,Table_ExternalData_1[[#This Row],[Item Key]],SPSDocList,"GRN")</f>
        <v>0</v>
      </c>
      <c r="F1396" s="2">
        <f>SUMIFS(SPDQList,SPDIList,Table_ExternalData_1[[#This Row],[Item Key]],SPSDocList,"ST")</f>
        <v>0</v>
      </c>
      <c r="G1396" s="2">
        <f>SUMIFS(SPDQList,SPDIList,Table_ExternalData_1[[#This Row],[Item Key]],SPSDocList,"SI")</f>
        <v>0</v>
      </c>
      <c r="H1396" s="2">
        <f>(Table_ExternalData_1[[#This Row],[Opening]]+Table_ExternalData_1[[#This Row],[Receipt]])-(Table_ExternalData_1[[#This Row],[Issue]]+Table_ExternalData_1[[#This Row],[Sale]])</f>
        <v>3000</v>
      </c>
    </row>
    <row r="1397" spans="1:8" hidden="1">
      <c r="A1397" s="1" t="s">
        <v>3899</v>
      </c>
      <c r="B1397" s="1" t="s">
        <v>3900</v>
      </c>
      <c r="C1397" s="1" t="s">
        <v>3883</v>
      </c>
      <c r="D1397" s="2">
        <f>SUMIFS(SPDQList,SPDIList,Table_ExternalData_1[[#This Row],[Item Key]],SPSDocList,"OB")</f>
        <v>10500</v>
      </c>
      <c r="E1397" s="2">
        <f>SUMIFS(SPDQList,SPDIList,Table_ExternalData_1[[#This Row],[Item Key]],SPSDocList,"GRN")</f>
        <v>0</v>
      </c>
      <c r="F1397" s="2">
        <f>SUMIFS(SPDQList,SPDIList,Table_ExternalData_1[[#This Row],[Item Key]],SPSDocList,"ST")</f>
        <v>0</v>
      </c>
      <c r="G1397" s="2">
        <f>SUMIFS(SPDQList,SPDIList,Table_ExternalData_1[[#This Row],[Item Key]],SPSDocList,"SI")</f>
        <v>0</v>
      </c>
      <c r="H1397" s="2">
        <f>(Table_ExternalData_1[[#This Row],[Opening]]+Table_ExternalData_1[[#This Row],[Receipt]])-(Table_ExternalData_1[[#This Row],[Issue]]+Table_ExternalData_1[[#This Row],[Sale]])</f>
        <v>10500</v>
      </c>
    </row>
    <row r="1398" spans="1:8" hidden="1">
      <c r="A1398" s="1" t="s">
        <v>3901</v>
      </c>
      <c r="B1398" s="1" t="s">
        <v>3902</v>
      </c>
      <c r="C1398" s="1" t="s">
        <v>3883</v>
      </c>
      <c r="D1398" s="2">
        <f>SUMIFS(SPDQList,SPDIList,Table_ExternalData_1[[#This Row],[Item Key]],SPSDocList,"OB")</f>
        <v>750</v>
      </c>
      <c r="E1398" s="2">
        <f>SUMIFS(SPDQList,SPDIList,Table_ExternalData_1[[#This Row],[Item Key]],SPSDocList,"GRN")</f>
        <v>0</v>
      </c>
      <c r="F1398" s="2">
        <f>SUMIFS(SPDQList,SPDIList,Table_ExternalData_1[[#This Row],[Item Key]],SPSDocList,"ST")</f>
        <v>0</v>
      </c>
      <c r="G1398" s="2">
        <f>SUMIFS(SPDQList,SPDIList,Table_ExternalData_1[[#This Row],[Item Key]],SPSDocList,"SI")</f>
        <v>0</v>
      </c>
      <c r="H1398" s="2">
        <f>(Table_ExternalData_1[[#This Row],[Opening]]+Table_ExternalData_1[[#This Row],[Receipt]])-(Table_ExternalData_1[[#This Row],[Issue]]+Table_ExternalData_1[[#This Row],[Sale]])</f>
        <v>750</v>
      </c>
    </row>
    <row r="1399" spans="1:8" hidden="1">
      <c r="A1399" s="1" t="s">
        <v>3903</v>
      </c>
      <c r="B1399" s="1" t="s">
        <v>3904</v>
      </c>
      <c r="C1399" s="1" t="s">
        <v>3883</v>
      </c>
      <c r="D1399" s="2">
        <f>SUMIFS(SPDQList,SPDIList,Table_ExternalData_1[[#This Row],[Item Key]],SPSDocList,"OB")</f>
        <v>2556</v>
      </c>
      <c r="E1399" s="2">
        <f>SUMIFS(SPDQList,SPDIList,Table_ExternalData_1[[#This Row],[Item Key]],SPSDocList,"GRN")</f>
        <v>0</v>
      </c>
      <c r="F1399" s="2">
        <f>SUMIFS(SPDQList,SPDIList,Table_ExternalData_1[[#This Row],[Item Key]],SPSDocList,"ST")</f>
        <v>0</v>
      </c>
      <c r="G1399" s="2">
        <f>SUMIFS(SPDQList,SPDIList,Table_ExternalData_1[[#This Row],[Item Key]],SPSDocList,"SI")</f>
        <v>0</v>
      </c>
      <c r="H1399" s="2">
        <f>(Table_ExternalData_1[[#This Row],[Opening]]+Table_ExternalData_1[[#This Row],[Receipt]])-(Table_ExternalData_1[[#This Row],[Issue]]+Table_ExternalData_1[[#This Row],[Sale]])</f>
        <v>2556</v>
      </c>
    </row>
    <row r="1400" spans="1:8" hidden="1">
      <c r="A1400" s="1" t="s">
        <v>3905</v>
      </c>
      <c r="B1400" s="1" t="s">
        <v>3906</v>
      </c>
      <c r="C1400" s="1" t="s">
        <v>3907</v>
      </c>
      <c r="D1400" s="2">
        <f>SUMIFS(SPDQList,SPDIList,Table_ExternalData_1[[#This Row],[Item Key]],SPSDocList,"OB")</f>
        <v>3726</v>
      </c>
      <c r="E1400" s="2">
        <f>SUMIFS(SPDQList,SPDIList,Table_ExternalData_1[[#This Row],[Item Key]],SPSDocList,"GRN")</f>
        <v>0</v>
      </c>
      <c r="F1400" s="2">
        <f>SUMIFS(SPDQList,SPDIList,Table_ExternalData_1[[#This Row],[Item Key]],SPSDocList,"ST")</f>
        <v>0</v>
      </c>
      <c r="G1400" s="2">
        <f>SUMIFS(SPDQList,SPDIList,Table_ExternalData_1[[#This Row],[Item Key]],SPSDocList,"SI")</f>
        <v>0</v>
      </c>
      <c r="H1400" s="2">
        <f>(Table_ExternalData_1[[#This Row],[Opening]]+Table_ExternalData_1[[#This Row],[Receipt]])-(Table_ExternalData_1[[#This Row],[Issue]]+Table_ExternalData_1[[#This Row],[Sale]])</f>
        <v>3726</v>
      </c>
    </row>
    <row r="1401" spans="1:8" hidden="1">
      <c r="A1401" s="1" t="s">
        <v>3908</v>
      </c>
      <c r="B1401" s="1" t="s">
        <v>3909</v>
      </c>
      <c r="C1401" s="1" t="s">
        <v>3907</v>
      </c>
      <c r="D1401" s="2">
        <f>SUMIFS(SPDQList,SPDIList,Table_ExternalData_1[[#This Row],[Item Key]],SPSDocList,"OB")</f>
        <v>5485</v>
      </c>
      <c r="E1401" s="2">
        <f>SUMIFS(SPDQList,SPDIList,Table_ExternalData_1[[#This Row],[Item Key]],SPSDocList,"GRN")</f>
        <v>0</v>
      </c>
      <c r="F1401" s="2">
        <f>SUMIFS(SPDQList,SPDIList,Table_ExternalData_1[[#This Row],[Item Key]],SPSDocList,"ST")</f>
        <v>0</v>
      </c>
      <c r="G1401" s="2">
        <f>SUMIFS(SPDQList,SPDIList,Table_ExternalData_1[[#This Row],[Item Key]],SPSDocList,"SI")</f>
        <v>0</v>
      </c>
      <c r="H1401" s="2">
        <f>(Table_ExternalData_1[[#This Row],[Opening]]+Table_ExternalData_1[[#This Row],[Receipt]])-(Table_ExternalData_1[[#This Row],[Issue]]+Table_ExternalData_1[[#This Row],[Sale]])</f>
        <v>5485</v>
      </c>
    </row>
    <row r="1402" spans="1:8" hidden="1">
      <c r="A1402" s="1" t="s">
        <v>3910</v>
      </c>
      <c r="B1402" s="1" t="s">
        <v>3911</v>
      </c>
      <c r="C1402" s="1" t="s">
        <v>3907</v>
      </c>
      <c r="D1402" s="2">
        <f>SUMIFS(SPDQList,SPDIList,Table_ExternalData_1[[#This Row],[Item Key]],SPSDocList,"OB")</f>
        <v>443</v>
      </c>
      <c r="E1402" s="2">
        <f>SUMIFS(SPDQList,SPDIList,Table_ExternalData_1[[#This Row],[Item Key]],SPSDocList,"GRN")</f>
        <v>0</v>
      </c>
      <c r="F1402" s="2">
        <f>SUMIFS(SPDQList,SPDIList,Table_ExternalData_1[[#This Row],[Item Key]],SPSDocList,"ST")</f>
        <v>0</v>
      </c>
      <c r="G1402" s="2">
        <f>SUMIFS(SPDQList,SPDIList,Table_ExternalData_1[[#This Row],[Item Key]],SPSDocList,"SI")</f>
        <v>0</v>
      </c>
      <c r="H1402" s="2">
        <f>(Table_ExternalData_1[[#This Row],[Opening]]+Table_ExternalData_1[[#This Row],[Receipt]])-(Table_ExternalData_1[[#This Row],[Issue]]+Table_ExternalData_1[[#This Row],[Sale]])</f>
        <v>443</v>
      </c>
    </row>
    <row r="1403" spans="1:8" hidden="1">
      <c r="A1403" s="1" t="s">
        <v>3912</v>
      </c>
      <c r="B1403" s="1" t="s">
        <v>3913</v>
      </c>
      <c r="C1403" s="1" t="s">
        <v>3907</v>
      </c>
      <c r="D1403" s="2">
        <f>SUMIFS(SPDQList,SPDIList,Table_ExternalData_1[[#This Row],[Item Key]],SPSDocList,"OB")</f>
        <v>6300</v>
      </c>
      <c r="E1403" s="2">
        <f>SUMIFS(SPDQList,SPDIList,Table_ExternalData_1[[#This Row],[Item Key]],SPSDocList,"GRN")</f>
        <v>0</v>
      </c>
      <c r="F1403" s="2">
        <f>SUMIFS(SPDQList,SPDIList,Table_ExternalData_1[[#This Row],[Item Key]],SPSDocList,"ST")</f>
        <v>0</v>
      </c>
      <c r="G1403" s="2">
        <f>SUMIFS(SPDQList,SPDIList,Table_ExternalData_1[[#This Row],[Item Key]],SPSDocList,"SI")</f>
        <v>0</v>
      </c>
      <c r="H1403" s="2">
        <f>(Table_ExternalData_1[[#This Row],[Opening]]+Table_ExternalData_1[[#This Row],[Receipt]])-(Table_ExternalData_1[[#This Row],[Issue]]+Table_ExternalData_1[[#This Row],[Sale]])</f>
        <v>6300</v>
      </c>
    </row>
    <row r="1404" spans="1:8" hidden="1">
      <c r="A1404" s="1" t="s">
        <v>3914</v>
      </c>
      <c r="B1404" s="1" t="s">
        <v>3915</v>
      </c>
      <c r="C1404" s="1" t="s">
        <v>3916</v>
      </c>
      <c r="D1404" s="2">
        <f>SUMIFS(SPDQList,SPDIList,Table_ExternalData_1[[#This Row],[Item Key]],SPSDocList,"OB")</f>
        <v>750</v>
      </c>
      <c r="E1404" s="2">
        <f>SUMIFS(SPDQList,SPDIList,Table_ExternalData_1[[#This Row],[Item Key]],SPSDocList,"GRN")</f>
        <v>0</v>
      </c>
      <c r="F1404" s="2">
        <f>SUMIFS(SPDQList,SPDIList,Table_ExternalData_1[[#This Row],[Item Key]],SPSDocList,"ST")</f>
        <v>0</v>
      </c>
      <c r="G1404" s="2">
        <f>SUMIFS(SPDQList,SPDIList,Table_ExternalData_1[[#This Row],[Item Key]],SPSDocList,"SI")</f>
        <v>30</v>
      </c>
      <c r="H1404" s="2">
        <f>(Table_ExternalData_1[[#This Row],[Opening]]+Table_ExternalData_1[[#This Row],[Receipt]])-(Table_ExternalData_1[[#This Row],[Issue]]+Table_ExternalData_1[[#This Row],[Sale]])</f>
        <v>720</v>
      </c>
    </row>
    <row r="1405" spans="1:8" hidden="1">
      <c r="A1405" s="1" t="s">
        <v>3917</v>
      </c>
      <c r="B1405" s="1" t="s">
        <v>3918</v>
      </c>
      <c r="C1405" s="1" t="s">
        <v>3919</v>
      </c>
      <c r="D1405" s="2">
        <f>SUMIFS(SPDQList,SPDIList,Table_ExternalData_1[[#This Row],[Item Key]],SPSDocList,"OB")</f>
        <v>27</v>
      </c>
      <c r="E1405" s="2">
        <f>SUMIFS(SPDQList,SPDIList,Table_ExternalData_1[[#This Row],[Item Key]],SPSDocList,"GRN")</f>
        <v>0</v>
      </c>
      <c r="F1405" s="2">
        <f>SUMIFS(SPDQList,SPDIList,Table_ExternalData_1[[#This Row],[Item Key]],SPSDocList,"ST")</f>
        <v>0</v>
      </c>
      <c r="G1405" s="2">
        <f>SUMIFS(SPDQList,SPDIList,Table_ExternalData_1[[#This Row],[Item Key]],SPSDocList,"SI")</f>
        <v>0</v>
      </c>
      <c r="H1405" s="2">
        <f>(Table_ExternalData_1[[#This Row],[Opening]]+Table_ExternalData_1[[#This Row],[Receipt]])-(Table_ExternalData_1[[#This Row],[Issue]]+Table_ExternalData_1[[#This Row],[Sale]])</f>
        <v>27</v>
      </c>
    </row>
    <row r="1406" spans="1:8" hidden="1">
      <c r="A1406" s="1" t="s">
        <v>3920</v>
      </c>
      <c r="B1406" s="1" t="s">
        <v>3921</v>
      </c>
      <c r="C1406" s="1" t="s">
        <v>3922</v>
      </c>
      <c r="D1406" s="2">
        <f>SUMIFS(SPDQList,SPDIList,Table_ExternalData_1[[#This Row],[Item Key]],SPSDocList,"OB")</f>
        <v>1172</v>
      </c>
      <c r="E1406" s="2">
        <f>SUMIFS(SPDQList,SPDIList,Table_ExternalData_1[[#This Row],[Item Key]],SPSDocList,"GRN")</f>
        <v>0</v>
      </c>
      <c r="F1406" s="2">
        <f>SUMIFS(SPDQList,SPDIList,Table_ExternalData_1[[#This Row],[Item Key]],SPSDocList,"ST")</f>
        <v>0</v>
      </c>
      <c r="G1406" s="2">
        <f>SUMIFS(SPDQList,SPDIList,Table_ExternalData_1[[#This Row],[Item Key]],SPSDocList,"SI")</f>
        <v>0</v>
      </c>
      <c r="H1406" s="2">
        <f>(Table_ExternalData_1[[#This Row],[Opening]]+Table_ExternalData_1[[#This Row],[Receipt]])-(Table_ExternalData_1[[#This Row],[Issue]]+Table_ExternalData_1[[#This Row],[Sale]])</f>
        <v>1172</v>
      </c>
    </row>
    <row r="1407" spans="1:8" hidden="1">
      <c r="A1407" s="1" t="s">
        <v>3923</v>
      </c>
      <c r="B1407" s="1" t="s">
        <v>3924</v>
      </c>
      <c r="C1407" s="1" t="s">
        <v>3922</v>
      </c>
      <c r="D1407" s="2">
        <f>SUMIFS(SPDQList,SPDIList,Table_ExternalData_1[[#This Row],[Item Key]],SPSDocList,"OB")</f>
        <v>142</v>
      </c>
      <c r="E1407" s="2">
        <f>SUMIFS(SPDQList,SPDIList,Table_ExternalData_1[[#This Row],[Item Key]],SPSDocList,"GRN")</f>
        <v>0</v>
      </c>
      <c r="F1407" s="2">
        <f>SUMIFS(SPDQList,SPDIList,Table_ExternalData_1[[#This Row],[Item Key]],SPSDocList,"ST")</f>
        <v>0</v>
      </c>
      <c r="G1407" s="2">
        <f>SUMIFS(SPDQList,SPDIList,Table_ExternalData_1[[#This Row],[Item Key]],SPSDocList,"SI")</f>
        <v>0</v>
      </c>
      <c r="H1407" s="2">
        <f>(Table_ExternalData_1[[#This Row],[Opening]]+Table_ExternalData_1[[#This Row],[Receipt]])-(Table_ExternalData_1[[#This Row],[Issue]]+Table_ExternalData_1[[#This Row],[Sale]])</f>
        <v>142</v>
      </c>
    </row>
    <row r="1408" spans="1:8" hidden="1">
      <c r="A1408" s="1" t="s">
        <v>3925</v>
      </c>
      <c r="B1408" s="1" t="s">
        <v>3926</v>
      </c>
      <c r="C1408" s="1" t="s">
        <v>3927</v>
      </c>
      <c r="D1408" s="2">
        <f>SUMIFS(SPDQList,SPDIList,Table_ExternalData_1[[#This Row],[Item Key]],SPSDocList,"OB")</f>
        <v>0</v>
      </c>
      <c r="E1408" s="2">
        <f>SUMIFS(SPDQList,SPDIList,Table_ExternalData_1[[#This Row],[Item Key]],SPSDocList,"GRN")</f>
        <v>0</v>
      </c>
      <c r="F1408" s="2">
        <f>SUMIFS(SPDQList,SPDIList,Table_ExternalData_1[[#This Row],[Item Key]],SPSDocList,"ST")</f>
        <v>0</v>
      </c>
      <c r="G1408" s="2">
        <f>SUMIFS(SPDQList,SPDIList,Table_ExternalData_1[[#This Row],[Item Key]],SPSDocList,"SI")</f>
        <v>0</v>
      </c>
      <c r="H1408" s="2">
        <f>(Table_ExternalData_1[[#This Row],[Opening]]+Table_ExternalData_1[[#This Row],[Receipt]])-(Table_ExternalData_1[[#This Row],[Issue]]+Table_ExternalData_1[[#This Row],[Sale]])</f>
        <v>0</v>
      </c>
    </row>
    <row r="1409" spans="1:8" hidden="1">
      <c r="A1409" s="1" t="s">
        <v>3928</v>
      </c>
      <c r="B1409" s="1" t="s">
        <v>3929</v>
      </c>
      <c r="C1409" s="1" t="s">
        <v>3930</v>
      </c>
      <c r="D1409" s="2">
        <f>SUMIFS(SPDQList,SPDIList,Table_ExternalData_1[[#This Row],[Item Key]],SPSDocList,"OB")</f>
        <v>146</v>
      </c>
      <c r="E1409" s="2">
        <f>SUMIFS(SPDQList,SPDIList,Table_ExternalData_1[[#This Row],[Item Key]],SPSDocList,"GRN")</f>
        <v>0</v>
      </c>
      <c r="F1409" s="2">
        <f>SUMIFS(SPDQList,SPDIList,Table_ExternalData_1[[#This Row],[Item Key]],SPSDocList,"ST")</f>
        <v>0</v>
      </c>
      <c r="G1409" s="2">
        <f>SUMIFS(SPDQList,SPDIList,Table_ExternalData_1[[#This Row],[Item Key]],SPSDocList,"SI")</f>
        <v>0</v>
      </c>
      <c r="H1409" s="2">
        <f>(Table_ExternalData_1[[#This Row],[Opening]]+Table_ExternalData_1[[#This Row],[Receipt]])-(Table_ExternalData_1[[#This Row],[Issue]]+Table_ExternalData_1[[#This Row],[Sale]])</f>
        <v>146</v>
      </c>
    </row>
    <row r="1410" spans="1:8" hidden="1">
      <c r="A1410" s="1" t="s">
        <v>3931</v>
      </c>
      <c r="B1410" s="1" t="s">
        <v>3932</v>
      </c>
      <c r="C1410" s="1" t="s">
        <v>3933</v>
      </c>
      <c r="D1410" s="2">
        <f>SUMIFS(SPDQList,SPDIList,Table_ExternalData_1[[#This Row],[Item Key]],SPSDocList,"OB")</f>
        <v>50</v>
      </c>
      <c r="E1410" s="2">
        <f>SUMIFS(SPDQList,SPDIList,Table_ExternalData_1[[#This Row],[Item Key]],SPSDocList,"GRN")</f>
        <v>0</v>
      </c>
      <c r="F1410" s="2">
        <f>SUMIFS(SPDQList,SPDIList,Table_ExternalData_1[[#This Row],[Item Key]],SPSDocList,"ST")</f>
        <v>0</v>
      </c>
      <c r="G1410" s="2">
        <f>SUMIFS(SPDQList,SPDIList,Table_ExternalData_1[[#This Row],[Item Key]],SPSDocList,"SI")</f>
        <v>0</v>
      </c>
      <c r="H1410" s="2">
        <f>(Table_ExternalData_1[[#This Row],[Opening]]+Table_ExternalData_1[[#This Row],[Receipt]])-(Table_ExternalData_1[[#This Row],[Issue]]+Table_ExternalData_1[[#This Row],[Sale]])</f>
        <v>50</v>
      </c>
    </row>
    <row r="1411" spans="1:8" hidden="1">
      <c r="A1411" s="1" t="s">
        <v>3934</v>
      </c>
      <c r="B1411" s="1" t="s">
        <v>3935</v>
      </c>
      <c r="C1411" s="1" t="s">
        <v>3936</v>
      </c>
      <c r="D1411" s="2">
        <f>SUMIFS(SPDQList,SPDIList,Table_ExternalData_1[[#This Row],[Item Key]],SPSDocList,"OB")</f>
        <v>87</v>
      </c>
      <c r="E1411" s="2">
        <f>SUMIFS(SPDQList,SPDIList,Table_ExternalData_1[[#This Row],[Item Key]],SPSDocList,"GRN")</f>
        <v>0</v>
      </c>
      <c r="F1411" s="2">
        <f>SUMIFS(SPDQList,SPDIList,Table_ExternalData_1[[#This Row],[Item Key]],SPSDocList,"ST")</f>
        <v>0</v>
      </c>
      <c r="G1411" s="2">
        <f>SUMIFS(SPDQList,SPDIList,Table_ExternalData_1[[#This Row],[Item Key]],SPSDocList,"SI")</f>
        <v>32</v>
      </c>
      <c r="H1411" s="2">
        <f>(Table_ExternalData_1[[#This Row],[Opening]]+Table_ExternalData_1[[#This Row],[Receipt]])-(Table_ExternalData_1[[#This Row],[Issue]]+Table_ExternalData_1[[#This Row],[Sale]])</f>
        <v>55</v>
      </c>
    </row>
    <row r="1412" spans="1:8" hidden="1">
      <c r="A1412" s="1" t="s">
        <v>3937</v>
      </c>
      <c r="B1412" s="1" t="s">
        <v>3938</v>
      </c>
      <c r="C1412" s="1" t="s">
        <v>3939</v>
      </c>
      <c r="D1412" s="2">
        <f>SUMIFS(SPDQList,SPDIList,Table_ExternalData_1[[#This Row],[Item Key]],SPSDocList,"OB")</f>
        <v>0</v>
      </c>
      <c r="E1412" s="2">
        <f>SUMIFS(SPDQList,SPDIList,Table_ExternalData_1[[#This Row],[Item Key]],SPSDocList,"GRN")</f>
        <v>0</v>
      </c>
      <c r="F1412" s="2">
        <f>SUMIFS(SPDQList,SPDIList,Table_ExternalData_1[[#This Row],[Item Key]],SPSDocList,"ST")</f>
        <v>0</v>
      </c>
      <c r="G1412" s="2">
        <f>SUMIFS(SPDQList,SPDIList,Table_ExternalData_1[[#This Row],[Item Key]],SPSDocList,"SI")</f>
        <v>0</v>
      </c>
      <c r="H1412" s="2">
        <f>(Table_ExternalData_1[[#This Row],[Opening]]+Table_ExternalData_1[[#This Row],[Receipt]])-(Table_ExternalData_1[[#This Row],[Issue]]+Table_ExternalData_1[[#This Row],[Sale]])</f>
        <v>0</v>
      </c>
    </row>
    <row r="1413" spans="1:8" hidden="1">
      <c r="A1413" s="1" t="s">
        <v>3940</v>
      </c>
      <c r="B1413" s="1" t="s">
        <v>3941</v>
      </c>
      <c r="C1413" s="1" t="s">
        <v>3942</v>
      </c>
      <c r="D1413" s="2">
        <f>SUMIFS(SPDQList,SPDIList,Table_ExternalData_1[[#This Row],[Item Key]],SPSDocList,"OB")</f>
        <v>0</v>
      </c>
      <c r="E1413" s="2">
        <f>SUMIFS(SPDQList,SPDIList,Table_ExternalData_1[[#This Row],[Item Key]],SPSDocList,"GRN")</f>
        <v>0</v>
      </c>
      <c r="F1413" s="2">
        <f>SUMIFS(SPDQList,SPDIList,Table_ExternalData_1[[#This Row],[Item Key]],SPSDocList,"ST")</f>
        <v>0</v>
      </c>
      <c r="G1413" s="2">
        <f>SUMIFS(SPDQList,SPDIList,Table_ExternalData_1[[#This Row],[Item Key]],SPSDocList,"SI")</f>
        <v>0</v>
      </c>
      <c r="H1413" s="2">
        <f>(Table_ExternalData_1[[#This Row],[Opening]]+Table_ExternalData_1[[#This Row],[Receipt]])-(Table_ExternalData_1[[#This Row],[Issue]]+Table_ExternalData_1[[#This Row],[Sale]])</f>
        <v>0</v>
      </c>
    </row>
    <row r="1414" spans="1:8" hidden="1">
      <c r="A1414" s="1" t="s">
        <v>3943</v>
      </c>
      <c r="B1414" s="1" t="s">
        <v>3944</v>
      </c>
      <c r="C1414" s="1" t="s">
        <v>3942</v>
      </c>
      <c r="D1414" s="2">
        <f>SUMIFS(SPDQList,SPDIList,Table_ExternalData_1[[#This Row],[Item Key]],SPSDocList,"OB")</f>
        <v>0</v>
      </c>
      <c r="E1414" s="2">
        <f>SUMIFS(SPDQList,SPDIList,Table_ExternalData_1[[#This Row],[Item Key]],SPSDocList,"GRN")</f>
        <v>0</v>
      </c>
      <c r="F1414" s="2">
        <f>SUMIFS(SPDQList,SPDIList,Table_ExternalData_1[[#This Row],[Item Key]],SPSDocList,"ST")</f>
        <v>0</v>
      </c>
      <c r="G1414" s="2">
        <f>SUMIFS(SPDQList,SPDIList,Table_ExternalData_1[[#This Row],[Item Key]],SPSDocList,"SI")</f>
        <v>0</v>
      </c>
      <c r="H1414" s="2">
        <f>(Table_ExternalData_1[[#This Row],[Opening]]+Table_ExternalData_1[[#This Row],[Receipt]])-(Table_ExternalData_1[[#This Row],[Issue]]+Table_ExternalData_1[[#This Row],[Sale]])</f>
        <v>0</v>
      </c>
    </row>
    <row r="1415" spans="1:8" hidden="1">
      <c r="A1415" s="1" t="s">
        <v>3945</v>
      </c>
      <c r="B1415" s="1" t="s">
        <v>3946</v>
      </c>
      <c r="C1415" s="1" t="s">
        <v>3947</v>
      </c>
      <c r="D1415" s="2">
        <f>SUMIFS(SPDQList,SPDIList,Table_ExternalData_1[[#This Row],[Item Key]],SPSDocList,"OB")</f>
        <v>519</v>
      </c>
      <c r="E1415" s="2">
        <f>SUMIFS(SPDQList,SPDIList,Table_ExternalData_1[[#This Row],[Item Key]],SPSDocList,"GRN")</f>
        <v>0</v>
      </c>
      <c r="F1415" s="2">
        <f>SUMIFS(SPDQList,SPDIList,Table_ExternalData_1[[#This Row],[Item Key]],SPSDocList,"ST")</f>
        <v>0</v>
      </c>
      <c r="G1415" s="2">
        <f>SUMIFS(SPDQList,SPDIList,Table_ExternalData_1[[#This Row],[Item Key]],SPSDocList,"SI")</f>
        <v>0</v>
      </c>
      <c r="H1415" s="2">
        <f>(Table_ExternalData_1[[#This Row],[Opening]]+Table_ExternalData_1[[#This Row],[Receipt]])-(Table_ExternalData_1[[#This Row],[Issue]]+Table_ExternalData_1[[#This Row],[Sale]])</f>
        <v>519</v>
      </c>
    </row>
    <row r="1416" spans="1:8" hidden="1">
      <c r="A1416" s="1" t="s">
        <v>3948</v>
      </c>
      <c r="B1416" s="1" t="s">
        <v>3949</v>
      </c>
      <c r="C1416" s="1" t="s">
        <v>3942</v>
      </c>
      <c r="D1416" s="2">
        <f>SUMIFS(SPDQList,SPDIList,Table_ExternalData_1[[#This Row],[Item Key]],SPSDocList,"OB")</f>
        <v>44</v>
      </c>
      <c r="E1416" s="2">
        <f>SUMIFS(SPDQList,SPDIList,Table_ExternalData_1[[#This Row],[Item Key]],SPSDocList,"GRN")</f>
        <v>0</v>
      </c>
      <c r="F1416" s="2">
        <f>SUMIFS(SPDQList,SPDIList,Table_ExternalData_1[[#This Row],[Item Key]],SPSDocList,"ST")</f>
        <v>0</v>
      </c>
      <c r="G1416" s="2">
        <f>SUMIFS(SPDQList,SPDIList,Table_ExternalData_1[[#This Row],[Item Key]],SPSDocList,"SI")</f>
        <v>0</v>
      </c>
      <c r="H1416" s="2">
        <f>(Table_ExternalData_1[[#This Row],[Opening]]+Table_ExternalData_1[[#This Row],[Receipt]])-(Table_ExternalData_1[[#This Row],[Issue]]+Table_ExternalData_1[[#This Row],[Sale]])</f>
        <v>44</v>
      </c>
    </row>
    <row r="1417" spans="1:8" hidden="1">
      <c r="A1417" s="1" t="s">
        <v>3950</v>
      </c>
      <c r="B1417" s="1" t="s">
        <v>3951</v>
      </c>
      <c r="C1417" s="1" t="s">
        <v>3947</v>
      </c>
      <c r="D1417" s="2">
        <f>SUMIFS(SPDQList,SPDIList,Table_ExternalData_1[[#This Row],[Item Key]],SPSDocList,"OB")</f>
        <v>486</v>
      </c>
      <c r="E1417" s="2">
        <f>SUMIFS(SPDQList,SPDIList,Table_ExternalData_1[[#This Row],[Item Key]],SPSDocList,"GRN")</f>
        <v>0</v>
      </c>
      <c r="F1417" s="2">
        <f>SUMIFS(SPDQList,SPDIList,Table_ExternalData_1[[#This Row],[Item Key]],SPSDocList,"ST")</f>
        <v>0</v>
      </c>
      <c r="G1417" s="2">
        <f>SUMIFS(SPDQList,SPDIList,Table_ExternalData_1[[#This Row],[Item Key]],SPSDocList,"SI")</f>
        <v>0</v>
      </c>
      <c r="H1417" s="2">
        <f>(Table_ExternalData_1[[#This Row],[Opening]]+Table_ExternalData_1[[#This Row],[Receipt]])-(Table_ExternalData_1[[#This Row],[Issue]]+Table_ExternalData_1[[#This Row],[Sale]])</f>
        <v>486</v>
      </c>
    </row>
    <row r="1418" spans="1:8" hidden="1">
      <c r="A1418" s="1" t="s">
        <v>3952</v>
      </c>
      <c r="B1418" s="1" t="s">
        <v>3953</v>
      </c>
      <c r="C1418" s="1" t="s">
        <v>3947</v>
      </c>
      <c r="D1418" s="2">
        <f>SUMIFS(SPDQList,SPDIList,Table_ExternalData_1[[#This Row],[Item Key]],SPSDocList,"OB")</f>
        <v>621</v>
      </c>
      <c r="E1418" s="2">
        <f>SUMIFS(SPDQList,SPDIList,Table_ExternalData_1[[#This Row],[Item Key]],SPSDocList,"GRN")</f>
        <v>0</v>
      </c>
      <c r="F1418" s="2">
        <f>SUMIFS(SPDQList,SPDIList,Table_ExternalData_1[[#This Row],[Item Key]],SPSDocList,"ST")</f>
        <v>0</v>
      </c>
      <c r="G1418" s="2">
        <f>SUMIFS(SPDQList,SPDIList,Table_ExternalData_1[[#This Row],[Item Key]],SPSDocList,"SI")</f>
        <v>0</v>
      </c>
      <c r="H1418" s="2">
        <f>(Table_ExternalData_1[[#This Row],[Opening]]+Table_ExternalData_1[[#This Row],[Receipt]])-(Table_ExternalData_1[[#This Row],[Issue]]+Table_ExternalData_1[[#This Row],[Sale]])</f>
        <v>621</v>
      </c>
    </row>
    <row r="1419" spans="1:8" hidden="1">
      <c r="A1419" s="1" t="s">
        <v>3954</v>
      </c>
      <c r="B1419" s="1" t="s">
        <v>3955</v>
      </c>
      <c r="C1419" s="1" t="s">
        <v>3942</v>
      </c>
      <c r="D1419" s="2">
        <f>SUMIFS(SPDQList,SPDIList,Table_ExternalData_1[[#This Row],[Item Key]],SPSDocList,"OB")</f>
        <v>40</v>
      </c>
      <c r="E1419" s="2">
        <f>SUMIFS(SPDQList,SPDIList,Table_ExternalData_1[[#This Row],[Item Key]],SPSDocList,"GRN")</f>
        <v>0</v>
      </c>
      <c r="F1419" s="2">
        <f>SUMIFS(SPDQList,SPDIList,Table_ExternalData_1[[#This Row],[Item Key]],SPSDocList,"ST")</f>
        <v>0</v>
      </c>
      <c r="G1419" s="2">
        <f>SUMIFS(SPDQList,SPDIList,Table_ExternalData_1[[#This Row],[Item Key]],SPSDocList,"SI")</f>
        <v>0</v>
      </c>
      <c r="H1419" s="2">
        <f>(Table_ExternalData_1[[#This Row],[Opening]]+Table_ExternalData_1[[#This Row],[Receipt]])-(Table_ExternalData_1[[#This Row],[Issue]]+Table_ExternalData_1[[#This Row],[Sale]])</f>
        <v>40</v>
      </c>
    </row>
    <row r="1420" spans="1:8" hidden="1">
      <c r="A1420" s="1" t="s">
        <v>3956</v>
      </c>
      <c r="B1420" s="1" t="s">
        <v>3957</v>
      </c>
      <c r="C1420" s="1" t="s">
        <v>3942</v>
      </c>
      <c r="D1420" s="2">
        <f>SUMIFS(SPDQList,SPDIList,Table_ExternalData_1[[#This Row],[Item Key]],SPSDocList,"OB")</f>
        <v>1</v>
      </c>
      <c r="E1420" s="2">
        <f>SUMIFS(SPDQList,SPDIList,Table_ExternalData_1[[#This Row],[Item Key]],SPSDocList,"GRN")</f>
        <v>0</v>
      </c>
      <c r="F1420" s="2">
        <f>SUMIFS(SPDQList,SPDIList,Table_ExternalData_1[[#This Row],[Item Key]],SPSDocList,"ST")</f>
        <v>0</v>
      </c>
      <c r="G1420" s="2">
        <f>SUMIFS(SPDQList,SPDIList,Table_ExternalData_1[[#This Row],[Item Key]],SPSDocList,"SI")</f>
        <v>0</v>
      </c>
      <c r="H1420" s="2">
        <f>(Table_ExternalData_1[[#This Row],[Opening]]+Table_ExternalData_1[[#This Row],[Receipt]])-(Table_ExternalData_1[[#This Row],[Issue]]+Table_ExternalData_1[[#This Row],[Sale]])</f>
        <v>1</v>
      </c>
    </row>
    <row r="1421" spans="1:8" hidden="1">
      <c r="A1421" s="1" t="s">
        <v>3958</v>
      </c>
      <c r="B1421" s="1" t="s">
        <v>3959</v>
      </c>
      <c r="C1421" s="1" t="s">
        <v>3947</v>
      </c>
      <c r="D1421" s="2">
        <f>SUMIFS(SPDQList,SPDIList,Table_ExternalData_1[[#This Row],[Item Key]],SPSDocList,"OB")</f>
        <v>500</v>
      </c>
      <c r="E1421" s="2">
        <f>SUMIFS(SPDQList,SPDIList,Table_ExternalData_1[[#This Row],[Item Key]],SPSDocList,"GRN")</f>
        <v>0</v>
      </c>
      <c r="F1421" s="2">
        <f>SUMIFS(SPDQList,SPDIList,Table_ExternalData_1[[#This Row],[Item Key]],SPSDocList,"ST")</f>
        <v>0</v>
      </c>
      <c r="G1421" s="2">
        <f>SUMIFS(SPDQList,SPDIList,Table_ExternalData_1[[#This Row],[Item Key]],SPSDocList,"SI")</f>
        <v>0</v>
      </c>
      <c r="H1421" s="2">
        <f>(Table_ExternalData_1[[#This Row],[Opening]]+Table_ExternalData_1[[#This Row],[Receipt]])-(Table_ExternalData_1[[#This Row],[Issue]]+Table_ExternalData_1[[#This Row],[Sale]])</f>
        <v>500</v>
      </c>
    </row>
    <row r="1422" spans="1:8" hidden="1">
      <c r="A1422" s="1" t="s">
        <v>3960</v>
      </c>
      <c r="B1422" s="1" t="s">
        <v>3961</v>
      </c>
      <c r="C1422" s="1" t="s">
        <v>3947</v>
      </c>
      <c r="D1422" s="2">
        <f>SUMIFS(SPDQList,SPDIList,Table_ExternalData_1[[#This Row],[Item Key]],SPSDocList,"OB")</f>
        <v>610</v>
      </c>
      <c r="E1422" s="2">
        <f>SUMIFS(SPDQList,SPDIList,Table_ExternalData_1[[#This Row],[Item Key]],SPSDocList,"GRN")</f>
        <v>0</v>
      </c>
      <c r="F1422" s="2">
        <f>SUMIFS(SPDQList,SPDIList,Table_ExternalData_1[[#This Row],[Item Key]],SPSDocList,"ST")</f>
        <v>0</v>
      </c>
      <c r="G1422" s="2">
        <f>SUMIFS(SPDQList,SPDIList,Table_ExternalData_1[[#This Row],[Item Key]],SPSDocList,"SI")</f>
        <v>0</v>
      </c>
      <c r="H1422" s="2">
        <f>(Table_ExternalData_1[[#This Row],[Opening]]+Table_ExternalData_1[[#This Row],[Receipt]])-(Table_ExternalData_1[[#This Row],[Issue]]+Table_ExternalData_1[[#This Row],[Sale]])</f>
        <v>610</v>
      </c>
    </row>
    <row r="1423" spans="1:8" hidden="1">
      <c r="A1423" s="1" t="s">
        <v>3962</v>
      </c>
      <c r="B1423" s="1" t="s">
        <v>3963</v>
      </c>
      <c r="C1423" s="1" t="s">
        <v>3942</v>
      </c>
      <c r="D1423" s="2">
        <f>SUMIFS(SPDQList,SPDIList,Table_ExternalData_1[[#This Row],[Item Key]],SPSDocList,"OB")</f>
        <v>5</v>
      </c>
      <c r="E1423" s="2">
        <f>SUMIFS(SPDQList,SPDIList,Table_ExternalData_1[[#This Row],[Item Key]],SPSDocList,"GRN")</f>
        <v>0</v>
      </c>
      <c r="F1423" s="2">
        <f>SUMIFS(SPDQList,SPDIList,Table_ExternalData_1[[#This Row],[Item Key]],SPSDocList,"ST")</f>
        <v>0</v>
      </c>
      <c r="G1423" s="2">
        <f>SUMIFS(SPDQList,SPDIList,Table_ExternalData_1[[#This Row],[Item Key]],SPSDocList,"SI")</f>
        <v>0</v>
      </c>
      <c r="H1423" s="2">
        <f>(Table_ExternalData_1[[#This Row],[Opening]]+Table_ExternalData_1[[#This Row],[Receipt]])-(Table_ExternalData_1[[#This Row],[Issue]]+Table_ExternalData_1[[#This Row],[Sale]])</f>
        <v>5</v>
      </c>
    </row>
    <row r="1424" spans="1:8" hidden="1">
      <c r="A1424" s="1" t="s">
        <v>3964</v>
      </c>
      <c r="B1424" s="1" t="s">
        <v>3965</v>
      </c>
      <c r="C1424" s="1" t="s">
        <v>3947</v>
      </c>
      <c r="D1424" s="2">
        <f>SUMIFS(SPDQList,SPDIList,Table_ExternalData_1[[#This Row],[Item Key]],SPSDocList,"OB")</f>
        <v>10</v>
      </c>
      <c r="E1424" s="2">
        <f>SUMIFS(SPDQList,SPDIList,Table_ExternalData_1[[#This Row],[Item Key]],SPSDocList,"GRN")</f>
        <v>0</v>
      </c>
      <c r="F1424" s="2">
        <f>SUMIFS(SPDQList,SPDIList,Table_ExternalData_1[[#This Row],[Item Key]],SPSDocList,"ST")</f>
        <v>0</v>
      </c>
      <c r="G1424" s="2">
        <f>SUMIFS(SPDQList,SPDIList,Table_ExternalData_1[[#This Row],[Item Key]],SPSDocList,"SI")</f>
        <v>0</v>
      </c>
      <c r="H1424" s="2">
        <f>(Table_ExternalData_1[[#This Row],[Opening]]+Table_ExternalData_1[[#This Row],[Receipt]])-(Table_ExternalData_1[[#This Row],[Issue]]+Table_ExternalData_1[[#This Row],[Sale]])</f>
        <v>10</v>
      </c>
    </row>
    <row r="1425" spans="1:8" hidden="1">
      <c r="A1425" s="1" t="s">
        <v>3966</v>
      </c>
      <c r="B1425" s="1" t="s">
        <v>3967</v>
      </c>
      <c r="C1425" s="1" t="s">
        <v>3968</v>
      </c>
      <c r="D1425" s="2">
        <f>SUMIFS(SPDQList,SPDIList,Table_ExternalData_1[[#This Row],[Item Key]],SPSDocList,"OB")</f>
        <v>442</v>
      </c>
      <c r="E1425" s="2">
        <f>SUMIFS(SPDQList,SPDIList,Table_ExternalData_1[[#This Row],[Item Key]],SPSDocList,"GRN")</f>
        <v>0</v>
      </c>
      <c r="F1425" s="2">
        <f>SUMIFS(SPDQList,SPDIList,Table_ExternalData_1[[#This Row],[Item Key]],SPSDocList,"ST")</f>
        <v>0</v>
      </c>
      <c r="G1425" s="2">
        <f>SUMIFS(SPDQList,SPDIList,Table_ExternalData_1[[#This Row],[Item Key]],SPSDocList,"SI")</f>
        <v>0</v>
      </c>
      <c r="H1425" s="2">
        <f>(Table_ExternalData_1[[#This Row],[Opening]]+Table_ExternalData_1[[#This Row],[Receipt]])-(Table_ExternalData_1[[#This Row],[Issue]]+Table_ExternalData_1[[#This Row],[Sale]])</f>
        <v>442</v>
      </c>
    </row>
    <row r="1426" spans="1:8" hidden="1">
      <c r="A1426" s="1" t="s">
        <v>3969</v>
      </c>
      <c r="B1426" s="1" t="s">
        <v>3970</v>
      </c>
      <c r="C1426" s="1" t="s">
        <v>3971</v>
      </c>
      <c r="D1426" s="2">
        <f>SUMIFS(SPDQList,SPDIList,Table_ExternalData_1[[#This Row],[Item Key]],SPSDocList,"OB")</f>
        <v>25</v>
      </c>
      <c r="E1426" s="2">
        <f>SUMIFS(SPDQList,SPDIList,Table_ExternalData_1[[#This Row],[Item Key]],SPSDocList,"GRN")</f>
        <v>0</v>
      </c>
      <c r="F1426" s="2">
        <f>SUMIFS(SPDQList,SPDIList,Table_ExternalData_1[[#This Row],[Item Key]],SPSDocList,"ST")</f>
        <v>0</v>
      </c>
      <c r="G1426" s="2">
        <f>SUMIFS(SPDQList,SPDIList,Table_ExternalData_1[[#This Row],[Item Key]],SPSDocList,"SI")</f>
        <v>0</v>
      </c>
      <c r="H1426" s="2">
        <f>(Table_ExternalData_1[[#This Row],[Opening]]+Table_ExternalData_1[[#This Row],[Receipt]])-(Table_ExternalData_1[[#This Row],[Issue]]+Table_ExternalData_1[[#This Row],[Sale]])</f>
        <v>25</v>
      </c>
    </row>
    <row r="1427" spans="1:8" hidden="1">
      <c r="A1427" s="1" t="s">
        <v>3972</v>
      </c>
      <c r="B1427" s="1" t="s">
        <v>3973</v>
      </c>
      <c r="C1427" s="1" t="s">
        <v>3974</v>
      </c>
      <c r="D1427" s="2">
        <f>SUMIFS(SPDQList,SPDIList,Table_ExternalData_1[[#This Row],[Item Key]],SPSDocList,"OB")</f>
        <v>855</v>
      </c>
      <c r="E1427" s="2">
        <f>SUMIFS(SPDQList,SPDIList,Table_ExternalData_1[[#This Row],[Item Key]],SPSDocList,"GRN")</f>
        <v>0</v>
      </c>
      <c r="F1427" s="2">
        <f>SUMIFS(SPDQList,SPDIList,Table_ExternalData_1[[#This Row],[Item Key]],SPSDocList,"ST")</f>
        <v>0</v>
      </c>
      <c r="G1427" s="2">
        <f>SUMIFS(SPDQList,SPDIList,Table_ExternalData_1[[#This Row],[Item Key]],SPSDocList,"SI")</f>
        <v>0</v>
      </c>
      <c r="H1427" s="2">
        <f>(Table_ExternalData_1[[#This Row],[Opening]]+Table_ExternalData_1[[#This Row],[Receipt]])-(Table_ExternalData_1[[#This Row],[Issue]]+Table_ExternalData_1[[#This Row],[Sale]])</f>
        <v>855</v>
      </c>
    </row>
    <row r="1428" spans="1:8" hidden="1">
      <c r="A1428" s="1" t="s">
        <v>3975</v>
      </c>
      <c r="B1428" s="1" t="s">
        <v>3976</v>
      </c>
      <c r="C1428" s="1" t="s">
        <v>3977</v>
      </c>
      <c r="D1428" s="2">
        <f>SUMIFS(SPDQList,SPDIList,Table_ExternalData_1[[#This Row],[Item Key]],SPSDocList,"OB")</f>
        <v>13</v>
      </c>
      <c r="E1428" s="2">
        <f>SUMIFS(SPDQList,SPDIList,Table_ExternalData_1[[#This Row],[Item Key]],SPSDocList,"GRN")</f>
        <v>0</v>
      </c>
      <c r="F1428" s="2">
        <f>SUMIFS(SPDQList,SPDIList,Table_ExternalData_1[[#This Row],[Item Key]],SPSDocList,"ST")</f>
        <v>0</v>
      </c>
      <c r="G1428" s="2">
        <f>SUMIFS(SPDQList,SPDIList,Table_ExternalData_1[[#This Row],[Item Key]],SPSDocList,"SI")</f>
        <v>0</v>
      </c>
      <c r="H1428" s="2">
        <f>(Table_ExternalData_1[[#This Row],[Opening]]+Table_ExternalData_1[[#This Row],[Receipt]])-(Table_ExternalData_1[[#This Row],[Issue]]+Table_ExternalData_1[[#This Row],[Sale]])</f>
        <v>13</v>
      </c>
    </row>
    <row r="1429" spans="1:8" hidden="1">
      <c r="A1429" s="1" t="s">
        <v>3978</v>
      </c>
      <c r="B1429" s="1" t="s">
        <v>3979</v>
      </c>
      <c r="C1429" s="1" t="s">
        <v>3980</v>
      </c>
      <c r="D1429" s="2">
        <f>SUMIFS(SPDQList,SPDIList,Table_ExternalData_1[[#This Row],[Item Key]],SPSDocList,"OB")</f>
        <v>48</v>
      </c>
      <c r="E1429" s="2">
        <f>SUMIFS(SPDQList,SPDIList,Table_ExternalData_1[[#This Row],[Item Key]],SPSDocList,"GRN")</f>
        <v>0</v>
      </c>
      <c r="F1429" s="2">
        <f>SUMIFS(SPDQList,SPDIList,Table_ExternalData_1[[#This Row],[Item Key]],SPSDocList,"ST")</f>
        <v>0</v>
      </c>
      <c r="G1429" s="2">
        <f>SUMIFS(SPDQList,SPDIList,Table_ExternalData_1[[#This Row],[Item Key]],SPSDocList,"SI")</f>
        <v>0</v>
      </c>
      <c r="H1429" s="2">
        <f>(Table_ExternalData_1[[#This Row],[Opening]]+Table_ExternalData_1[[#This Row],[Receipt]])-(Table_ExternalData_1[[#This Row],[Issue]]+Table_ExternalData_1[[#This Row],[Sale]])</f>
        <v>48</v>
      </c>
    </row>
    <row r="1430" spans="1:8" hidden="1">
      <c r="A1430" s="1" t="s">
        <v>3981</v>
      </c>
      <c r="B1430" s="1" t="s">
        <v>3982</v>
      </c>
      <c r="C1430" s="1" t="s">
        <v>3983</v>
      </c>
      <c r="D1430" s="2">
        <f>SUMIFS(SPDQList,SPDIList,Table_ExternalData_1[[#This Row],[Item Key]],SPSDocList,"OB")</f>
        <v>0</v>
      </c>
      <c r="E1430" s="2">
        <f>SUMIFS(SPDQList,SPDIList,Table_ExternalData_1[[#This Row],[Item Key]],SPSDocList,"GRN")</f>
        <v>100</v>
      </c>
      <c r="F1430" s="2">
        <f>SUMIFS(SPDQList,SPDIList,Table_ExternalData_1[[#This Row],[Item Key]],SPSDocList,"ST")</f>
        <v>0</v>
      </c>
      <c r="G1430" s="2">
        <f>SUMIFS(SPDQList,SPDIList,Table_ExternalData_1[[#This Row],[Item Key]],SPSDocList,"SI")</f>
        <v>100</v>
      </c>
      <c r="H1430" s="2">
        <f>(Table_ExternalData_1[[#This Row],[Opening]]+Table_ExternalData_1[[#This Row],[Receipt]])-(Table_ExternalData_1[[#This Row],[Issue]]+Table_ExternalData_1[[#This Row],[Sale]])</f>
        <v>0</v>
      </c>
    </row>
    <row r="1431" spans="1:8" hidden="1">
      <c r="A1431" s="1" t="s">
        <v>3984</v>
      </c>
      <c r="B1431" s="1" t="s">
        <v>3985</v>
      </c>
      <c r="C1431" s="1" t="s">
        <v>3986</v>
      </c>
      <c r="D1431" s="2">
        <f>SUMIFS(SPDQList,SPDIList,Table_ExternalData_1[[#This Row],[Item Key]],SPSDocList,"OB")</f>
        <v>695</v>
      </c>
      <c r="E1431" s="2">
        <f>SUMIFS(SPDQList,SPDIList,Table_ExternalData_1[[#This Row],[Item Key]],SPSDocList,"GRN")</f>
        <v>0</v>
      </c>
      <c r="F1431" s="2">
        <f>SUMIFS(SPDQList,SPDIList,Table_ExternalData_1[[#This Row],[Item Key]],SPSDocList,"ST")</f>
        <v>0</v>
      </c>
      <c r="G1431" s="2">
        <f>SUMIFS(SPDQList,SPDIList,Table_ExternalData_1[[#This Row],[Item Key]],SPSDocList,"SI")</f>
        <v>0</v>
      </c>
      <c r="H1431" s="2">
        <f>(Table_ExternalData_1[[#This Row],[Opening]]+Table_ExternalData_1[[#This Row],[Receipt]])-(Table_ExternalData_1[[#This Row],[Issue]]+Table_ExternalData_1[[#This Row],[Sale]])</f>
        <v>695</v>
      </c>
    </row>
    <row r="1432" spans="1:8" hidden="1">
      <c r="A1432" s="1" t="s">
        <v>3987</v>
      </c>
      <c r="B1432" s="1" t="s">
        <v>3988</v>
      </c>
      <c r="C1432" s="1" t="s">
        <v>3989</v>
      </c>
      <c r="D1432" s="2">
        <f>SUMIFS(SPDQList,SPDIList,Table_ExternalData_1[[#This Row],[Item Key]],SPSDocList,"OB")</f>
        <v>0</v>
      </c>
      <c r="E1432" s="2">
        <f>SUMIFS(SPDQList,SPDIList,Table_ExternalData_1[[#This Row],[Item Key]],SPSDocList,"GRN")</f>
        <v>0</v>
      </c>
      <c r="F1432" s="2">
        <f>SUMIFS(SPDQList,SPDIList,Table_ExternalData_1[[#This Row],[Item Key]],SPSDocList,"ST")</f>
        <v>0</v>
      </c>
      <c r="G1432" s="2">
        <f>SUMIFS(SPDQList,SPDIList,Table_ExternalData_1[[#This Row],[Item Key]],SPSDocList,"SI")</f>
        <v>0</v>
      </c>
      <c r="H1432" s="2">
        <f>(Table_ExternalData_1[[#This Row],[Opening]]+Table_ExternalData_1[[#This Row],[Receipt]])-(Table_ExternalData_1[[#This Row],[Issue]]+Table_ExternalData_1[[#This Row],[Sale]])</f>
        <v>0</v>
      </c>
    </row>
    <row r="1433" spans="1:8" hidden="1">
      <c r="A1433" s="1" t="s">
        <v>3990</v>
      </c>
      <c r="B1433" s="1" t="s">
        <v>3991</v>
      </c>
      <c r="C1433" s="1" t="s">
        <v>3992</v>
      </c>
      <c r="D1433" s="2">
        <f>SUMIFS(SPDQList,SPDIList,Table_ExternalData_1[[#This Row],[Item Key]],SPSDocList,"OB")</f>
        <v>0</v>
      </c>
      <c r="E1433" s="2">
        <f>SUMIFS(SPDQList,SPDIList,Table_ExternalData_1[[#This Row],[Item Key]],SPSDocList,"GRN")</f>
        <v>0</v>
      </c>
      <c r="F1433" s="2">
        <f>SUMIFS(SPDQList,SPDIList,Table_ExternalData_1[[#This Row],[Item Key]],SPSDocList,"ST")</f>
        <v>0</v>
      </c>
      <c r="G1433" s="2">
        <f>SUMIFS(SPDQList,SPDIList,Table_ExternalData_1[[#This Row],[Item Key]],SPSDocList,"SI")</f>
        <v>0</v>
      </c>
      <c r="H1433" s="2">
        <f>(Table_ExternalData_1[[#This Row],[Opening]]+Table_ExternalData_1[[#This Row],[Receipt]])-(Table_ExternalData_1[[#This Row],[Issue]]+Table_ExternalData_1[[#This Row],[Sale]])</f>
        <v>0</v>
      </c>
    </row>
    <row r="1434" spans="1:8" hidden="1">
      <c r="A1434" s="1" t="s">
        <v>3993</v>
      </c>
      <c r="B1434" s="1" t="s">
        <v>3994</v>
      </c>
      <c r="C1434" s="1" t="s">
        <v>3995</v>
      </c>
      <c r="D1434" s="2">
        <f>SUMIFS(SPDQList,SPDIList,Table_ExternalData_1[[#This Row],[Item Key]],SPSDocList,"OB")</f>
        <v>78</v>
      </c>
      <c r="E1434" s="2">
        <f>SUMIFS(SPDQList,SPDIList,Table_ExternalData_1[[#This Row],[Item Key]],SPSDocList,"GRN")</f>
        <v>0</v>
      </c>
      <c r="F1434" s="2">
        <f>SUMIFS(SPDQList,SPDIList,Table_ExternalData_1[[#This Row],[Item Key]],SPSDocList,"ST")</f>
        <v>0</v>
      </c>
      <c r="G1434" s="2">
        <f>SUMIFS(SPDQList,SPDIList,Table_ExternalData_1[[#This Row],[Item Key]],SPSDocList,"SI")</f>
        <v>41</v>
      </c>
      <c r="H1434" s="2">
        <f>(Table_ExternalData_1[[#This Row],[Opening]]+Table_ExternalData_1[[#This Row],[Receipt]])-(Table_ExternalData_1[[#This Row],[Issue]]+Table_ExternalData_1[[#This Row],[Sale]])</f>
        <v>37</v>
      </c>
    </row>
    <row r="1435" spans="1:8" hidden="1">
      <c r="A1435" s="1" t="s">
        <v>3996</v>
      </c>
      <c r="B1435" s="1" t="s">
        <v>3997</v>
      </c>
      <c r="C1435" s="1" t="s">
        <v>3998</v>
      </c>
      <c r="D1435" s="2">
        <f>SUMIFS(SPDQList,SPDIList,Table_ExternalData_1[[#This Row],[Item Key]],SPSDocList,"OB")</f>
        <v>0</v>
      </c>
      <c r="E1435" s="2">
        <f>SUMIFS(SPDQList,SPDIList,Table_ExternalData_1[[#This Row],[Item Key]],SPSDocList,"GRN")</f>
        <v>0</v>
      </c>
      <c r="F1435" s="2">
        <f>SUMIFS(SPDQList,SPDIList,Table_ExternalData_1[[#This Row],[Item Key]],SPSDocList,"ST")</f>
        <v>0</v>
      </c>
      <c r="G1435" s="2">
        <f>SUMIFS(SPDQList,SPDIList,Table_ExternalData_1[[#This Row],[Item Key]],SPSDocList,"SI")</f>
        <v>0</v>
      </c>
      <c r="H1435" s="2">
        <f>(Table_ExternalData_1[[#This Row],[Opening]]+Table_ExternalData_1[[#This Row],[Receipt]])-(Table_ExternalData_1[[#This Row],[Issue]]+Table_ExternalData_1[[#This Row],[Sale]])</f>
        <v>0</v>
      </c>
    </row>
    <row r="1436" spans="1:8" hidden="1">
      <c r="A1436" s="1" t="s">
        <v>3999</v>
      </c>
      <c r="B1436" s="1" t="s">
        <v>4000</v>
      </c>
      <c r="C1436" s="1" t="s">
        <v>4001</v>
      </c>
      <c r="D1436" s="2">
        <f>SUMIFS(SPDQList,SPDIList,Table_ExternalData_1[[#This Row],[Item Key]],SPSDocList,"OB")</f>
        <v>52</v>
      </c>
      <c r="E1436" s="2">
        <f>SUMIFS(SPDQList,SPDIList,Table_ExternalData_1[[#This Row],[Item Key]],SPSDocList,"GRN")</f>
        <v>0</v>
      </c>
      <c r="F1436" s="2">
        <f>SUMIFS(SPDQList,SPDIList,Table_ExternalData_1[[#This Row],[Item Key]],SPSDocList,"ST")</f>
        <v>0</v>
      </c>
      <c r="G1436" s="2">
        <f>SUMIFS(SPDQList,SPDIList,Table_ExternalData_1[[#This Row],[Item Key]],SPSDocList,"SI")</f>
        <v>0</v>
      </c>
      <c r="H1436" s="2">
        <f>(Table_ExternalData_1[[#This Row],[Opening]]+Table_ExternalData_1[[#This Row],[Receipt]])-(Table_ExternalData_1[[#This Row],[Issue]]+Table_ExternalData_1[[#This Row],[Sale]])</f>
        <v>52</v>
      </c>
    </row>
    <row r="1437" spans="1:8" hidden="1">
      <c r="A1437" s="1" t="s">
        <v>4002</v>
      </c>
      <c r="B1437" s="1" t="s">
        <v>4003</v>
      </c>
      <c r="C1437" s="1" t="s">
        <v>4004</v>
      </c>
      <c r="D1437" s="2">
        <f>SUMIFS(SPDQList,SPDIList,Table_ExternalData_1[[#This Row],[Item Key]],SPSDocList,"OB")</f>
        <v>61</v>
      </c>
      <c r="E1437" s="2">
        <f>SUMIFS(SPDQList,SPDIList,Table_ExternalData_1[[#This Row],[Item Key]],SPSDocList,"GRN")</f>
        <v>0</v>
      </c>
      <c r="F1437" s="2">
        <f>SUMIFS(SPDQList,SPDIList,Table_ExternalData_1[[#This Row],[Item Key]],SPSDocList,"ST")</f>
        <v>0</v>
      </c>
      <c r="G1437" s="2">
        <f>SUMIFS(SPDQList,SPDIList,Table_ExternalData_1[[#This Row],[Item Key]],SPSDocList,"SI")</f>
        <v>0</v>
      </c>
      <c r="H1437" s="2">
        <f>(Table_ExternalData_1[[#This Row],[Opening]]+Table_ExternalData_1[[#This Row],[Receipt]])-(Table_ExternalData_1[[#This Row],[Issue]]+Table_ExternalData_1[[#This Row],[Sale]])</f>
        <v>61</v>
      </c>
    </row>
    <row r="1438" spans="1:8" hidden="1">
      <c r="A1438" s="1" t="s">
        <v>4005</v>
      </c>
      <c r="B1438" s="1" t="s">
        <v>4006</v>
      </c>
      <c r="C1438" s="1" t="s">
        <v>4007</v>
      </c>
      <c r="D1438" s="2">
        <f>SUMIFS(SPDQList,SPDIList,Table_ExternalData_1[[#This Row],[Item Key]],SPSDocList,"OB")</f>
        <v>808</v>
      </c>
      <c r="E1438" s="2">
        <f>SUMIFS(SPDQList,SPDIList,Table_ExternalData_1[[#This Row],[Item Key]],SPSDocList,"GRN")</f>
        <v>700</v>
      </c>
      <c r="F1438" s="2">
        <f>SUMIFS(SPDQList,SPDIList,Table_ExternalData_1[[#This Row],[Item Key]],SPSDocList,"ST")</f>
        <v>0</v>
      </c>
      <c r="G1438" s="2">
        <f>SUMIFS(SPDQList,SPDIList,Table_ExternalData_1[[#This Row],[Item Key]],SPSDocList,"SI")</f>
        <v>793</v>
      </c>
      <c r="H1438" s="2">
        <f>(Table_ExternalData_1[[#This Row],[Opening]]+Table_ExternalData_1[[#This Row],[Receipt]])-(Table_ExternalData_1[[#This Row],[Issue]]+Table_ExternalData_1[[#This Row],[Sale]])</f>
        <v>715</v>
      </c>
    </row>
    <row r="1439" spans="1:8" hidden="1">
      <c r="A1439" s="1" t="s">
        <v>4008</v>
      </c>
      <c r="B1439" s="1" t="s">
        <v>4009</v>
      </c>
      <c r="C1439" s="1" t="s">
        <v>4010</v>
      </c>
      <c r="D1439" s="2">
        <f>SUMIFS(SPDQList,SPDIList,Table_ExternalData_1[[#This Row],[Item Key]],SPSDocList,"OB")</f>
        <v>9</v>
      </c>
      <c r="E1439" s="2">
        <f>SUMIFS(SPDQList,SPDIList,Table_ExternalData_1[[#This Row],[Item Key]],SPSDocList,"GRN")</f>
        <v>32</v>
      </c>
      <c r="F1439" s="2">
        <f>SUMIFS(SPDQList,SPDIList,Table_ExternalData_1[[#This Row],[Item Key]],SPSDocList,"ST")</f>
        <v>0</v>
      </c>
      <c r="G1439" s="2">
        <f>SUMIFS(SPDQList,SPDIList,Table_ExternalData_1[[#This Row],[Item Key]],SPSDocList,"SI")</f>
        <v>5</v>
      </c>
      <c r="H1439" s="2">
        <f>(Table_ExternalData_1[[#This Row],[Opening]]+Table_ExternalData_1[[#This Row],[Receipt]])-(Table_ExternalData_1[[#This Row],[Issue]]+Table_ExternalData_1[[#This Row],[Sale]])</f>
        <v>36</v>
      </c>
    </row>
    <row r="1440" spans="1:8" hidden="1">
      <c r="A1440" s="1" t="s">
        <v>4011</v>
      </c>
      <c r="B1440" s="1" t="s">
        <v>4012</v>
      </c>
      <c r="C1440" s="1" t="s">
        <v>4007</v>
      </c>
      <c r="D1440" s="2">
        <f>SUMIFS(SPDQList,SPDIList,Table_ExternalData_1[[#This Row],[Item Key]],SPSDocList,"OB")</f>
        <v>0</v>
      </c>
      <c r="E1440" s="2">
        <f>SUMIFS(SPDQList,SPDIList,Table_ExternalData_1[[#This Row],[Item Key]],SPSDocList,"GRN")</f>
        <v>0</v>
      </c>
      <c r="F1440" s="2">
        <f>SUMIFS(SPDQList,SPDIList,Table_ExternalData_1[[#This Row],[Item Key]],SPSDocList,"ST")</f>
        <v>0</v>
      </c>
      <c r="G1440" s="2">
        <f>SUMIFS(SPDQList,SPDIList,Table_ExternalData_1[[#This Row],[Item Key]],SPSDocList,"SI")</f>
        <v>0</v>
      </c>
      <c r="H1440" s="2">
        <f>(Table_ExternalData_1[[#This Row],[Opening]]+Table_ExternalData_1[[#This Row],[Receipt]])-(Table_ExternalData_1[[#This Row],[Issue]]+Table_ExternalData_1[[#This Row],[Sale]])</f>
        <v>0</v>
      </c>
    </row>
    <row r="1441" spans="1:8" hidden="1">
      <c r="A1441" s="1" t="s">
        <v>4013</v>
      </c>
      <c r="B1441" s="1" t="s">
        <v>4014</v>
      </c>
      <c r="C1441" s="1" t="s">
        <v>4015</v>
      </c>
      <c r="D1441" s="2">
        <f>SUMIFS(SPDQList,SPDIList,Table_ExternalData_1[[#This Row],[Item Key]],SPSDocList,"OB")</f>
        <v>0</v>
      </c>
      <c r="E1441" s="2">
        <f>SUMIFS(SPDQList,SPDIList,Table_ExternalData_1[[#This Row],[Item Key]],SPSDocList,"GRN")</f>
        <v>0</v>
      </c>
      <c r="F1441" s="2">
        <f>SUMIFS(SPDQList,SPDIList,Table_ExternalData_1[[#This Row],[Item Key]],SPSDocList,"ST")</f>
        <v>0</v>
      </c>
      <c r="G1441" s="2">
        <f>SUMIFS(SPDQList,SPDIList,Table_ExternalData_1[[#This Row],[Item Key]],SPSDocList,"SI")</f>
        <v>0</v>
      </c>
      <c r="H1441" s="2">
        <f>(Table_ExternalData_1[[#This Row],[Opening]]+Table_ExternalData_1[[#This Row],[Receipt]])-(Table_ExternalData_1[[#This Row],[Issue]]+Table_ExternalData_1[[#This Row],[Sale]])</f>
        <v>0</v>
      </c>
    </row>
    <row r="1442" spans="1:8" hidden="1">
      <c r="A1442" s="1" t="s">
        <v>4016</v>
      </c>
      <c r="B1442" s="1" t="s">
        <v>4017</v>
      </c>
      <c r="C1442" s="1" t="s">
        <v>4018</v>
      </c>
      <c r="D1442" s="2">
        <f>SUMIFS(SPDQList,SPDIList,Table_ExternalData_1[[#This Row],[Item Key]],SPSDocList,"OB")</f>
        <v>550</v>
      </c>
      <c r="E1442" s="2">
        <f>SUMIFS(SPDQList,SPDIList,Table_ExternalData_1[[#This Row],[Item Key]],SPSDocList,"GRN")</f>
        <v>0</v>
      </c>
      <c r="F1442" s="2">
        <f>SUMIFS(SPDQList,SPDIList,Table_ExternalData_1[[#This Row],[Item Key]],SPSDocList,"ST")</f>
        <v>0</v>
      </c>
      <c r="G1442" s="2">
        <f>SUMIFS(SPDQList,SPDIList,Table_ExternalData_1[[#This Row],[Item Key]],SPSDocList,"SI")</f>
        <v>0</v>
      </c>
      <c r="H1442" s="2">
        <f>(Table_ExternalData_1[[#This Row],[Opening]]+Table_ExternalData_1[[#This Row],[Receipt]])-(Table_ExternalData_1[[#This Row],[Issue]]+Table_ExternalData_1[[#This Row],[Sale]])</f>
        <v>550</v>
      </c>
    </row>
    <row r="1443" spans="1:8" hidden="1">
      <c r="A1443" s="1" t="s">
        <v>4019</v>
      </c>
      <c r="B1443" s="1" t="s">
        <v>4020</v>
      </c>
      <c r="C1443" s="1" t="s">
        <v>4021</v>
      </c>
      <c r="D1443" s="2">
        <f>SUMIFS(SPDQList,SPDIList,Table_ExternalData_1[[#This Row],[Item Key]],SPSDocList,"OB")</f>
        <v>0</v>
      </c>
      <c r="E1443" s="2">
        <f>SUMIFS(SPDQList,SPDIList,Table_ExternalData_1[[#This Row],[Item Key]],SPSDocList,"GRN")</f>
        <v>0</v>
      </c>
      <c r="F1443" s="2">
        <f>SUMIFS(SPDQList,SPDIList,Table_ExternalData_1[[#This Row],[Item Key]],SPSDocList,"ST")</f>
        <v>0</v>
      </c>
      <c r="G1443" s="2">
        <f>SUMIFS(SPDQList,SPDIList,Table_ExternalData_1[[#This Row],[Item Key]],SPSDocList,"SI")</f>
        <v>0</v>
      </c>
      <c r="H1443" s="2">
        <f>(Table_ExternalData_1[[#This Row],[Opening]]+Table_ExternalData_1[[#This Row],[Receipt]])-(Table_ExternalData_1[[#This Row],[Issue]]+Table_ExternalData_1[[#This Row],[Sale]])</f>
        <v>0</v>
      </c>
    </row>
    <row r="1444" spans="1:8" hidden="1">
      <c r="A1444" s="1" t="s">
        <v>4022</v>
      </c>
      <c r="B1444" s="1" t="s">
        <v>4023</v>
      </c>
      <c r="C1444" s="1" t="s">
        <v>4024</v>
      </c>
      <c r="D1444" s="2">
        <f>SUMIFS(SPDQList,SPDIList,Table_ExternalData_1[[#This Row],[Item Key]],SPSDocList,"OB")</f>
        <v>2</v>
      </c>
      <c r="E1444" s="2">
        <f>SUMIFS(SPDQList,SPDIList,Table_ExternalData_1[[#This Row],[Item Key]],SPSDocList,"GRN")</f>
        <v>0</v>
      </c>
      <c r="F1444" s="2">
        <f>SUMIFS(SPDQList,SPDIList,Table_ExternalData_1[[#This Row],[Item Key]],SPSDocList,"ST")</f>
        <v>0</v>
      </c>
      <c r="G1444" s="2">
        <f>SUMIFS(SPDQList,SPDIList,Table_ExternalData_1[[#This Row],[Item Key]],SPSDocList,"SI")</f>
        <v>0</v>
      </c>
      <c r="H1444" s="2">
        <f>(Table_ExternalData_1[[#This Row],[Opening]]+Table_ExternalData_1[[#This Row],[Receipt]])-(Table_ExternalData_1[[#This Row],[Issue]]+Table_ExternalData_1[[#This Row],[Sale]])</f>
        <v>2</v>
      </c>
    </row>
    <row r="1445" spans="1:8" hidden="1">
      <c r="A1445" s="1" t="s">
        <v>4025</v>
      </c>
      <c r="B1445" s="1" t="s">
        <v>4026</v>
      </c>
      <c r="C1445" s="1" t="s">
        <v>4027</v>
      </c>
      <c r="D1445" s="2">
        <f>SUMIFS(SPDQList,SPDIList,Table_ExternalData_1[[#This Row],[Item Key]],SPSDocList,"OB")</f>
        <v>0</v>
      </c>
      <c r="E1445" s="2">
        <f>SUMIFS(SPDQList,SPDIList,Table_ExternalData_1[[#This Row],[Item Key]],SPSDocList,"GRN")</f>
        <v>100</v>
      </c>
      <c r="F1445" s="2">
        <f>SUMIFS(SPDQList,SPDIList,Table_ExternalData_1[[#This Row],[Item Key]],SPSDocList,"ST")</f>
        <v>0</v>
      </c>
      <c r="G1445" s="2">
        <f>SUMIFS(SPDQList,SPDIList,Table_ExternalData_1[[#This Row],[Item Key]],SPSDocList,"SI")</f>
        <v>72</v>
      </c>
      <c r="H1445" s="2">
        <f>(Table_ExternalData_1[[#This Row],[Opening]]+Table_ExternalData_1[[#This Row],[Receipt]])-(Table_ExternalData_1[[#This Row],[Issue]]+Table_ExternalData_1[[#This Row],[Sale]])</f>
        <v>28</v>
      </c>
    </row>
    <row r="1446" spans="1:8" hidden="1">
      <c r="A1446" s="1" t="s">
        <v>4028</v>
      </c>
      <c r="B1446" s="1" t="s">
        <v>4029</v>
      </c>
      <c r="C1446" s="1" t="s">
        <v>4030</v>
      </c>
      <c r="D1446" s="2">
        <f>SUMIFS(SPDQList,SPDIList,Table_ExternalData_1[[#This Row],[Item Key]],SPSDocList,"OB")</f>
        <v>140</v>
      </c>
      <c r="E1446" s="2">
        <f>SUMIFS(SPDQList,SPDIList,Table_ExternalData_1[[#This Row],[Item Key]],SPSDocList,"GRN")</f>
        <v>0</v>
      </c>
      <c r="F1446" s="2">
        <f>SUMIFS(SPDQList,SPDIList,Table_ExternalData_1[[#This Row],[Item Key]],SPSDocList,"ST")</f>
        <v>0</v>
      </c>
      <c r="G1446" s="2">
        <f>SUMIFS(SPDQList,SPDIList,Table_ExternalData_1[[#This Row],[Item Key]],SPSDocList,"SI")</f>
        <v>140</v>
      </c>
      <c r="H1446" s="2">
        <f>(Table_ExternalData_1[[#This Row],[Opening]]+Table_ExternalData_1[[#This Row],[Receipt]])-(Table_ExternalData_1[[#This Row],[Issue]]+Table_ExternalData_1[[#This Row],[Sale]])</f>
        <v>0</v>
      </c>
    </row>
    <row r="1447" spans="1:8" hidden="1">
      <c r="A1447" s="1" t="s">
        <v>4031</v>
      </c>
      <c r="B1447" s="1" t="s">
        <v>4032</v>
      </c>
      <c r="C1447" s="1" t="s">
        <v>4033</v>
      </c>
      <c r="D1447" s="2">
        <f>SUMIFS(SPDQList,SPDIList,Table_ExternalData_1[[#This Row],[Item Key]],SPSDocList,"OB")</f>
        <v>0</v>
      </c>
      <c r="E1447" s="2">
        <f>SUMIFS(SPDQList,SPDIList,Table_ExternalData_1[[#This Row],[Item Key]],SPSDocList,"GRN")</f>
        <v>0</v>
      </c>
      <c r="F1447" s="2">
        <f>SUMIFS(SPDQList,SPDIList,Table_ExternalData_1[[#This Row],[Item Key]],SPSDocList,"ST")</f>
        <v>0</v>
      </c>
      <c r="G1447" s="2">
        <f>SUMIFS(SPDQList,SPDIList,Table_ExternalData_1[[#This Row],[Item Key]],SPSDocList,"SI")</f>
        <v>0</v>
      </c>
      <c r="H1447" s="2">
        <f>(Table_ExternalData_1[[#This Row],[Opening]]+Table_ExternalData_1[[#This Row],[Receipt]])-(Table_ExternalData_1[[#This Row],[Issue]]+Table_ExternalData_1[[#This Row],[Sale]])</f>
        <v>0</v>
      </c>
    </row>
    <row r="1448" spans="1:8" hidden="1">
      <c r="A1448" s="1" t="s">
        <v>4034</v>
      </c>
      <c r="B1448" s="1" t="s">
        <v>4035</v>
      </c>
      <c r="C1448" s="1" t="s">
        <v>4036</v>
      </c>
      <c r="D1448" s="2">
        <f>SUMIFS(SPDQList,SPDIList,Table_ExternalData_1[[#This Row],[Item Key]],SPSDocList,"OB")</f>
        <v>46</v>
      </c>
      <c r="E1448" s="2">
        <f>SUMIFS(SPDQList,SPDIList,Table_ExternalData_1[[#This Row],[Item Key]],SPSDocList,"GRN")</f>
        <v>0</v>
      </c>
      <c r="F1448" s="2">
        <f>SUMIFS(SPDQList,SPDIList,Table_ExternalData_1[[#This Row],[Item Key]],SPSDocList,"ST")</f>
        <v>0</v>
      </c>
      <c r="G1448" s="2">
        <f>SUMIFS(SPDQList,SPDIList,Table_ExternalData_1[[#This Row],[Item Key]],SPSDocList,"SI")</f>
        <v>0</v>
      </c>
      <c r="H1448" s="2">
        <f>(Table_ExternalData_1[[#This Row],[Opening]]+Table_ExternalData_1[[#This Row],[Receipt]])-(Table_ExternalData_1[[#This Row],[Issue]]+Table_ExternalData_1[[#This Row],[Sale]])</f>
        <v>46</v>
      </c>
    </row>
    <row r="1449" spans="1:8" hidden="1">
      <c r="A1449" s="1" t="s">
        <v>4037</v>
      </c>
      <c r="B1449" s="1" t="s">
        <v>4038</v>
      </c>
      <c r="C1449" s="1" t="s">
        <v>4039</v>
      </c>
      <c r="D1449" s="2">
        <f>SUMIFS(SPDQList,SPDIList,Table_ExternalData_1[[#This Row],[Item Key]],SPSDocList,"OB")</f>
        <v>0</v>
      </c>
      <c r="E1449" s="2">
        <f>SUMIFS(SPDQList,SPDIList,Table_ExternalData_1[[#This Row],[Item Key]],SPSDocList,"GRN")</f>
        <v>0</v>
      </c>
      <c r="F1449" s="2">
        <f>SUMIFS(SPDQList,SPDIList,Table_ExternalData_1[[#This Row],[Item Key]],SPSDocList,"ST")</f>
        <v>0</v>
      </c>
      <c r="G1449" s="2">
        <f>SUMIFS(SPDQList,SPDIList,Table_ExternalData_1[[#This Row],[Item Key]],SPSDocList,"SI")</f>
        <v>0</v>
      </c>
      <c r="H1449" s="2">
        <f>(Table_ExternalData_1[[#This Row],[Opening]]+Table_ExternalData_1[[#This Row],[Receipt]])-(Table_ExternalData_1[[#This Row],[Issue]]+Table_ExternalData_1[[#This Row],[Sale]])</f>
        <v>0</v>
      </c>
    </row>
    <row r="1450" spans="1:8" hidden="1">
      <c r="A1450" s="1" t="s">
        <v>4040</v>
      </c>
      <c r="B1450" s="1" t="s">
        <v>4041</v>
      </c>
      <c r="C1450" s="1" t="s">
        <v>4042</v>
      </c>
      <c r="D1450" s="2">
        <f>SUMIFS(SPDQList,SPDIList,Table_ExternalData_1[[#This Row],[Item Key]],SPSDocList,"OB")</f>
        <v>539</v>
      </c>
      <c r="E1450" s="2">
        <f>SUMIFS(SPDQList,SPDIList,Table_ExternalData_1[[#This Row],[Item Key]],SPSDocList,"GRN")</f>
        <v>0</v>
      </c>
      <c r="F1450" s="2">
        <f>SUMIFS(SPDQList,SPDIList,Table_ExternalData_1[[#This Row],[Item Key]],SPSDocList,"ST")</f>
        <v>0</v>
      </c>
      <c r="G1450" s="2">
        <f>SUMIFS(SPDQList,SPDIList,Table_ExternalData_1[[#This Row],[Item Key]],SPSDocList,"SI")</f>
        <v>0</v>
      </c>
      <c r="H1450" s="2">
        <f>(Table_ExternalData_1[[#This Row],[Opening]]+Table_ExternalData_1[[#This Row],[Receipt]])-(Table_ExternalData_1[[#This Row],[Issue]]+Table_ExternalData_1[[#This Row],[Sale]])</f>
        <v>539</v>
      </c>
    </row>
    <row r="1451" spans="1:8" hidden="1">
      <c r="A1451" s="1" t="s">
        <v>4043</v>
      </c>
      <c r="B1451" s="1" t="s">
        <v>4044</v>
      </c>
      <c r="C1451" s="1" t="s">
        <v>4045</v>
      </c>
      <c r="D1451" s="2">
        <f>SUMIFS(SPDQList,SPDIList,Table_ExternalData_1[[#This Row],[Item Key]],SPSDocList,"OB")</f>
        <v>349</v>
      </c>
      <c r="E1451" s="2">
        <f>SUMIFS(SPDQList,SPDIList,Table_ExternalData_1[[#This Row],[Item Key]],SPSDocList,"GRN")</f>
        <v>0</v>
      </c>
      <c r="F1451" s="2">
        <f>SUMIFS(SPDQList,SPDIList,Table_ExternalData_1[[#This Row],[Item Key]],SPSDocList,"ST")</f>
        <v>0</v>
      </c>
      <c r="G1451" s="2">
        <f>SUMIFS(SPDQList,SPDIList,Table_ExternalData_1[[#This Row],[Item Key]],SPSDocList,"SI")</f>
        <v>0</v>
      </c>
      <c r="H1451" s="2">
        <f>(Table_ExternalData_1[[#This Row],[Opening]]+Table_ExternalData_1[[#This Row],[Receipt]])-(Table_ExternalData_1[[#This Row],[Issue]]+Table_ExternalData_1[[#This Row],[Sale]])</f>
        <v>349</v>
      </c>
    </row>
    <row r="1452" spans="1:8" hidden="1">
      <c r="A1452" s="1" t="s">
        <v>4046</v>
      </c>
      <c r="B1452" s="1" t="s">
        <v>4047</v>
      </c>
      <c r="C1452" s="1" t="s">
        <v>4048</v>
      </c>
      <c r="D1452" s="2">
        <f>SUMIFS(SPDQList,SPDIList,Table_ExternalData_1[[#This Row],[Item Key]],SPSDocList,"OB")</f>
        <v>3</v>
      </c>
      <c r="E1452" s="2">
        <f>SUMIFS(SPDQList,SPDIList,Table_ExternalData_1[[#This Row],[Item Key]],SPSDocList,"GRN")</f>
        <v>0</v>
      </c>
      <c r="F1452" s="2">
        <f>SUMIFS(SPDQList,SPDIList,Table_ExternalData_1[[#This Row],[Item Key]],SPSDocList,"ST")</f>
        <v>0</v>
      </c>
      <c r="G1452" s="2">
        <f>SUMIFS(SPDQList,SPDIList,Table_ExternalData_1[[#This Row],[Item Key]],SPSDocList,"SI")</f>
        <v>0</v>
      </c>
      <c r="H1452" s="2">
        <f>(Table_ExternalData_1[[#This Row],[Opening]]+Table_ExternalData_1[[#This Row],[Receipt]])-(Table_ExternalData_1[[#This Row],[Issue]]+Table_ExternalData_1[[#This Row],[Sale]])</f>
        <v>3</v>
      </c>
    </row>
    <row r="1453" spans="1:8" hidden="1">
      <c r="A1453" s="1" t="s">
        <v>4049</v>
      </c>
      <c r="B1453" s="1" t="s">
        <v>4050</v>
      </c>
      <c r="C1453" s="1" t="s">
        <v>4051</v>
      </c>
      <c r="D1453" s="2">
        <f>SUMIFS(SPDQList,SPDIList,Table_ExternalData_1[[#This Row],[Item Key]],SPSDocList,"OB")</f>
        <v>371</v>
      </c>
      <c r="E1453" s="2">
        <f>SUMIFS(SPDQList,SPDIList,Table_ExternalData_1[[#This Row],[Item Key]],SPSDocList,"GRN")</f>
        <v>0</v>
      </c>
      <c r="F1453" s="2">
        <f>SUMIFS(SPDQList,SPDIList,Table_ExternalData_1[[#This Row],[Item Key]],SPSDocList,"ST")</f>
        <v>0</v>
      </c>
      <c r="G1453" s="2">
        <f>SUMIFS(SPDQList,SPDIList,Table_ExternalData_1[[#This Row],[Item Key]],SPSDocList,"SI")</f>
        <v>70</v>
      </c>
      <c r="H1453" s="2">
        <f>(Table_ExternalData_1[[#This Row],[Opening]]+Table_ExternalData_1[[#This Row],[Receipt]])-(Table_ExternalData_1[[#This Row],[Issue]]+Table_ExternalData_1[[#This Row],[Sale]])</f>
        <v>301</v>
      </c>
    </row>
    <row r="1454" spans="1:8" hidden="1">
      <c r="A1454" s="1" t="s">
        <v>4052</v>
      </c>
      <c r="B1454" s="1" t="s">
        <v>4053</v>
      </c>
      <c r="C1454" s="1" t="s">
        <v>4054</v>
      </c>
      <c r="D1454" s="2">
        <f>SUMIFS(SPDQList,SPDIList,Table_ExternalData_1[[#This Row],[Item Key]],SPSDocList,"OB")</f>
        <v>15</v>
      </c>
      <c r="E1454" s="2">
        <f>SUMIFS(SPDQList,SPDIList,Table_ExternalData_1[[#This Row],[Item Key]],SPSDocList,"GRN")</f>
        <v>0</v>
      </c>
      <c r="F1454" s="2">
        <f>SUMIFS(SPDQList,SPDIList,Table_ExternalData_1[[#This Row],[Item Key]],SPSDocList,"ST")</f>
        <v>0</v>
      </c>
      <c r="G1454" s="2">
        <f>SUMIFS(SPDQList,SPDIList,Table_ExternalData_1[[#This Row],[Item Key]],SPSDocList,"SI")</f>
        <v>0</v>
      </c>
      <c r="H1454" s="2">
        <f>(Table_ExternalData_1[[#This Row],[Opening]]+Table_ExternalData_1[[#This Row],[Receipt]])-(Table_ExternalData_1[[#This Row],[Issue]]+Table_ExternalData_1[[#This Row],[Sale]])</f>
        <v>15</v>
      </c>
    </row>
    <row r="1455" spans="1:8" hidden="1">
      <c r="A1455" s="1" t="s">
        <v>4055</v>
      </c>
      <c r="B1455" s="1" t="s">
        <v>4056</v>
      </c>
      <c r="C1455" s="1" t="s">
        <v>4057</v>
      </c>
      <c r="D1455" s="2">
        <f>SUMIFS(SPDQList,SPDIList,Table_ExternalData_1[[#This Row],[Item Key]],SPSDocList,"OB")</f>
        <v>137</v>
      </c>
      <c r="E1455" s="2">
        <f>SUMIFS(SPDQList,SPDIList,Table_ExternalData_1[[#This Row],[Item Key]],SPSDocList,"GRN")</f>
        <v>0</v>
      </c>
      <c r="F1455" s="2">
        <f>SUMIFS(SPDQList,SPDIList,Table_ExternalData_1[[#This Row],[Item Key]],SPSDocList,"ST")</f>
        <v>0</v>
      </c>
      <c r="G1455" s="2">
        <f>SUMIFS(SPDQList,SPDIList,Table_ExternalData_1[[#This Row],[Item Key]],SPSDocList,"SI")</f>
        <v>135</v>
      </c>
      <c r="H1455" s="2">
        <f>(Table_ExternalData_1[[#This Row],[Opening]]+Table_ExternalData_1[[#This Row],[Receipt]])-(Table_ExternalData_1[[#This Row],[Issue]]+Table_ExternalData_1[[#This Row],[Sale]])</f>
        <v>2</v>
      </c>
    </row>
    <row r="1456" spans="1:8" hidden="1">
      <c r="A1456" s="1" t="s">
        <v>4058</v>
      </c>
      <c r="B1456" s="1" t="s">
        <v>4056</v>
      </c>
      <c r="C1456" s="1" t="s">
        <v>4057</v>
      </c>
      <c r="D1456" s="2">
        <f>SUMIFS(SPDQList,SPDIList,Table_ExternalData_1[[#This Row],[Item Key]],SPSDocList,"OB")</f>
        <v>0</v>
      </c>
      <c r="E1456" s="2">
        <f>SUMIFS(SPDQList,SPDIList,Table_ExternalData_1[[#This Row],[Item Key]],SPSDocList,"GRN")</f>
        <v>0</v>
      </c>
      <c r="F1456" s="2">
        <f>SUMIFS(SPDQList,SPDIList,Table_ExternalData_1[[#This Row],[Item Key]],SPSDocList,"ST")</f>
        <v>0</v>
      </c>
      <c r="G1456" s="2">
        <f>SUMIFS(SPDQList,SPDIList,Table_ExternalData_1[[#This Row],[Item Key]],SPSDocList,"SI")</f>
        <v>0</v>
      </c>
      <c r="H1456" s="2">
        <f>(Table_ExternalData_1[[#This Row],[Opening]]+Table_ExternalData_1[[#This Row],[Receipt]])-(Table_ExternalData_1[[#This Row],[Issue]]+Table_ExternalData_1[[#This Row],[Sale]])</f>
        <v>0</v>
      </c>
    </row>
    <row r="1457" spans="1:8" hidden="1">
      <c r="A1457" s="1" t="s">
        <v>4059</v>
      </c>
      <c r="B1457" s="1" t="s">
        <v>4060</v>
      </c>
      <c r="C1457" s="1" t="s">
        <v>4061</v>
      </c>
      <c r="D1457" s="2">
        <f>SUMIFS(SPDQList,SPDIList,Table_ExternalData_1[[#This Row],[Item Key]],SPSDocList,"OB")</f>
        <v>1147</v>
      </c>
      <c r="E1457" s="2">
        <f>SUMIFS(SPDQList,SPDIList,Table_ExternalData_1[[#This Row],[Item Key]],SPSDocList,"GRN")</f>
        <v>0</v>
      </c>
      <c r="F1457" s="2">
        <f>SUMIFS(SPDQList,SPDIList,Table_ExternalData_1[[#This Row],[Item Key]],SPSDocList,"ST")</f>
        <v>0</v>
      </c>
      <c r="G1457" s="2">
        <f>SUMIFS(SPDQList,SPDIList,Table_ExternalData_1[[#This Row],[Item Key]],SPSDocList,"SI")</f>
        <v>18</v>
      </c>
      <c r="H1457" s="2">
        <f>(Table_ExternalData_1[[#This Row],[Opening]]+Table_ExternalData_1[[#This Row],[Receipt]])-(Table_ExternalData_1[[#This Row],[Issue]]+Table_ExternalData_1[[#This Row],[Sale]])</f>
        <v>1129</v>
      </c>
    </row>
    <row r="1458" spans="1:8" hidden="1">
      <c r="A1458" s="1" t="s">
        <v>4062</v>
      </c>
      <c r="B1458" s="1" t="s">
        <v>4063</v>
      </c>
      <c r="C1458" s="1" t="s">
        <v>4064</v>
      </c>
      <c r="D1458" s="2">
        <f>SUMIFS(SPDQList,SPDIList,Table_ExternalData_1[[#This Row],[Item Key]],SPSDocList,"OB")</f>
        <v>763</v>
      </c>
      <c r="E1458" s="2">
        <f>SUMIFS(SPDQList,SPDIList,Table_ExternalData_1[[#This Row],[Item Key]],SPSDocList,"GRN")</f>
        <v>0</v>
      </c>
      <c r="F1458" s="2">
        <f>SUMIFS(SPDQList,SPDIList,Table_ExternalData_1[[#This Row],[Item Key]],SPSDocList,"ST")</f>
        <v>0</v>
      </c>
      <c r="G1458" s="2">
        <f>SUMIFS(SPDQList,SPDIList,Table_ExternalData_1[[#This Row],[Item Key]],SPSDocList,"SI")</f>
        <v>0</v>
      </c>
      <c r="H1458" s="2">
        <f>(Table_ExternalData_1[[#This Row],[Opening]]+Table_ExternalData_1[[#This Row],[Receipt]])-(Table_ExternalData_1[[#This Row],[Issue]]+Table_ExternalData_1[[#This Row],[Sale]])</f>
        <v>763</v>
      </c>
    </row>
    <row r="1459" spans="1:8" hidden="1">
      <c r="A1459" s="1" t="s">
        <v>4065</v>
      </c>
      <c r="B1459" s="1" t="s">
        <v>4066</v>
      </c>
      <c r="C1459" s="1" t="s">
        <v>4067</v>
      </c>
      <c r="D1459" s="2">
        <f>SUMIFS(SPDQList,SPDIList,Table_ExternalData_1[[#This Row],[Item Key]],SPSDocList,"OB")</f>
        <v>339</v>
      </c>
      <c r="E1459" s="2">
        <f>SUMIFS(SPDQList,SPDIList,Table_ExternalData_1[[#This Row],[Item Key]],SPSDocList,"GRN")</f>
        <v>0</v>
      </c>
      <c r="F1459" s="2">
        <f>SUMIFS(SPDQList,SPDIList,Table_ExternalData_1[[#This Row],[Item Key]],SPSDocList,"ST")</f>
        <v>0</v>
      </c>
      <c r="G1459" s="2">
        <f>SUMIFS(SPDQList,SPDIList,Table_ExternalData_1[[#This Row],[Item Key]],SPSDocList,"SI")</f>
        <v>163</v>
      </c>
      <c r="H1459" s="2">
        <f>(Table_ExternalData_1[[#This Row],[Opening]]+Table_ExternalData_1[[#This Row],[Receipt]])-(Table_ExternalData_1[[#This Row],[Issue]]+Table_ExternalData_1[[#This Row],[Sale]])</f>
        <v>176</v>
      </c>
    </row>
    <row r="1460" spans="1:8" hidden="1">
      <c r="A1460" s="1" t="s">
        <v>4068</v>
      </c>
      <c r="B1460" s="1" t="s">
        <v>4069</v>
      </c>
      <c r="C1460" s="1" t="s">
        <v>4070</v>
      </c>
      <c r="D1460" s="2">
        <f>SUMIFS(SPDQList,SPDIList,Table_ExternalData_1[[#This Row],[Item Key]],SPSDocList,"OB")</f>
        <v>524</v>
      </c>
      <c r="E1460" s="2">
        <f>SUMIFS(SPDQList,SPDIList,Table_ExternalData_1[[#This Row],[Item Key]],SPSDocList,"GRN")</f>
        <v>300</v>
      </c>
      <c r="F1460" s="2">
        <f>SUMIFS(SPDQList,SPDIList,Table_ExternalData_1[[#This Row],[Item Key]],SPSDocList,"ST")</f>
        <v>0</v>
      </c>
      <c r="G1460" s="2">
        <f>SUMIFS(SPDQList,SPDIList,Table_ExternalData_1[[#This Row],[Item Key]],SPSDocList,"SI")</f>
        <v>5</v>
      </c>
      <c r="H1460" s="2">
        <f>(Table_ExternalData_1[[#This Row],[Opening]]+Table_ExternalData_1[[#This Row],[Receipt]])-(Table_ExternalData_1[[#This Row],[Issue]]+Table_ExternalData_1[[#This Row],[Sale]])</f>
        <v>819</v>
      </c>
    </row>
    <row r="1461" spans="1:8" hidden="1">
      <c r="A1461" s="1" t="s">
        <v>4071</v>
      </c>
      <c r="B1461" s="1" t="s">
        <v>4072</v>
      </c>
      <c r="C1461" s="1" t="s">
        <v>4073</v>
      </c>
      <c r="D1461" s="2">
        <f>SUMIFS(SPDQList,SPDIList,Table_ExternalData_1[[#This Row],[Item Key]],SPSDocList,"OB")</f>
        <v>0</v>
      </c>
      <c r="E1461" s="2">
        <f>SUMIFS(SPDQList,SPDIList,Table_ExternalData_1[[#This Row],[Item Key]],SPSDocList,"GRN")</f>
        <v>0</v>
      </c>
      <c r="F1461" s="2">
        <f>SUMIFS(SPDQList,SPDIList,Table_ExternalData_1[[#This Row],[Item Key]],SPSDocList,"ST")</f>
        <v>0</v>
      </c>
      <c r="G1461" s="2">
        <f>SUMIFS(SPDQList,SPDIList,Table_ExternalData_1[[#This Row],[Item Key]],SPSDocList,"SI")</f>
        <v>0</v>
      </c>
      <c r="H1461" s="2">
        <f>(Table_ExternalData_1[[#This Row],[Opening]]+Table_ExternalData_1[[#This Row],[Receipt]])-(Table_ExternalData_1[[#This Row],[Issue]]+Table_ExternalData_1[[#This Row],[Sale]])</f>
        <v>0</v>
      </c>
    </row>
    <row r="1462" spans="1:8" hidden="1">
      <c r="A1462" s="1" t="s">
        <v>4074</v>
      </c>
      <c r="B1462" s="1" t="s">
        <v>4075</v>
      </c>
      <c r="C1462" s="1" t="s">
        <v>4076</v>
      </c>
      <c r="D1462" s="2">
        <f>SUMIFS(SPDQList,SPDIList,Table_ExternalData_1[[#This Row],[Item Key]],SPSDocList,"OB")</f>
        <v>0</v>
      </c>
      <c r="E1462" s="2">
        <f>SUMIFS(SPDQList,SPDIList,Table_ExternalData_1[[#This Row],[Item Key]],SPSDocList,"GRN")</f>
        <v>0</v>
      </c>
      <c r="F1462" s="2">
        <f>SUMIFS(SPDQList,SPDIList,Table_ExternalData_1[[#This Row],[Item Key]],SPSDocList,"ST")</f>
        <v>0</v>
      </c>
      <c r="G1462" s="2">
        <f>SUMIFS(SPDQList,SPDIList,Table_ExternalData_1[[#This Row],[Item Key]],SPSDocList,"SI")</f>
        <v>0</v>
      </c>
      <c r="H1462" s="2">
        <f>(Table_ExternalData_1[[#This Row],[Opening]]+Table_ExternalData_1[[#This Row],[Receipt]])-(Table_ExternalData_1[[#This Row],[Issue]]+Table_ExternalData_1[[#This Row],[Sale]])</f>
        <v>0</v>
      </c>
    </row>
    <row r="1463" spans="1:8" hidden="1">
      <c r="A1463" s="1" t="s">
        <v>4077</v>
      </c>
      <c r="B1463" s="1" t="s">
        <v>4078</v>
      </c>
      <c r="C1463" s="1" t="s">
        <v>4079</v>
      </c>
      <c r="D1463" s="2">
        <f>SUMIFS(SPDQList,SPDIList,Table_ExternalData_1[[#This Row],[Item Key]],SPSDocList,"OB")</f>
        <v>21</v>
      </c>
      <c r="E1463" s="2">
        <f>SUMIFS(SPDQList,SPDIList,Table_ExternalData_1[[#This Row],[Item Key]],SPSDocList,"GRN")</f>
        <v>0</v>
      </c>
      <c r="F1463" s="2">
        <f>SUMIFS(SPDQList,SPDIList,Table_ExternalData_1[[#This Row],[Item Key]],SPSDocList,"ST")</f>
        <v>0</v>
      </c>
      <c r="G1463" s="2">
        <f>SUMIFS(SPDQList,SPDIList,Table_ExternalData_1[[#This Row],[Item Key]],SPSDocList,"SI")</f>
        <v>0</v>
      </c>
      <c r="H1463" s="2">
        <f>(Table_ExternalData_1[[#This Row],[Opening]]+Table_ExternalData_1[[#This Row],[Receipt]])-(Table_ExternalData_1[[#This Row],[Issue]]+Table_ExternalData_1[[#This Row],[Sale]])</f>
        <v>21</v>
      </c>
    </row>
    <row r="1464" spans="1:8" hidden="1">
      <c r="A1464" s="1" t="s">
        <v>4080</v>
      </c>
      <c r="B1464" s="1" t="s">
        <v>4081</v>
      </c>
      <c r="C1464" s="1" t="s">
        <v>4082</v>
      </c>
      <c r="D1464" s="2">
        <f>SUMIFS(SPDQList,SPDIList,Table_ExternalData_1[[#This Row],[Item Key]],SPSDocList,"OB")</f>
        <v>391</v>
      </c>
      <c r="E1464" s="2">
        <f>SUMIFS(SPDQList,SPDIList,Table_ExternalData_1[[#This Row],[Item Key]],SPSDocList,"GRN")</f>
        <v>0</v>
      </c>
      <c r="F1464" s="2">
        <f>SUMIFS(SPDQList,SPDIList,Table_ExternalData_1[[#This Row],[Item Key]],SPSDocList,"ST")</f>
        <v>0</v>
      </c>
      <c r="G1464" s="2">
        <f>SUMIFS(SPDQList,SPDIList,Table_ExternalData_1[[#This Row],[Item Key]],SPSDocList,"SI")</f>
        <v>0</v>
      </c>
      <c r="H1464" s="2">
        <f>(Table_ExternalData_1[[#This Row],[Opening]]+Table_ExternalData_1[[#This Row],[Receipt]])-(Table_ExternalData_1[[#This Row],[Issue]]+Table_ExternalData_1[[#This Row],[Sale]])</f>
        <v>391</v>
      </c>
    </row>
    <row r="1465" spans="1:8" hidden="1">
      <c r="A1465" s="1" t="s">
        <v>4083</v>
      </c>
      <c r="B1465" s="1" t="s">
        <v>4084</v>
      </c>
      <c r="C1465" s="1" t="s">
        <v>4085</v>
      </c>
      <c r="D1465" s="2">
        <f>SUMIFS(SPDQList,SPDIList,Table_ExternalData_1[[#This Row],[Item Key]],SPSDocList,"OB")</f>
        <v>0</v>
      </c>
      <c r="E1465" s="2">
        <f>SUMIFS(SPDQList,SPDIList,Table_ExternalData_1[[#This Row],[Item Key]],SPSDocList,"GRN")</f>
        <v>0</v>
      </c>
      <c r="F1465" s="2">
        <f>SUMIFS(SPDQList,SPDIList,Table_ExternalData_1[[#This Row],[Item Key]],SPSDocList,"ST")</f>
        <v>0</v>
      </c>
      <c r="G1465" s="2">
        <f>SUMIFS(SPDQList,SPDIList,Table_ExternalData_1[[#This Row],[Item Key]],SPSDocList,"SI")</f>
        <v>0</v>
      </c>
      <c r="H1465" s="2">
        <f>(Table_ExternalData_1[[#This Row],[Opening]]+Table_ExternalData_1[[#This Row],[Receipt]])-(Table_ExternalData_1[[#This Row],[Issue]]+Table_ExternalData_1[[#This Row],[Sale]])</f>
        <v>0</v>
      </c>
    </row>
    <row r="1466" spans="1:8" hidden="1">
      <c r="A1466" s="1" t="s">
        <v>4086</v>
      </c>
      <c r="B1466" s="1" t="s">
        <v>4087</v>
      </c>
      <c r="C1466" s="1" t="s">
        <v>4088</v>
      </c>
      <c r="D1466" s="2">
        <f>SUMIFS(SPDQList,SPDIList,Table_ExternalData_1[[#This Row],[Item Key]],SPSDocList,"OB")</f>
        <v>559</v>
      </c>
      <c r="E1466" s="2">
        <f>SUMIFS(SPDQList,SPDIList,Table_ExternalData_1[[#This Row],[Item Key]],SPSDocList,"GRN")</f>
        <v>0</v>
      </c>
      <c r="F1466" s="2">
        <f>SUMIFS(SPDQList,SPDIList,Table_ExternalData_1[[#This Row],[Item Key]],SPSDocList,"ST")</f>
        <v>0</v>
      </c>
      <c r="G1466" s="2">
        <f>SUMIFS(SPDQList,SPDIList,Table_ExternalData_1[[#This Row],[Item Key]],SPSDocList,"SI")</f>
        <v>559</v>
      </c>
      <c r="H1466" s="2">
        <f>(Table_ExternalData_1[[#This Row],[Opening]]+Table_ExternalData_1[[#This Row],[Receipt]])-(Table_ExternalData_1[[#This Row],[Issue]]+Table_ExternalData_1[[#This Row],[Sale]])</f>
        <v>0</v>
      </c>
    </row>
    <row r="1467" spans="1:8" hidden="1">
      <c r="A1467" s="1" t="s">
        <v>4089</v>
      </c>
      <c r="B1467" s="1" t="s">
        <v>4090</v>
      </c>
      <c r="C1467" s="1" t="s">
        <v>4091</v>
      </c>
      <c r="D1467" s="2">
        <f>SUMIFS(SPDQList,SPDIList,Table_ExternalData_1[[#This Row],[Item Key]],SPSDocList,"OB")</f>
        <v>1</v>
      </c>
      <c r="E1467" s="2">
        <f>SUMIFS(SPDQList,SPDIList,Table_ExternalData_1[[#This Row],[Item Key]],SPSDocList,"GRN")</f>
        <v>0</v>
      </c>
      <c r="F1467" s="2">
        <f>SUMIFS(SPDQList,SPDIList,Table_ExternalData_1[[#This Row],[Item Key]],SPSDocList,"ST")</f>
        <v>0</v>
      </c>
      <c r="G1467" s="2">
        <f>SUMIFS(SPDQList,SPDIList,Table_ExternalData_1[[#This Row],[Item Key]],SPSDocList,"SI")</f>
        <v>0</v>
      </c>
      <c r="H1467" s="2">
        <f>(Table_ExternalData_1[[#This Row],[Opening]]+Table_ExternalData_1[[#This Row],[Receipt]])-(Table_ExternalData_1[[#This Row],[Issue]]+Table_ExternalData_1[[#This Row],[Sale]])</f>
        <v>1</v>
      </c>
    </row>
    <row r="1468" spans="1:8" hidden="1">
      <c r="A1468" s="1" t="s">
        <v>4092</v>
      </c>
      <c r="B1468" s="1" t="s">
        <v>4093</v>
      </c>
      <c r="C1468" s="1" t="s">
        <v>4094</v>
      </c>
      <c r="D1468" s="2">
        <f>SUMIFS(SPDQList,SPDIList,Table_ExternalData_1[[#This Row],[Item Key]],SPSDocList,"OB")</f>
        <v>0</v>
      </c>
      <c r="E1468" s="2">
        <f>SUMIFS(SPDQList,SPDIList,Table_ExternalData_1[[#This Row],[Item Key]],SPSDocList,"GRN")</f>
        <v>0</v>
      </c>
      <c r="F1468" s="2">
        <f>SUMIFS(SPDQList,SPDIList,Table_ExternalData_1[[#This Row],[Item Key]],SPSDocList,"ST")</f>
        <v>0</v>
      </c>
      <c r="G1468" s="2">
        <f>SUMIFS(SPDQList,SPDIList,Table_ExternalData_1[[#This Row],[Item Key]],SPSDocList,"SI")</f>
        <v>0</v>
      </c>
      <c r="H1468" s="2">
        <f>(Table_ExternalData_1[[#This Row],[Opening]]+Table_ExternalData_1[[#This Row],[Receipt]])-(Table_ExternalData_1[[#This Row],[Issue]]+Table_ExternalData_1[[#This Row],[Sale]])</f>
        <v>0</v>
      </c>
    </row>
    <row r="1469" spans="1:8" hidden="1">
      <c r="A1469" s="1" t="s">
        <v>4095</v>
      </c>
      <c r="B1469" s="1" t="s">
        <v>4096</v>
      </c>
      <c r="C1469" s="1" t="s">
        <v>4097</v>
      </c>
      <c r="D1469" s="2">
        <f>SUMIFS(SPDQList,SPDIList,Table_ExternalData_1[[#This Row],[Item Key]],SPSDocList,"OB")</f>
        <v>27</v>
      </c>
      <c r="E1469" s="2">
        <f>SUMIFS(SPDQList,SPDIList,Table_ExternalData_1[[#This Row],[Item Key]],SPSDocList,"GRN")</f>
        <v>0</v>
      </c>
      <c r="F1469" s="2">
        <f>SUMIFS(SPDQList,SPDIList,Table_ExternalData_1[[#This Row],[Item Key]],SPSDocList,"ST")</f>
        <v>0</v>
      </c>
      <c r="G1469" s="2">
        <f>SUMIFS(SPDQList,SPDIList,Table_ExternalData_1[[#This Row],[Item Key]],SPSDocList,"SI")</f>
        <v>0</v>
      </c>
      <c r="H1469" s="2">
        <f>(Table_ExternalData_1[[#This Row],[Opening]]+Table_ExternalData_1[[#This Row],[Receipt]])-(Table_ExternalData_1[[#This Row],[Issue]]+Table_ExternalData_1[[#This Row],[Sale]])</f>
        <v>27</v>
      </c>
    </row>
    <row r="1470" spans="1:8" hidden="1">
      <c r="A1470" s="1" t="s">
        <v>4098</v>
      </c>
      <c r="B1470" s="1" t="s">
        <v>4099</v>
      </c>
      <c r="C1470" s="1" t="s">
        <v>4100</v>
      </c>
      <c r="D1470" s="2">
        <f>SUMIFS(SPDQList,SPDIList,Table_ExternalData_1[[#This Row],[Item Key]],SPSDocList,"OB")</f>
        <v>25</v>
      </c>
      <c r="E1470" s="2">
        <f>SUMIFS(SPDQList,SPDIList,Table_ExternalData_1[[#This Row],[Item Key]],SPSDocList,"GRN")</f>
        <v>0</v>
      </c>
      <c r="F1470" s="2">
        <f>SUMIFS(SPDQList,SPDIList,Table_ExternalData_1[[#This Row],[Item Key]],SPSDocList,"ST")</f>
        <v>0</v>
      </c>
      <c r="G1470" s="2">
        <f>SUMIFS(SPDQList,SPDIList,Table_ExternalData_1[[#This Row],[Item Key]],SPSDocList,"SI")</f>
        <v>25</v>
      </c>
      <c r="H1470" s="2">
        <f>(Table_ExternalData_1[[#This Row],[Opening]]+Table_ExternalData_1[[#This Row],[Receipt]])-(Table_ExternalData_1[[#This Row],[Issue]]+Table_ExternalData_1[[#This Row],[Sale]])</f>
        <v>0</v>
      </c>
    </row>
    <row r="1471" spans="1:8" hidden="1">
      <c r="A1471" s="1" t="s">
        <v>4101</v>
      </c>
      <c r="B1471" s="1" t="s">
        <v>4102</v>
      </c>
      <c r="C1471" s="1" t="s">
        <v>4103</v>
      </c>
      <c r="D1471" s="2">
        <f>SUMIFS(SPDQList,SPDIList,Table_ExternalData_1[[#This Row],[Item Key]],SPSDocList,"OB")</f>
        <v>0</v>
      </c>
      <c r="E1471" s="2">
        <f>SUMIFS(SPDQList,SPDIList,Table_ExternalData_1[[#This Row],[Item Key]],SPSDocList,"GRN")</f>
        <v>0</v>
      </c>
      <c r="F1471" s="2">
        <f>SUMIFS(SPDQList,SPDIList,Table_ExternalData_1[[#This Row],[Item Key]],SPSDocList,"ST")</f>
        <v>0</v>
      </c>
      <c r="G1471" s="2">
        <f>SUMIFS(SPDQList,SPDIList,Table_ExternalData_1[[#This Row],[Item Key]],SPSDocList,"SI")</f>
        <v>0</v>
      </c>
      <c r="H1471" s="2">
        <f>(Table_ExternalData_1[[#This Row],[Opening]]+Table_ExternalData_1[[#This Row],[Receipt]])-(Table_ExternalData_1[[#This Row],[Issue]]+Table_ExternalData_1[[#This Row],[Sale]])</f>
        <v>0</v>
      </c>
    </row>
    <row r="1472" spans="1:8" hidden="1">
      <c r="A1472" s="1" t="s">
        <v>4104</v>
      </c>
      <c r="B1472" s="1" t="s">
        <v>4105</v>
      </c>
      <c r="C1472" s="1" t="s">
        <v>4103</v>
      </c>
      <c r="D1472" s="2">
        <f>SUMIFS(SPDQList,SPDIList,Table_ExternalData_1[[#This Row],[Item Key]],SPSDocList,"OB")</f>
        <v>0</v>
      </c>
      <c r="E1472" s="2">
        <f>SUMIFS(SPDQList,SPDIList,Table_ExternalData_1[[#This Row],[Item Key]],SPSDocList,"GRN")</f>
        <v>0</v>
      </c>
      <c r="F1472" s="2">
        <f>SUMIFS(SPDQList,SPDIList,Table_ExternalData_1[[#This Row],[Item Key]],SPSDocList,"ST")</f>
        <v>0</v>
      </c>
      <c r="G1472" s="2">
        <f>SUMIFS(SPDQList,SPDIList,Table_ExternalData_1[[#This Row],[Item Key]],SPSDocList,"SI")</f>
        <v>0</v>
      </c>
      <c r="H1472" s="2">
        <f>(Table_ExternalData_1[[#This Row],[Opening]]+Table_ExternalData_1[[#This Row],[Receipt]])-(Table_ExternalData_1[[#This Row],[Issue]]+Table_ExternalData_1[[#This Row],[Sale]])</f>
        <v>0</v>
      </c>
    </row>
    <row r="1473" spans="1:8" hidden="1">
      <c r="A1473" s="1" t="s">
        <v>4106</v>
      </c>
      <c r="B1473" s="1" t="s">
        <v>4107</v>
      </c>
      <c r="C1473" s="1" t="s">
        <v>4100</v>
      </c>
      <c r="D1473" s="2">
        <f>SUMIFS(SPDQList,SPDIList,Table_ExternalData_1[[#This Row],[Item Key]],SPSDocList,"OB")</f>
        <v>68</v>
      </c>
      <c r="E1473" s="2">
        <f>SUMIFS(SPDQList,SPDIList,Table_ExternalData_1[[#This Row],[Item Key]],SPSDocList,"GRN")</f>
        <v>0</v>
      </c>
      <c r="F1473" s="2">
        <f>SUMIFS(SPDQList,SPDIList,Table_ExternalData_1[[#This Row],[Item Key]],SPSDocList,"ST")</f>
        <v>0</v>
      </c>
      <c r="G1473" s="2">
        <f>SUMIFS(SPDQList,SPDIList,Table_ExternalData_1[[#This Row],[Item Key]],SPSDocList,"SI")</f>
        <v>68</v>
      </c>
      <c r="H1473" s="2">
        <f>(Table_ExternalData_1[[#This Row],[Opening]]+Table_ExternalData_1[[#This Row],[Receipt]])-(Table_ExternalData_1[[#This Row],[Issue]]+Table_ExternalData_1[[#This Row],[Sale]])</f>
        <v>0</v>
      </c>
    </row>
    <row r="1474" spans="1:8" hidden="1">
      <c r="A1474" s="1" t="s">
        <v>4108</v>
      </c>
      <c r="B1474" s="1" t="s">
        <v>4109</v>
      </c>
      <c r="C1474" s="1" t="s">
        <v>4100</v>
      </c>
      <c r="D1474" s="2">
        <f>SUMIFS(SPDQList,SPDIList,Table_ExternalData_1[[#This Row],[Item Key]],SPSDocList,"OB")</f>
        <v>11</v>
      </c>
      <c r="E1474" s="2">
        <f>SUMIFS(SPDQList,SPDIList,Table_ExternalData_1[[#This Row],[Item Key]],SPSDocList,"GRN")</f>
        <v>0</v>
      </c>
      <c r="F1474" s="2">
        <f>SUMIFS(SPDQList,SPDIList,Table_ExternalData_1[[#This Row],[Item Key]],SPSDocList,"ST")</f>
        <v>0</v>
      </c>
      <c r="G1474" s="2">
        <f>SUMIFS(SPDQList,SPDIList,Table_ExternalData_1[[#This Row],[Item Key]],SPSDocList,"SI")</f>
        <v>0</v>
      </c>
      <c r="H1474" s="2">
        <f>(Table_ExternalData_1[[#This Row],[Opening]]+Table_ExternalData_1[[#This Row],[Receipt]])-(Table_ExternalData_1[[#This Row],[Issue]]+Table_ExternalData_1[[#This Row],[Sale]])</f>
        <v>11</v>
      </c>
    </row>
    <row r="1475" spans="1:8" hidden="1">
      <c r="A1475" s="1" t="s">
        <v>4110</v>
      </c>
      <c r="B1475" s="1" t="s">
        <v>4111</v>
      </c>
      <c r="C1475" s="1" t="s">
        <v>4112</v>
      </c>
      <c r="D1475" s="2">
        <f>SUMIFS(SPDQList,SPDIList,Table_ExternalData_1[[#This Row],[Item Key]],SPSDocList,"OB")</f>
        <v>0</v>
      </c>
      <c r="E1475" s="2">
        <f>SUMIFS(SPDQList,SPDIList,Table_ExternalData_1[[#This Row],[Item Key]],SPSDocList,"GRN")</f>
        <v>0</v>
      </c>
      <c r="F1475" s="2">
        <f>SUMIFS(SPDQList,SPDIList,Table_ExternalData_1[[#This Row],[Item Key]],SPSDocList,"ST")</f>
        <v>0</v>
      </c>
      <c r="G1475" s="2">
        <f>SUMIFS(SPDQList,SPDIList,Table_ExternalData_1[[#This Row],[Item Key]],SPSDocList,"SI")</f>
        <v>0</v>
      </c>
      <c r="H1475" s="2">
        <f>(Table_ExternalData_1[[#This Row],[Opening]]+Table_ExternalData_1[[#This Row],[Receipt]])-(Table_ExternalData_1[[#This Row],[Issue]]+Table_ExternalData_1[[#This Row],[Sale]])</f>
        <v>0</v>
      </c>
    </row>
    <row r="1476" spans="1:8" hidden="1">
      <c r="A1476" s="1" t="s">
        <v>4113</v>
      </c>
      <c r="B1476" s="1" t="s">
        <v>4114</v>
      </c>
      <c r="C1476" s="1" t="s">
        <v>4115</v>
      </c>
      <c r="D1476" s="2">
        <f>SUMIFS(SPDQList,SPDIList,Table_ExternalData_1[[#This Row],[Item Key]],SPSDocList,"OB")</f>
        <v>3</v>
      </c>
      <c r="E1476" s="2">
        <f>SUMIFS(SPDQList,SPDIList,Table_ExternalData_1[[#This Row],[Item Key]],SPSDocList,"GRN")</f>
        <v>0</v>
      </c>
      <c r="F1476" s="2">
        <f>SUMIFS(SPDQList,SPDIList,Table_ExternalData_1[[#This Row],[Item Key]],SPSDocList,"ST")</f>
        <v>0</v>
      </c>
      <c r="G1476" s="2">
        <f>SUMIFS(SPDQList,SPDIList,Table_ExternalData_1[[#This Row],[Item Key]],SPSDocList,"SI")</f>
        <v>2</v>
      </c>
      <c r="H1476" s="2">
        <f>(Table_ExternalData_1[[#This Row],[Opening]]+Table_ExternalData_1[[#This Row],[Receipt]])-(Table_ExternalData_1[[#This Row],[Issue]]+Table_ExternalData_1[[#This Row],[Sale]])</f>
        <v>1</v>
      </c>
    </row>
    <row r="1477" spans="1:8" hidden="1">
      <c r="A1477" s="1" t="s">
        <v>4116</v>
      </c>
      <c r="B1477" s="1" t="s">
        <v>4117</v>
      </c>
      <c r="C1477" s="1" t="s">
        <v>4118</v>
      </c>
      <c r="D1477" s="2">
        <f>SUMIFS(SPDQList,SPDIList,Table_ExternalData_1[[#This Row],[Item Key]],SPSDocList,"OB")</f>
        <v>0</v>
      </c>
      <c r="E1477" s="2">
        <f>SUMIFS(SPDQList,SPDIList,Table_ExternalData_1[[#This Row],[Item Key]],SPSDocList,"GRN")</f>
        <v>0</v>
      </c>
      <c r="F1477" s="2">
        <f>SUMIFS(SPDQList,SPDIList,Table_ExternalData_1[[#This Row],[Item Key]],SPSDocList,"ST")</f>
        <v>0</v>
      </c>
      <c r="G1477" s="2">
        <f>SUMIFS(SPDQList,SPDIList,Table_ExternalData_1[[#This Row],[Item Key]],SPSDocList,"SI")</f>
        <v>0</v>
      </c>
      <c r="H1477" s="2">
        <f>(Table_ExternalData_1[[#This Row],[Opening]]+Table_ExternalData_1[[#This Row],[Receipt]])-(Table_ExternalData_1[[#This Row],[Issue]]+Table_ExternalData_1[[#This Row],[Sale]])</f>
        <v>0</v>
      </c>
    </row>
    <row r="1478" spans="1:8" hidden="1">
      <c r="A1478" s="1" t="s">
        <v>4119</v>
      </c>
      <c r="B1478" s="1" t="s">
        <v>4120</v>
      </c>
      <c r="C1478" s="1" t="s">
        <v>4121</v>
      </c>
      <c r="D1478" s="2">
        <f>SUMIFS(SPDQList,SPDIList,Table_ExternalData_1[[#This Row],[Item Key]],SPSDocList,"OB")</f>
        <v>0</v>
      </c>
      <c r="E1478" s="2">
        <f>SUMIFS(SPDQList,SPDIList,Table_ExternalData_1[[#This Row],[Item Key]],SPSDocList,"GRN")</f>
        <v>98</v>
      </c>
      <c r="F1478" s="2">
        <f>SUMIFS(SPDQList,SPDIList,Table_ExternalData_1[[#This Row],[Item Key]],SPSDocList,"ST")</f>
        <v>0</v>
      </c>
      <c r="G1478" s="2">
        <f>SUMIFS(SPDQList,SPDIList,Table_ExternalData_1[[#This Row],[Item Key]],SPSDocList,"SI")</f>
        <v>98</v>
      </c>
      <c r="H1478" s="2">
        <f>(Table_ExternalData_1[[#This Row],[Opening]]+Table_ExternalData_1[[#This Row],[Receipt]])-(Table_ExternalData_1[[#This Row],[Issue]]+Table_ExternalData_1[[#This Row],[Sale]])</f>
        <v>0</v>
      </c>
    </row>
    <row r="1479" spans="1:8" hidden="1">
      <c r="A1479" s="1" t="s">
        <v>4122</v>
      </c>
      <c r="B1479" s="1" t="s">
        <v>4123</v>
      </c>
      <c r="C1479" s="1" t="s">
        <v>4124</v>
      </c>
      <c r="D1479" s="2">
        <f>SUMIFS(SPDQList,SPDIList,Table_ExternalData_1[[#This Row],[Item Key]],SPSDocList,"OB")</f>
        <v>3</v>
      </c>
      <c r="E1479" s="2">
        <f>SUMIFS(SPDQList,SPDIList,Table_ExternalData_1[[#This Row],[Item Key]],SPSDocList,"GRN")</f>
        <v>0</v>
      </c>
      <c r="F1479" s="2">
        <f>SUMIFS(SPDQList,SPDIList,Table_ExternalData_1[[#This Row],[Item Key]],SPSDocList,"ST")</f>
        <v>0</v>
      </c>
      <c r="G1479" s="2">
        <f>SUMIFS(SPDQList,SPDIList,Table_ExternalData_1[[#This Row],[Item Key]],SPSDocList,"SI")</f>
        <v>3</v>
      </c>
      <c r="H1479" s="2">
        <f>(Table_ExternalData_1[[#This Row],[Opening]]+Table_ExternalData_1[[#This Row],[Receipt]])-(Table_ExternalData_1[[#This Row],[Issue]]+Table_ExternalData_1[[#This Row],[Sale]])</f>
        <v>0</v>
      </c>
    </row>
    <row r="1480" spans="1:8" hidden="1">
      <c r="A1480" s="1" t="s">
        <v>4125</v>
      </c>
      <c r="B1480" s="1" t="s">
        <v>4126</v>
      </c>
      <c r="C1480" s="1" t="s">
        <v>4127</v>
      </c>
      <c r="D1480" s="2">
        <f>SUMIFS(SPDQList,SPDIList,Table_ExternalData_1[[#This Row],[Item Key]],SPSDocList,"OB")</f>
        <v>4</v>
      </c>
      <c r="E1480" s="2">
        <f>SUMIFS(SPDQList,SPDIList,Table_ExternalData_1[[#This Row],[Item Key]],SPSDocList,"GRN")</f>
        <v>0</v>
      </c>
      <c r="F1480" s="2">
        <f>SUMIFS(SPDQList,SPDIList,Table_ExternalData_1[[#This Row],[Item Key]],SPSDocList,"ST")</f>
        <v>0</v>
      </c>
      <c r="G1480" s="2">
        <f>SUMIFS(SPDQList,SPDIList,Table_ExternalData_1[[#This Row],[Item Key]],SPSDocList,"SI")</f>
        <v>4</v>
      </c>
      <c r="H1480" s="2">
        <f>(Table_ExternalData_1[[#This Row],[Opening]]+Table_ExternalData_1[[#This Row],[Receipt]])-(Table_ExternalData_1[[#This Row],[Issue]]+Table_ExternalData_1[[#This Row],[Sale]])</f>
        <v>0</v>
      </c>
    </row>
    <row r="1481" spans="1:8" hidden="1">
      <c r="A1481" s="1" t="s">
        <v>4128</v>
      </c>
      <c r="B1481" s="1" t="s">
        <v>4129</v>
      </c>
      <c r="C1481" s="1" t="s">
        <v>4130</v>
      </c>
      <c r="D1481" s="2">
        <f>SUMIFS(SPDQList,SPDIList,Table_ExternalData_1[[#This Row],[Item Key]],SPSDocList,"OB")</f>
        <v>0</v>
      </c>
      <c r="E1481" s="2">
        <f>SUMIFS(SPDQList,SPDIList,Table_ExternalData_1[[#This Row],[Item Key]],SPSDocList,"GRN")</f>
        <v>0</v>
      </c>
      <c r="F1481" s="2">
        <f>SUMIFS(SPDQList,SPDIList,Table_ExternalData_1[[#This Row],[Item Key]],SPSDocList,"ST")</f>
        <v>0</v>
      </c>
      <c r="G1481" s="2">
        <f>SUMIFS(SPDQList,SPDIList,Table_ExternalData_1[[#This Row],[Item Key]],SPSDocList,"SI")</f>
        <v>0</v>
      </c>
      <c r="H1481" s="2">
        <f>(Table_ExternalData_1[[#This Row],[Opening]]+Table_ExternalData_1[[#This Row],[Receipt]])-(Table_ExternalData_1[[#This Row],[Issue]]+Table_ExternalData_1[[#This Row],[Sale]])</f>
        <v>0</v>
      </c>
    </row>
    <row r="1482" spans="1:8" hidden="1">
      <c r="A1482" s="1" t="s">
        <v>4131</v>
      </c>
      <c r="B1482" s="1" t="s">
        <v>4132</v>
      </c>
      <c r="C1482" s="1" t="s">
        <v>4133</v>
      </c>
      <c r="D1482" s="2">
        <f>SUMIFS(SPDQList,SPDIList,Table_ExternalData_1[[#This Row],[Item Key]],SPSDocList,"OB")</f>
        <v>94</v>
      </c>
      <c r="E1482" s="2">
        <f>SUMIFS(SPDQList,SPDIList,Table_ExternalData_1[[#This Row],[Item Key]],SPSDocList,"GRN")</f>
        <v>0</v>
      </c>
      <c r="F1482" s="2">
        <f>SUMIFS(SPDQList,SPDIList,Table_ExternalData_1[[#This Row],[Item Key]],SPSDocList,"ST")</f>
        <v>0</v>
      </c>
      <c r="G1482" s="2">
        <f>SUMIFS(SPDQList,SPDIList,Table_ExternalData_1[[#This Row],[Item Key]],SPSDocList,"SI")</f>
        <v>0</v>
      </c>
      <c r="H1482" s="2">
        <f>(Table_ExternalData_1[[#This Row],[Opening]]+Table_ExternalData_1[[#This Row],[Receipt]])-(Table_ExternalData_1[[#This Row],[Issue]]+Table_ExternalData_1[[#This Row],[Sale]])</f>
        <v>94</v>
      </c>
    </row>
    <row r="1483" spans="1:8" hidden="1">
      <c r="A1483" s="1" t="s">
        <v>4134</v>
      </c>
      <c r="B1483" s="1" t="s">
        <v>4135</v>
      </c>
      <c r="C1483" s="1" t="s">
        <v>4136</v>
      </c>
      <c r="D1483" s="2">
        <f>SUMIFS(SPDQList,SPDIList,Table_ExternalData_1[[#This Row],[Item Key]],SPSDocList,"OB")</f>
        <v>0</v>
      </c>
      <c r="E1483" s="2">
        <f>SUMIFS(SPDQList,SPDIList,Table_ExternalData_1[[#This Row],[Item Key]],SPSDocList,"GRN")</f>
        <v>0</v>
      </c>
      <c r="F1483" s="2">
        <f>SUMIFS(SPDQList,SPDIList,Table_ExternalData_1[[#This Row],[Item Key]],SPSDocList,"ST")</f>
        <v>0</v>
      </c>
      <c r="G1483" s="2">
        <f>SUMIFS(SPDQList,SPDIList,Table_ExternalData_1[[#This Row],[Item Key]],SPSDocList,"SI")</f>
        <v>0</v>
      </c>
      <c r="H1483" s="2">
        <f>(Table_ExternalData_1[[#This Row],[Opening]]+Table_ExternalData_1[[#This Row],[Receipt]])-(Table_ExternalData_1[[#This Row],[Issue]]+Table_ExternalData_1[[#This Row],[Sale]])</f>
        <v>0</v>
      </c>
    </row>
    <row r="1484" spans="1:8" hidden="1">
      <c r="A1484" s="1" t="s">
        <v>4137</v>
      </c>
      <c r="B1484" s="1" t="s">
        <v>4138</v>
      </c>
      <c r="C1484" s="1" t="s">
        <v>4139</v>
      </c>
      <c r="D1484" s="2">
        <f>SUMIFS(SPDQList,SPDIList,Table_ExternalData_1[[#This Row],[Item Key]],SPSDocList,"OB")</f>
        <v>0</v>
      </c>
      <c r="E1484" s="2">
        <f>SUMIFS(SPDQList,SPDIList,Table_ExternalData_1[[#This Row],[Item Key]],SPSDocList,"GRN")</f>
        <v>0</v>
      </c>
      <c r="F1484" s="2">
        <f>SUMIFS(SPDQList,SPDIList,Table_ExternalData_1[[#This Row],[Item Key]],SPSDocList,"ST")</f>
        <v>0</v>
      </c>
      <c r="G1484" s="2">
        <f>SUMIFS(SPDQList,SPDIList,Table_ExternalData_1[[#This Row],[Item Key]],SPSDocList,"SI")</f>
        <v>0</v>
      </c>
      <c r="H1484" s="2">
        <f>(Table_ExternalData_1[[#This Row],[Opening]]+Table_ExternalData_1[[#This Row],[Receipt]])-(Table_ExternalData_1[[#This Row],[Issue]]+Table_ExternalData_1[[#This Row],[Sale]])</f>
        <v>0</v>
      </c>
    </row>
    <row r="1485" spans="1:8" hidden="1">
      <c r="A1485" s="1" t="s">
        <v>4140</v>
      </c>
      <c r="B1485" s="1" t="s">
        <v>4141</v>
      </c>
      <c r="C1485" s="1" t="s">
        <v>4142</v>
      </c>
      <c r="D1485" s="2">
        <f>SUMIFS(SPDQList,SPDIList,Table_ExternalData_1[[#This Row],[Item Key]],SPSDocList,"OB")</f>
        <v>0</v>
      </c>
      <c r="E1485" s="2">
        <f>SUMIFS(SPDQList,SPDIList,Table_ExternalData_1[[#This Row],[Item Key]],SPSDocList,"GRN")</f>
        <v>0</v>
      </c>
      <c r="F1485" s="2">
        <f>SUMIFS(SPDQList,SPDIList,Table_ExternalData_1[[#This Row],[Item Key]],SPSDocList,"ST")</f>
        <v>0</v>
      </c>
      <c r="G1485" s="2">
        <f>SUMIFS(SPDQList,SPDIList,Table_ExternalData_1[[#This Row],[Item Key]],SPSDocList,"SI")</f>
        <v>0</v>
      </c>
      <c r="H1485" s="2">
        <f>(Table_ExternalData_1[[#This Row],[Opening]]+Table_ExternalData_1[[#This Row],[Receipt]])-(Table_ExternalData_1[[#This Row],[Issue]]+Table_ExternalData_1[[#This Row],[Sale]])</f>
        <v>0</v>
      </c>
    </row>
    <row r="1486" spans="1:8" hidden="1">
      <c r="A1486" s="1" t="s">
        <v>4143</v>
      </c>
      <c r="B1486" s="1" t="s">
        <v>4144</v>
      </c>
      <c r="C1486" s="1" t="s">
        <v>4145</v>
      </c>
      <c r="D1486" s="2">
        <f>SUMIFS(SPDQList,SPDIList,Table_ExternalData_1[[#This Row],[Item Key]],SPSDocList,"OB")</f>
        <v>0</v>
      </c>
      <c r="E1486" s="2">
        <f>SUMIFS(SPDQList,SPDIList,Table_ExternalData_1[[#This Row],[Item Key]],SPSDocList,"GRN")</f>
        <v>0</v>
      </c>
      <c r="F1486" s="2">
        <f>SUMIFS(SPDQList,SPDIList,Table_ExternalData_1[[#This Row],[Item Key]],SPSDocList,"ST")</f>
        <v>0</v>
      </c>
      <c r="G1486" s="2">
        <f>SUMIFS(SPDQList,SPDIList,Table_ExternalData_1[[#This Row],[Item Key]],SPSDocList,"SI")</f>
        <v>0</v>
      </c>
      <c r="H1486" s="2">
        <f>(Table_ExternalData_1[[#This Row],[Opening]]+Table_ExternalData_1[[#This Row],[Receipt]])-(Table_ExternalData_1[[#This Row],[Issue]]+Table_ExternalData_1[[#This Row],[Sale]])</f>
        <v>0</v>
      </c>
    </row>
    <row r="1487" spans="1:8" hidden="1">
      <c r="A1487" s="1" t="s">
        <v>4146</v>
      </c>
      <c r="B1487" s="1" t="s">
        <v>4147</v>
      </c>
      <c r="C1487" s="1" t="s">
        <v>4148</v>
      </c>
      <c r="D1487" s="2">
        <f>SUMIFS(SPDQList,SPDIList,Table_ExternalData_1[[#This Row],[Item Key]],SPSDocList,"OB")</f>
        <v>128</v>
      </c>
      <c r="E1487" s="2">
        <f>SUMIFS(SPDQList,SPDIList,Table_ExternalData_1[[#This Row],[Item Key]],SPSDocList,"GRN")</f>
        <v>0</v>
      </c>
      <c r="F1487" s="2">
        <f>SUMIFS(SPDQList,SPDIList,Table_ExternalData_1[[#This Row],[Item Key]],SPSDocList,"ST")</f>
        <v>0</v>
      </c>
      <c r="G1487" s="2">
        <f>SUMIFS(SPDQList,SPDIList,Table_ExternalData_1[[#This Row],[Item Key]],SPSDocList,"SI")</f>
        <v>0</v>
      </c>
      <c r="H1487" s="2">
        <f>(Table_ExternalData_1[[#This Row],[Opening]]+Table_ExternalData_1[[#This Row],[Receipt]])-(Table_ExternalData_1[[#This Row],[Issue]]+Table_ExternalData_1[[#This Row],[Sale]])</f>
        <v>128</v>
      </c>
    </row>
    <row r="1488" spans="1:8" hidden="1">
      <c r="A1488" s="1" t="s">
        <v>4149</v>
      </c>
      <c r="B1488" s="1" t="s">
        <v>4150</v>
      </c>
      <c r="C1488" s="1" t="s">
        <v>4151</v>
      </c>
      <c r="D1488" s="2">
        <f>SUMIFS(SPDQList,SPDIList,Table_ExternalData_1[[#This Row],[Item Key]],SPSDocList,"OB")</f>
        <v>0</v>
      </c>
      <c r="E1488" s="2">
        <f>SUMIFS(SPDQList,SPDIList,Table_ExternalData_1[[#This Row],[Item Key]],SPSDocList,"GRN")</f>
        <v>0</v>
      </c>
      <c r="F1488" s="2">
        <f>SUMIFS(SPDQList,SPDIList,Table_ExternalData_1[[#This Row],[Item Key]],SPSDocList,"ST")</f>
        <v>0</v>
      </c>
      <c r="G1488" s="2">
        <f>SUMIFS(SPDQList,SPDIList,Table_ExternalData_1[[#This Row],[Item Key]],SPSDocList,"SI")</f>
        <v>0</v>
      </c>
      <c r="H1488" s="2">
        <f>(Table_ExternalData_1[[#This Row],[Opening]]+Table_ExternalData_1[[#This Row],[Receipt]])-(Table_ExternalData_1[[#This Row],[Issue]]+Table_ExternalData_1[[#This Row],[Sale]])</f>
        <v>0</v>
      </c>
    </row>
    <row r="1489" spans="1:8" hidden="1">
      <c r="A1489" s="1" t="s">
        <v>4152</v>
      </c>
      <c r="B1489" s="1" t="s">
        <v>4153</v>
      </c>
      <c r="C1489" s="1" t="s">
        <v>4154</v>
      </c>
      <c r="D1489" s="2">
        <f>SUMIFS(SPDQList,SPDIList,Table_ExternalData_1[[#This Row],[Item Key]],SPSDocList,"OB")</f>
        <v>0</v>
      </c>
      <c r="E1489" s="2">
        <f>SUMIFS(SPDQList,SPDIList,Table_ExternalData_1[[#This Row],[Item Key]],SPSDocList,"GRN")</f>
        <v>0</v>
      </c>
      <c r="F1489" s="2">
        <f>SUMIFS(SPDQList,SPDIList,Table_ExternalData_1[[#This Row],[Item Key]],SPSDocList,"ST")</f>
        <v>0</v>
      </c>
      <c r="G1489" s="2">
        <f>SUMIFS(SPDQList,SPDIList,Table_ExternalData_1[[#This Row],[Item Key]],SPSDocList,"SI")</f>
        <v>0</v>
      </c>
      <c r="H1489" s="2">
        <f>(Table_ExternalData_1[[#This Row],[Opening]]+Table_ExternalData_1[[#This Row],[Receipt]])-(Table_ExternalData_1[[#This Row],[Issue]]+Table_ExternalData_1[[#This Row],[Sale]])</f>
        <v>0</v>
      </c>
    </row>
    <row r="1490" spans="1:8" hidden="1">
      <c r="A1490" s="1" t="s">
        <v>4155</v>
      </c>
      <c r="B1490" s="1" t="s">
        <v>4156</v>
      </c>
      <c r="C1490" s="1" t="s">
        <v>4157</v>
      </c>
      <c r="D1490" s="2">
        <f>SUMIFS(SPDQList,SPDIList,Table_ExternalData_1[[#This Row],[Item Key]],SPSDocList,"OB")</f>
        <v>0</v>
      </c>
      <c r="E1490" s="2">
        <f>SUMIFS(SPDQList,SPDIList,Table_ExternalData_1[[#This Row],[Item Key]],SPSDocList,"GRN")</f>
        <v>0</v>
      </c>
      <c r="F1490" s="2">
        <f>SUMIFS(SPDQList,SPDIList,Table_ExternalData_1[[#This Row],[Item Key]],SPSDocList,"ST")</f>
        <v>0</v>
      </c>
      <c r="G1490" s="2">
        <f>SUMIFS(SPDQList,SPDIList,Table_ExternalData_1[[#This Row],[Item Key]],SPSDocList,"SI")</f>
        <v>0</v>
      </c>
      <c r="H1490" s="2">
        <f>(Table_ExternalData_1[[#This Row],[Opening]]+Table_ExternalData_1[[#This Row],[Receipt]])-(Table_ExternalData_1[[#This Row],[Issue]]+Table_ExternalData_1[[#This Row],[Sale]])</f>
        <v>0</v>
      </c>
    </row>
    <row r="1491" spans="1:8" hidden="1">
      <c r="A1491" s="1" t="s">
        <v>4158</v>
      </c>
      <c r="B1491" s="1" t="s">
        <v>4159</v>
      </c>
      <c r="C1491" s="1" t="s">
        <v>4160</v>
      </c>
      <c r="D1491" s="2">
        <f>SUMIFS(SPDQList,SPDIList,Table_ExternalData_1[[#This Row],[Item Key]],SPSDocList,"OB")</f>
        <v>0</v>
      </c>
      <c r="E1491" s="2">
        <f>SUMIFS(SPDQList,SPDIList,Table_ExternalData_1[[#This Row],[Item Key]],SPSDocList,"GRN")</f>
        <v>0</v>
      </c>
      <c r="F1491" s="2">
        <f>SUMIFS(SPDQList,SPDIList,Table_ExternalData_1[[#This Row],[Item Key]],SPSDocList,"ST")</f>
        <v>0</v>
      </c>
      <c r="G1491" s="2">
        <f>SUMIFS(SPDQList,SPDIList,Table_ExternalData_1[[#This Row],[Item Key]],SPSDocList,"SI")</f>
        <v>0</v>
      </c>
      <c r="H1491" s="2">
        <f>(Table_ExternalData_1[[#This Row],[Opening]]+Table_ExternalData_1[[#This Row],[Receipt]])-(Table_ExternalData_1[[#This Row],[Issue]]+Table_ExternalData_1[[#This Row],[Sale]])</f>
        <v>0</v>
      </c>
    </row>
    <row r="1492" spans="1:8" hidden="1">
      <c r="A1492" s="1" t="s">
        <v>4161</v>
      </c>
      <c r="B1492" s="1" t="s">
        <v>4162</v>
      </c>
      <c r="C1492" s="1" t="s">
        <v>4163</v>
      </c>
      <c r="D1492" s="2">
        <f>SUMIFS(SPDQList,SPDIList,Table_ExternalData_1[[#This Row],[Item Key]],SPSDocList,"OB")</f>
        <v>0</v>
      </c>
      <c r="E1492" s="2">
        <f>SUMIFS(SPDQList,SPDIList,Table_ExternalData_1[[#This Row],[Item Key]],SPSDocList,"GRN")</f>
        <v>0</v>
      </c>
      <c r="F1492" s="2">
        <f>SUMIFS(SPDQList,SPDIList,Table_ExternalData_1[[#This Row],[Item Key]],SPSDocList,"ST")</f>
        <v>0</v>
      </c>
      <c r="G1492" s="2">
        <f>SUMIFS(SPDQList,SPDIList,Table_ExternalData_1[[#This Row],[Item Key]],SPSDocList,"SI")</f>
        <v>0</v>
      </c>
      <c r="H1492" s="2">
        <f>(Table_ExternalData_1[[#This Row],[Opening]]+Table_ExternalData_1[[#This Row],[Receipt]])-(Table_ExternalData_1[[#This Row],[Issue]]+Table_ExternalData_1[[#This Row],[Sale]])</f>
        <v>0</v>
      </c>
    </row>
    <row r="1493" spans="1:8" hidden="1">
      <c r="A1493" s="1" t="s">
        <v>4164</v>
      </c>
      <c r="B1493" s="1" t="s">
        <v>4165</v>
      </c>
      <c r="C1493" s="1" t="s">
        <v>4166</v>
      </c>
      <c r="D1493" s="2">
        <f>SUMIFS(SPDQList,SPDIList,Table_ExternalData_1[[#This Row],[Item Key]],SPSDocList,"OB")</f>
        <v>0</v>
      </c>
      <c r="E1493" s="2">
        <f>SUMIFS(SPDQList,SPDIList,Table_ExternalData_1[[#This Row],[Item Key]],SPSDocList,"GRN")</f>
        <v>0</v>
      </c>
      <c r="F1493" s="2">
        <f>SUMIFS(SPDQList,SPDIList,Table_ExternalData_1[[#This Row],[Item Key]],SPSDocList,"ST")</f>
        <v>0</v>
      </c>
      <c r="G1493" s="2">
        <f>SUMIFS(SPDQList,SPDIList,Table_ExternalData_1[[#This Row],[Item Key]],SPSDocList,"SI")</f>
        <v>0</v>
      </c>
      <c r="H1493" s="2">
        <f>(Table_ExternalData_1[[#This Row],[Opening]]+Table_ExternalData_1[[#This Row],[Receipt]])-(Table_ExternalData_1[[#This Row],[Issue]]+Table_ExternalData_1[[#This Row],[Sale]])</f>
        <v>0</v>
      </c>
    </row>
    <row r="1494" spans="1:8" hidden="1">
      <c r="A1494" s="1" t="s">
        <v>4167</v>
      </c>
      <c r="B1494" s="1" t="s">
        <v>4168</v>
      </c>
      <c r="C1494" s="1" t="s">
        <v>4169</v>
      </c>
      <c r="D1494" s="2">
        <f>SUMIFS(SPDQList,SPDIList,Table_ExternalData_1[[#This Row],[Item Key]],SPSDocList,"OB")</f>
        <v>0</v>
      </c>
      <c r="E1494" s="2">
        <f>SUMIFS(SPDQList,SPDIList,Table_ExternalData_1[[#This Row],[Item Key]],SPSDocList,"GRN")</f>
        <v>12</v>
      </c>
      <c r="F1494" s="2">
        <f>SUMIFS(SPDQList,SPDIList,Table_ExternalData_1[[#This Row],[Item Key]],SPSDocList,"ST")</f>
        <v>0</v>
      </c>
      <c r="G1494" s="2">
        <f>SUMIFS(SPDQList,SPDIList,Table_ExternalData_1[[#This Row],[Item Key]],SPSDocList,"SI")</f>
        <v>12</v>
      </c>
      <c r="H1494" s="2">
        <f>(Table_ExternalData_1[[#This Row],[Opening]]+Table_ExternalData_1[[#This Row],[Receipt]])-(Table_ExternalData_1[[#This Row],[Issue]]+Table_ExternalData_1[[#This Row],[Sale]])</f>
        <v>0</v>
      </c>
    </row>
    <row r="1495" spans="1:8" hidden="1">
      <c r="A1495" s="1" t="s">
        <v>4170</v>
      </c>
      <c r="B1495" s="1" t="s">
        <v>4171</v>
      </c>
      <c r="C1495" s="1" t="s">
        <v>4172</v>
      </c>
      <c r="D1495" s="2">
        <f>SUMIFS(SPDQList,SPDIList,Table_ExternalData_1[[#This Row],[Item Key]],SPSDocList,"OB")</f>
        <v>0</v>
      </c>
      <c r="E1495" s="2">
        <f>SUMIFS(SPDQList,SPDIList,Table_ExternalData_1[[#This Row],[Item Key]],SPSDocList,"GRN")</f>
        <v>0</v>
      </c>
      <c r="F1495" s="2">
        <f>SUMIFS(SPDQList,SPDIList,Table_ExternalData_1[[#This Row],[Item Key]],SPSDocList,"ST")</f>
        <v>0</v>
      </c>
      <c r="G1495" s="2">
        <f>SUMIFS(SPDQList,SPDIList,Table_ExternalData_1[[#This Row],[Item Key]],SPSDocList,"SI")</f>
        <v>0</v>
      </c>
      <c r="H1495" s="2">
        <f>(Table_ExternalData_1[[#This Row],[Opening]]+Table_ExternalData_1[[#This Row],[Receipt]])-(Table_ExternalData_1[[#This Row],[Issue]]+Table_ExternalData_1[[#This Row],[Sale]])</f>
        <v>0</v>
      </c>
    </row>
    <row r="1496" spans="1:8" hidden="1">
      <c r="A1496" s="1" t="s">
        <v>4173</v>
      </c>
      <c r="B1496" s="1" t="s">
        <v>4174</v>
      </c>
      <c r="C1496" s="1" t="s">
        <v>4175</v>
      </c>
      <c r="D1496" s="2">
        <f>SUMIFS(SPDQList,SPDIList,Table_ExternalData_1[[#This Row],[Item Key]],SPSDocList,"OB")</f>
        <v>0</v>
      </c>
      <c r="E1496" s="2">
        <f>SUMIFS(SPDQList,SPDIList,Table_ExternalData_1[[#This Row],[Item Key]],SPSDocList,"GRN")</f>
        <v>20</v>
      </c>
      <c r="F1496" s="2">
        <f>SUMIFS(SPDQList,SPDIList,Table_ExternalData_1[[#This Row],[Item Key]],SPSDocList,"ST")</f>
        <v>0</v>
      </c>
      <c r="G1496" s="2">
        <f>SUMIFS(SPDQList,SPDIList,Table_ExternalData_1[[#This Row],[Item Key]],SPSDocList,"SI")</f>
        <v>20</v>
      </c>
      <c r="H1496" s="2">
        <f>(Table_ExternalData_1[[#This Row],[Opening]]+Table_ExternalData_1[[#This Row],[Receipt]])-(Table_ExternalData_1[[#This Row],[Issue]]+Table_ExternalData_1[[#This Row],[Sale]])</f>
        <v>0</v>
      </c>
    </row>
    <row r="1497" spans="1:8" hidden="1">
      <c r="A1497" s="1" t="s">
        <v>4176</v>
      </c>
      <c r="B1497" s="1" t="s">
        <v>4177</v>
      </c>
      <c r="C1497" s="1" t="s">
        <v>4178</v>
      </c>
      <c r="D1497" s="2">
        <f>SUMIFS(SPDQList,SPDIList,Table_ExternalData_1[[#This Row],[Item Key]],SPSDocList,"OB")</f>
        <v>0</v>
      </c>
      <c r="E1497" s="2">
        <f>SUMIFS(SPDQList,SPDIList,Table_ExternalData_1[[#This Row],[Item Key]],SPSDocList,"GRN")</f>
        <v>0</v>
      </c>
      <c r="F1497" s="2">
        <f>SUMIFS(SPDQList,SPDIList,Table_ExternalData_1[[#This Row],[Item Key]],SPSDocList,"ST")</f>
        <v>0</v>
      </c>
      <c r="G1497" s="2">
        <f>SUMIFS(SPDQList,SPDIList,Table_ExternalData_1[[#This Row],[Item Key]],SPSDocList,"SI")</f>
        <v>0</v>
      </c>
      <c r="H1497" s="2">
        <f>(Table_ExternalData_1[[#This Row],[Opening]]+Table_ExternalData_1[[#This Row],[Receipt]])-(Table_ExternalData_1[[#This Row],[Issue]]+Table_ExternalData_1[[#This Row],[Sale]])</f>
        <v>0</v>
      </c>
    </row>
    <row r="1498" spans="1:8" hidden="1">
      <c r="A1498" s="1" t="s">
        <v>4179</v>
      </c>
      <c r="B1498" s="1" t="s">
        <v>4180</v>
      </c>
      <c r="C1498" s="1" t="s">
        <v>4181</v>
      </c>
      <c r="D1498" s="2">
        <f>SUMIFS(SPDQList,SPDIList,Table_ExternalData_1[[#This Row],[Item Key]],SPSDocList,"OB")</f>
        <v>0</v>
      </c>
      <c r="E1498" s="2">
        <f>SUMIFS(SPDQList,SPDIList,Table_ExternalData_1[[#This Row],[Item Key]],SPSDocList,"GRN")</f>
        <v>12</v>
      </c>
      <c r="F1498" s="2">
        <f>SUMIFS(SPDQList,SPDIList,Table_ExternalData_1[[#This Row],[Item Key]],SPSDocList,"ST")</f>
        <v>0</v>
      </c>
      <c r="G1498" s="2">
        <f>SUMIFS(SPDQList,SPDIList,Table_ExternalData_1[[#This Row],[Item Key]],SPSDocList,"SI")</f>
        <v>12</v>
      </c>
      <c r="H1498" s="2">
        <f>(Table_ExternalData_1[[#This Row],[Opening]]+Table_ExternalData_1[[#This Row],[Receipt]])-(Table_ExternalData_1[[#This Row],[Issue]]+Table_ExternalData_1[[#This Row],[Sale]])</f>
        <v>0</v>
      </c>
    </row>
    <row r="1499" spans="1:8" hidden="1">
      <c r="A1499" s="1" t="s">
        <v>4182</v>
      </c>
      <c r="B1499" s="1" t="s">
        <v>4183</v>
      </c>
      <c r="C1499" s="1" t="s">
        <v>4184</v>
      </c>
      <c r="D1499" s="2">
        <f>SUMIFS(SPDQList,SPDIList,Table_ExternalData_1[[#This Row],[Item Key]],SPSDocList,"OB")</f>
        <v>0</v>
      </c>
      <c r="E1499" s="2">
        <f>SUMIFS(SPDQList,SPDIList,Table_ExternalData_1[[#This Row],[Item Key]],SPSDocList,"GRN")</f>
        <v>0</v>
      </c>
      <c r="F1499" s="2">
        <f>SUMIFS(SPDQList,SPDIList,Table_ExternalData_1[[#This Row],[Item Key]],SPSDocList,"ST")</f>
        <v>0</v>
      </c>
      <c r="G1499" s="2">
        <f>SUMIFS(SPDQList,SPDIList,Table_ExternalData_1[[#This Row],[Item Key]],SPSDocList,"SI")</f>
        <v>0</v>
      </c>
      <c r="H1499" s="2">
        <f>(Table_ExternalData_1[[#This Row],[Opening]]+Table_ExternalData_1[[#This Row],[Receipt]])-(Table_ExternalData_1[[#This Row],[Issue]]+Table_ExternalData_1[[#This Row],[Sale]])</f>
        <v>0</v>
      </c>
    </row>
    <row r="1500" spans="1:8" hidden="1">
      <c r="A1500" s="1" t="s">
        <v>4185</v>
      </c>
      <c r="B1500" s="1" t="s">
        <v>4186</v>
      </c>
      <c r="C1500" s="1" t="s">
        <v>4187</v>
      </c>
      <c r="D1500" s="2">
        <f>SUMIFS(SPDQList,SPDIList,Table_ExternalData_1[[#This Row],[Item Key]],SPSDocList,"OB")</f>
        <v>0</v>
      </c>
      <c r="E1500" s="2">
        <f>SUMIFS(SPDQList,SPDIList,Table_ExternalData_1[[#This Row],[Item Key]],SPSDocList,"GRN")</f>
        <v>20</v>
      </c>
      <c r="F1500" s="2">
        <f>SUMIFS(SPDQList,SPDIList,Table_ExternalData_1[[#This Row],[Item Key]],SPSDocList,"ST")</f>
        <v>0</v>
      </c>
      <c r="G1500" s="2">
        <f>SUMIFS(SPDQList,SPDIList,Table_ExternalData_1[[#This Row],[Item Key]],SPSDocList,"SI")</f>
        <v>20</v>
      </c>
      <c r="H1500" s="2">
        <f>(Table_ExternalData_1[[#This Row],[Opening]]+Table_ExternalData_1[[#This Row],[Receipt]])-(Table_ExternalData_1[[#This Row],[Issue]]+Table_ExternalData_1[[#This Row],[Sale]])</f>
        <v>0</v>
      </c>
    </row>
    <row r="1501" spans="1:8" hidden="1">
      <c r="A1501" s="1" t="s">
        <v>4188</v>
      </c>
      <c r="B1501" s="1" t="s">
        <v>4189</v>
      </c>
      <c r="C1501" s="1" t="s">
        <v>4190</v>
      </c>
      <c r="D1501" s="2">
        <f>SUMIFS(SPDQList,SPDIList,Table_ExternalData_1[[#This Row],[Item Key]],SPSDocList,"OB")</f>
        <v>0</v>
      </c>
      <c r="E1501" s="2">
        <f>SUMIFS(SPDQList,SPDIList,Table_ExternalData_1[[#This Row],[Item Key]],SPSDocList,"GRN")</f>
        <v>0</v>
      </c>
      <c r="F1501" s="2">
        <f>SUMIFS(SPDQList,SPDIList,Table_ExternalData_1[[#This Row],[Item Key]],SPSDocList,"ST")</f>
        <v>0</v>
      </c>
      <c r="G1501" s="2">
        <f>SUMIFS(SPDQList,SPDIList,Table_ExternalData_1[[#This Row],[Item Key]],SPSDocList,"SI")</f>
        <v>0</v>
      </c>
      <c r="H1501" s="2">
        <f>(Table_ExternalData_1[[#This Row],[Opening]]+Table_ExternalData_1[[#This Row],[Receipt]])-(Table_ExternalData_1[[#This Row],[Issue]]+Table_ExternalData_1[[#This Row],[Sale]])</f>
        <v>0</v>
      </c>
    </row>
    <row r="1502" spans="1:8" hidden="1">
      <c r="A1502" s="1" t="s">
        <v>4191</v>
      </c>
      <c r="B1502" s="1" t="s">
        <v>4192</v>
      </c>
      <c r="C1502" s="1" t="s">
        <v>4190</v>
      </c>
      <c r="D1502" s="2">
        <f>SUMIFS(SPDQList,SPDIList,Table_ExternalData_1[[#This Row],[Item Key]],SPSDocList,"OB")</f>
        <v>0</v>
      </c>
      <c r="E1502" s="2">
        <f>SUMIFS(SPDQList,SPDIList,Table_ExternalData_1[[#This Row],[Item Key]],SPSDocList,"GRN")</f>
        <v>0</v>
      </c>
      <c r="F1502" s="2">
        <f>SUMIFS(SPDQList,SPDIList,Table_ExternalData_1[[#This Row],[Item Key]],SPSDocList,"ST")</f>
        <v>0</v>
      </c>
      <c r="G1502" s="2">
        <f>SUMIFS(SPDQList,SPDIList,Table_ExternalData_1[[#This Row],[Item Key]],SPSDocList,"SI")</f>
        <v>0</v>
      </c>
      <c r="H1502" s="2">
        <f>(Table_ExternalData_1[[#This Row],[Opening]]+Table_ExternalData_1[[#This Row],[Receipt]])-(Table_ExternalData_1[[#This Row],[Issue]]+Table_ExternalData_1[[#This Row],[Sale]])</f>
        <v>0</v>
      </c>
    </row>
    <row r="1503" spans="1:8" hidden="1">
      <c r="A1503" s="1" t="s">
        <v>4193</v>
      </c>
      <c r="B1503" s="1" t="s">
        <v>4194</v>
      </c>
      <c r="C1503" s="1" t="s">
        <v>4190</v>
      </c>
      <c r="D1503" s="2">
        <f>SUMIFS(SPDQList,SPDIList,Table_ExternalData_1[[#This Row],[Item Key]],SPSDocList,"OB")</f>
        <v>0</v>
      </c>
      <c r="E1503" s="2">
        <f>SUMIFS(SPDQList,SPDIList,Table_ExternalData_1[[#This Row],[Item Key]],SPSDocList,"GRN")</f>
        <v>0</v>
      </c>
      <c r="F1503" s="2">
        <f>SUMIFS(SPDQList,SPDIList,Table_ExternalData_1[[#This Row],[Item Key]],SPSDocList,"ST")</f>
        <v>0</v>
      </c>
      <c r="G1503" s="2">
        <f>SUMIFS(SPDQList,SPDIList,Table_ExternalData_1[[#This Row],[Item Key]],SPSDocList,"SI")</f>
        <v>0</v>
      </c>
      <c r="H1503" s="2">
        <f>(Table_ExternalData_1[[#This Row],[Opening]]+Table_ExternalData_1[[#This Row],[Receipt]])-(Table_ExternalData_1[[#This Row],[Issue]]+Table_ExternalData_1[[#This Row],[Sale]])</f>
        <v>0</v>
      </c>
    </row>
    <row r="1504" spans="1:8" hidden="1">
      <c r="A1504" s="1" t="s">
        <v>4195</v>
      </c>
      <c r="B1504" s="1" t="s">
        <v>4196</v>
      </c>
      <c r="C1504" s="1" t="s">
        <v>4190</v>
      </c>
      <c r="D1504" s="2">
        <f>SUMIFS(SPDQList,SPDIList,Table_ExternalData_1[[#This Row],[Item Key]],SPSDocList,"OB")</f>
        <v>0</v>
      </c>
      <c r="E1504" s="2">
        <f>SUMIFS(SPDQList,SPDIList,Table_ExternalData_1[[#This Row],[Item Key]],SPSDocList,"GRN")</f>
        <v>0</v>
      </c>
      <c r="F1504" s="2">
        <f>SUMIFS(SPDQList,SPDIList,Table_ExternalData_1[[#This Row],[Item Key]],SPSDocList,"ST")</f>
        <v>0</v>
      </c>
      <c r="G1504" s="2">
        <f>SUMIFS(SPDQList,SPDIList,Table_ExternalData_1[[#This Row],[Item Key]],SPSDocList,"SI")</f>
        <v>0</v>
      </c>
      <c r="H1504" s="2">
        <f>(Table_ExternalData_1[[#This Row],[Opening]]+Table_ExternalData_1[[#This Row],[Receipt]])-(Table_ExternalData_1[[#This Row],[Issue]]+Table_ExternalData_1[[#This Row],[Sale]])</f>
        <v>0</v>
      </c>
    </row>
    <row r="1505" spans="1:8" hidden="1">
      <c r="A1505" s="1" t="s">
        <v>4197</v>
      </c>
      <c r="B1505" s="1" t="s">
        <v>4198</v>
      </c>
      <c r="C1505" s="1" t="s">
        <v>4199</v>
      </c>
      <c r="D1505" s="2">
        <f>SUMIFS(SPDQList,SPDIList,Table_ExternalData_1[[#This Row],[Item Key]],SPSDocList,"OB")</f>
        <v>0</v>
      </c>
      <c r="E1505" s="2">
        <f>SUMIFS(SPDQList,SPDIList,Table_ExternalData_1[[#This Row],[Item Key]],SPSDocList,"GRN")</f>
        <v>5</v>
      </c>
      <c r="F1505" s="2">
        <f>SUMIFS(SPDQList,SPDIList,Table_ExternalData_1[[#This Row],[Item Key]],SPSDocList,"ST")</f>
        <v>0</v>
      </c>
      <c r="G1505" s="2">
        <f>SUMIFS(SPDQList,SPDIList,Table_ExternalData_1[[#This Row],[Item Key]],SPSDocList,"SI")</f>
        <v>5</v>
      </c>
      <c r="H1505" s="2">
        <f>(Table_ExternalData_1[[#This Row],[Opening]]+Table_ExternalData_1[[#This Row],[Receipt]])-(Table_ExternalData_1[[#This Row],[Issue]]+Table_ExternalData_1[[#This Row],[Sale]])</f>
        <v>0</v>
      </c>
    </row>
    <row r="1506" spans="1:8" hidden="1">
      <c r="A1506" s="1" t="s">
        <v>4200</v>
      </c>
      <c r="B1506" s="1" t="s">
        <v>4201</v>
      </c>
      <c r="C1506" s="1" t="s">
        <v>4199</v>
      </c>
      <c r="D1506" s="2">
        <f>SUMIFS(SPDQList,SPDIList,Table_ExternalData_1[[#This Row],[Item Key]],SPSDocList,"OB")</f>
        <v>0</v>
      </c>
      <c r="E1506" s="2">
        <f>SUMIFS(SPDQList,SPDIList,Table_ExternalData_1[[#This Row],[Item Key]],SPSDocList,"GRN")</f>
        <v>38</v>
      </c>
      <c r="F1506" s="2">
        <f>SUMIFS(SPDQList,SPDIList,Table_ExternalData_1[[#This Row],[Item Key]],SPSDocList,"ST")</f>
        <v>0</v>
      </c>
      <c r="G1506" s="2">
        <f>SUMIFS(SPDQList,SPDIList,Table_ExternalData_1[[#This Row],[Item Key]],SPSDocList,"SI")</f>
        <v>26</v>
      </c>
      <c r="H1506" s="2">
        <f>(Table_ExternalData_1[[#This Row],[Opening]]+Table_ExternalData_1[[#This Row],[Receipt]])-(Table_ExternalData_1[[#This Row],[Issue]]+Table_ExternalData_1[[#This Row],[Sale]])</f>
        <v>12</v>
      </c>
    </row>
    <row r="1507" spans="1:8" hidden="1">
      <c r="A1507" s="1" t="s">
        <v>4202</v>
      </c>
      <c r="B1507" s="1" t="s">
        <v>4203</v>
      </c>
      <c r="C1507" s="1" t="s">
        <v>4204</v>
      </c>
      <c r="D1507" s="2">
        <f>SUMIFS(SPDQList,SPDIList,Table_ExternalData_1[[#This Row],[Item Key]],SPSDocList,"OB")</f>
        <v>0</v>
      </c>
      <c r="E1507" s="2">
        <f>SUMIFS(SPDQList,SPDIList,Table_ExternalData_1[[#This Row],[Item Key]],SPSDocList,"GRN")</f>
        <v>5</v>
      </c>
      <c r="F1507" s="2">
        <f>SUMIFS(SPDQList,SPDIList,Table_ExternalData_1[[#This Row],[Item Key]],SPSDocList,"ST")</f>
        <v>0</v>
      </c>
      <c r="G1507" s="2">
        <f>SUMIFS(SPDQList,SPDIList,Table_ExternalData_1[[#This Row],[Item Key]],SPSDocList,"SI")</f>
        <v>5</v>
      </c>
      <c r="H1507" s="2">
        <f>(Table_ExternalData_1[[#This Row],[Opening]]+Table_ExternalData_1[[#This Row],[Receipt]])-(Table_ExternalData_1[[#This Row],[Issue]]+Table_ExternalData_1[[#This Row],[Sale]])</f>
        <v>0</v>
      </c>
    </row>
    <row r="1508" spans="1:8" hidden="1">
      <c r="A1508" s="1" t="s">
        <v>4205</v>
      </c>
      <c r="B1508" s="1" t="s">
        <v>4206</v>
      </c>
      <c r="C1508" s="1" t="s">
        <v>4204</v>
      </c>
      <c r="D1508" s="2">
        <f>SUMIFS(SPDQList,SPDIList,Table_ExternalData_1[[#This Row],[Item Key]],SPSDocList,"OB")</f>
        <v>0</v>
      </c>
      <c r="E1508" s="2">
        <f>SUMIFS(SPDQList,SPDIList,Table_ExternalData_1[[#This Row],[Item Key]],SPSDocList,"GRN")</f>
        <v>38</v>
      </c>
      <c r="F1508" s="2">
        <f>SUMIFS(SPDQList,SPDIList,Table_ExternalData_1[[#This Row],[Item Key]],SPSDocList,"ST")</f>
        <v>0</v>
      </c>
      <c r="G1508" s="2">
        <f>SUMIFS(SPDQList,SPDIList,Table_ExternalData_1[[#This Row],[Item Key]],SPSDocList,"SI")</f>
        <v>38</v>
      </c>
      <c r="H1508" s="2">
        <f>(Table_ExternalData_1[[#This Row],[Opening]]+Table_ExternalData_1[[#This Row],[Receipt]])-(Table_ExternalData_1[[#This Row],[Issue]]+Table_ExternalData_1[[#This Row],[Sale]])</f>
        <v>0</v>
      </c>
    </row>
    <row r="1509" spans="1:8" hidden="1">
      <c r="A1509" s="1" t="s">
        <v>4207</v>
      </c>
      <c r="B1509" s="1" t="s">
        <v>4208</v>
      </c>
      <c r="C1509" s="1" t="s">
        <v>4209</v>
      </c>
      <c r="D1509" s="2">
        <f>SUMIFS(SPDQList,SPDIList,Table_ExternalData_1[[#This Row],[Item Key]],SPSDocList,"OB")</f>
        <v>317</v>
      </c>
      <c r="E1509" s="2">
        <f>SUMIFS(SPDQList,SPDIList,Table_ExternalData_1[[#This Row],[Item Key]],SPSDocList,"GRN")</f>
        <v>0</v>
      </c>
      <c r="F1509" s="2">
        <f>SUMIFS(SPDQList,SPDIList,Table_ExternalData_1[[#This Row],[Item Key]],SPSDocList,"ST")</f>
        <v>0</v>
      </c>
      <c r="G1509" s="2">
        <f>SUMIFS(SPDQList,SPDIList,Table_ExternalData_1[[#This Row],[Item Key]],SPSDocList,"SI")</f>
        <v>0</v>
      </c>
      <c r="H1509" s="2">
        <f>(Table_ExternalData_1[[#This Row],[Opening]]+Table_ExternalData_1[[#This Row],[Receipt]])-(Table_ExternalData_1[[#This Row],[Issue]]+Table_ExternalData_1[[#This Row],[Sale]])</f>
        <v>317</v>
      </c>
    </row>
    <row r="1510" spans="1:8">
      <c r="A1510" s="1" t="s">
        <v>4210</v>
      </c>
      <c r="B1510" s="1" t="s">
        <v>4211</v>
      </c>
      <c r="C1510" s="1" t="s">
        <v>4212</v>
      </c>
      <c r="D1510" s="2">
        <f>SUMIFS(SPDQList,SPDIList,Table_ExternalData_1[[#This Row],[Item Key]],SPSDocList,"OB")</f>
        <v>5</v>
      </c>
      <c r="E1510" s="2">
        <f>SUMIFS(SPDQList,SPDIList,Table_ExternalData_1[[#This Row],[Item Key]],SPSDocList,"GRN")</f>
        <v>500</v>
      </c>
      <c r="F1510" s="2">
        <f>SUMIFS(SPDQList,SPDIList,Table_ExternalData_1[[#This Row],[Item Key]],SPSDocList,"ST")</f>
        <v>98</v>
      </c>
      <c r="G1510" s="2">
        <f>SUMIFS(SPDQList,SPDIList,Table_ExternalData_1[[#This Row],[Item Key]],SPSDocList,"SI")</f>
        <v>375</v>
      </c>
      <c r="H1510" s="2">
        <f>(Table_ExternalData_1[[#This Row],[Opening]]+Table_ExternalData_1[[#This Row],[Receipt]])-(Table_ExternalData_1[[#This Row],[Issue]]+Table_ExternalData_1[[#This Row],[Sale]])</f>
        <v>32</v>
      </c>
    </row>
    <row r="1511" spans="1:8" hidden="1">
      <c r="A1511" s="1" t="s">
        <v>4213</v>
      </c>
      <c r="B1511" s="1" t="s">
        <v>4214</v>
      </c>
      <c r="C1511" s="1" t="s">
        <v>4215</v>
      </c>
      <c r="D1511" s="2">
        <f>SUMIFS(SPDQList,SPDIList,Table_ExternalData_1[[#This Row],[Item Key]],SPSDocList,"OB")</f>
        <v>0</v>
      </c>
      <c r="E1511" s="2">
        <f>SUMIFS(SPDQList,SPDIList,Table_ExternalData_1[[#This Row],[Item Key]],SPSDocList,"GRN")</f>
        <v>99</v>
      </c>
      <c r="F1511" s="2">
        <f>SUMIFS(SPDQList,SPDIList,Table_ExternalData_1[[#This Row],[Item Key]],SPSDocList,"ST")</f>
        <v>0</v>
      </c>
      <c r="G1511" s="2">
        <f>SUMIFS(SPDQList,SPDIList,Table_ExternalData_1[[#This Row],[Item Key]],SPSDocList,"SI")</f>
        <v>15</v>
      </c>
      <c r="H1511" s="2">
        <f>(Table_ExternalData_1[[#This Row],[Opening]]+Table_ExternalData_1[[#This Row],[Receipt]])-(Table_ExternalData_1[[#This Row],[Issue]]+Table_ExternalData_1[[#This Row],[Sale]])</f>
        <v>84</v>
      </c>
    </row>
    <row r="1512" spans="1:8" hidden="1">
      <c r="A1512" s="1" t="s">
        <v>4216</v>
      </c>
      <c r="B1512" s="1" t="s">
        <v>4217</v>
      </c>
      <c r="C1512" s="1" t="s">
        <v>4218</v>
      </c>
      <c r="D1512" s="2">
        <f>SUMIFS(SPDQList,SPDIList,Table_ExternalData_1[[#This Row],[Item Key]],SPSDocList,"OB")</f>
        <v>0</v>
      </c>
      <c r="E1512" s="2">
        <f>SUMIFS(SPDQList,SPDIList,Table_ExternalData_1[[#This Row],[Item Key]],SPSDocList,"GRN")</f>
        <v>0</v>
      </c>
      <c r="F1512" s="2">
        <f>SUMIFS(SPDQList,SPDIList,Table_ExternalData_1[[#This Row],[Item Key]],SPSDocList,"ST")</f>
        <v>0</v>
      </c>
      <c r="G1512" s="2">
        <f>SUMIFS(SPDQList,SPDIList,Table_ExternalData_1[[#This Row],[Item Key]],SPSDocList,"SI")</f>
        <v>0</v>
      </c>
      <c r="H1512" s="2">
        <f>(Table_ExternalData_1[[#This Row],[Opening]]+Table_ExternalData_1[[#This Row],[Receipt]])-(Table_ExternalData_1[[#This Row],[Issue]]+Table_ExternalData_1[[#This Row],[Sale]])</f>
        <v>0</v>
      </c>
    </row>
    <row r="1513" spans="1:8" hidden="1">
      <c r="A1513" s="1" t="s">
        <v>4219</v>
      </c>
      <c r="B1513" s="1" t="s">
        <v>4220</v>
      </c>
      <c r="C1513" s="1" t="s">
        <v>4221</v>
      </c>
      <c r="D1513" s="2">
        <f>SUMIFS(SPDQList,SPDIList,Table_ExternalData_1[[#This Row],[Item Key]],SPSDocList,"OB")</f>
        <v>0</v>
      </c>
      <c r="E1513" s="2">
        <f>SUMIFS(SPDQList,SPDIList,Table_ExternalData_1[[#This Row],[Item Key]],SPSDocList,"GRN")</f>
        <v>0</v>
      </c>
      <c r="F1513" s="2">
        <f>SUMIFS(SPDQList,SPDIList,Table_ExternalData_1[[#This Row],[Item Key]],SPSDocList,"ST")</f>
        <v>0</v>
      </c>
      <c r="G1513" s="2">
        <f>SUMIFS(SPDQList,SPDIList,Table_ExternalData_1[[#This Row],[Item Key]],SPSDocList,"SI")</f>
        <v>0</v>
      </c>
      <c r="H1513" s="2">
        <f>(Table_ExternalData_1[[#This Row],[Opening]]+Table_ExternalData_1[[#This Row],[Receipt]])-(Table_ExternalData_1[[#This Row],[Issue]]+Table_ExternalData_1[[#This Row],[Sale]])</f>
        <v>0</v>
      </c>
    </row>
    <row r="1514" spans="1:8" hidden="1">
      <c r="A1514" s="1" t="s">
        <v>4222</v>
      </c>
      <c r="B1514" s="1" t="s">
        <v>4223</v>
      </c>
      <c r="C1514" s="1" t="s">
        <v>4224</v>
      </c>
      <c r="D1514" s="2">
        <f>SUMIFS(SPDQList,SPDIList,Table_ExternalData_1[[#This Row],[Item Key]],SPSDocList,"OB")</f>
        <v>4</v>
      </c>
      <c r="E1514" s="2">
        <f>SUMIFS(SPDQList,SPDIList,Table_ExternalData_1[[#This Row],[Item Key]],SPSDocList,"GRN")</f>
        <v>0</v>
      </c>
      <c r="F1514" s="2">
        <f>SUMIFS(SPDQList,SPDIList,Table_ExternalData_1[[#This Row],[Item Key]],SPSDocList,"ST")</f>
        <v>0</v>
      </c>
      <c r="G1514" s="2">
        <f>SUMIFS(SPDQList,SPDIList,Table_ExternalData_1[[#This Row],[Item Key]],SPSDocList,"SI")</f>
        <v>0</v>
      </c>
      <c r="H1514" s="2">
        <f>(Table_ExternalData_1[[#This Row],[Opening]]+Table_ExternalData_1[[#This Row],[Receipt]])-(Table_ExternalData_1[[#This Row],[Issue]]+Table_ExternalData_1[[#This Row],[Sale]])</f>
        <v>4</v>
      </c>
    </row>
    <row r="1515" spans="1:8" hidden="1">
      <c r="A1515" s="1" t="s">
        <v>4225</v>
      </c>
      <c r="B1515" s="1" t="s">
        <v>4226</v>
      </c>
      <c r="C1515" s="1" t="s">
        <v>4227</v>
      </c>
      <c r="D1515" s="2">
        <f>SUMIFS(SPDQList,SPDIList,Table_ExternalData_1[[#This Row],[Item Key]],SPSDocList,"OB")</f>
        <v>0</v>
      </c>
      <c r="E1515" s="2">
        <f>SUMIFS(SPDQList,SPDIList,Table_ExternalData_1[[#This Row],[Item Key]],SPSDocList,"GRN")</f>
        <v>0</v>
      </c>
      <c r="F1515" s="2">
        <f>SUMIFS(SPDQList,SPDIList,Table_ExternalData_1[[#This Row],[Item Key]],SPSDocList,"ST")</f>
        <v>0</v>
      </c>
      <c r="G1515" s="2">
        <f>SUMIFS(SPDQList,SPDIList,Table_ExternalData_1[[#This Row],[Item Key]],SPSDocList,"SI")</f>
        <v>0</v>
      </c>
      <c r="H1515" s="2">
        <f>(Table_ExternalData_1[[#This Row],[Opening]]+Table_ExternalData_1[[#This Row],[Receipt]])-(Table_ExternalData_1[[#This Row],[Issue]]+Table_ExternalData_1[[#This Row],[Sale]])</f>
        <v>0</v>
      </c>
    </row>
    <row r="1516" spans="1:8" hidden="1">
      <c r="A1516" s="1" t="s">
        <v>4228</v>
      </c>
      <c r="B1516" s="1" t="s">
        <v>4229</v>
      </c>
      <c r="C1516" s="1" t="s">
        <v>4230</v>
      </c>
      <c r="D1516" s="2">
        <f>SUMIFS(SPDQList,SPDIList,Table_ExternalData_1[[#This Row],[Item Key]],SPSDocList,"OB")</f>
        <v>361</v>
      </c>
      <c r="E1516" s="2">
        <f>SUMIFS(SPDQList,SPDIList,Table_ExternalData_1[[#This Row],[Item Key]],SPSDocList,"GRN")</f>
        <v>0</v>
      </c>
      <c r="F1516" s="2">
        <f>SUMIFS(SPDQList,SPDIList,Table_ExternalData_1[[#This Row],[Item Key]],SPSDocList,"ST")</f>
        <v>0</v>
      </c>
      <c r="G1516" s="2">
        <f>SUMIFS(SPDQList,SPDIList,Table_ExternalData_1[[#This Row],[Item Key]],SPSDocList,"SI")</f>
        <v>240</v>
      </c>
      <c r="H1516" s="2">
        <f>(Table_ExternalData_1[[#This Row],[Opening]]+Table_ExternalData_1[[#This Row],[Receipt]])-(Table_ExternalData_1[[#This Row],[Issue]]+Table_ExternalData_1[[#This Row],[Sale]])</f>
        <v>121</v>
      </c>
    </row>
    <row r="1517" spans="1:8" hidden="1">
      <c r="A1517" s="1" t="s">
        <v>4231</v>
      </c>
      <c r="B1517" s="1" t="s">
        <v>4232</v>
      </c>
      <c r="C1517" s="1" t="s">
        <v>4233</v>
      </c>
      <c r="D1517" s="2">
        <f>SUMIFS(SPDQList,SPDIList,Table_ExternalData_1[[#This Row],[Item Key]],SPSDocList,"OB")</f>
        <v>8400</v>
      </c>
      <c r="E1517" s="2">
        <f>SUMIFS(SPDQList,SPDIList,Table_ExternalData_1[[#This Row],[Item Key]],SPSDocList,"GRN")</f>
        <v>0</v>
      </c>
      <c r="F1517" s="2">
        <f>SUMIFS(SPDQList,SPDIList,Table_ExternalData_1[[#This Row],[Item Key]],SPSDocList,"ST")</f>
        <v>0</v>
      </c>
      <c r="G1517" s="2">
        <f>SUMIFS(SPDQList,SPDIList,Table_ExternalData_1[[#This Row],[Item Key]],SPSDocList,"SI")</f>
        <v>0</v>
      </c>
      <c r="H1517" s="2">
        <f>(Table_ExternalData_1[[#This Row],[Opening]]+Table_ExternalData_1[[#This Row],[Receipt]])-(Table_ExternalData_1[[#This Row],[Issue]]+Table_ExternalData_1[[#This Row],[Sale]])</f>
        <v>8400</v>
      </c>
    </row>
    <row r="1518" spans="1:8" hidden="1">
      <c r="A1518" s="1" t="s">
        <v>4234</v>
      </c>
      <c r="B1518" s="1" t="s">
        <v>4235</v>
      </c>
      <c r="C1518" s="1" t="s">
        <v>4236</v>
      </c>
      <c r="D1518" s="2">
        <f>SUMIFS(SPDQList,SPDIList,Table_ExternalData_1[[#This Row],[Item Key]],SPSDocList,"OB")</f>
        <v>160</v>
      </c>
      <c r="E1518" s="2">
        <f>SUMIFS(SPDQList,SPDIList,Table_ExternalData_1[[#This Row],[Item Key]],SPSDocList,"GRN")</f>
        <v>0</v>
      </c>
      <c r="F1518" s="2">
        <f>SUMIFS(SPDQList,SPDIList,Table_ExternalData_1[[#This Row],[Item Key]],SPSDocList,"ST")</f>
        <v>0</v>
      </c>
      <c r="G1518" s="2">
        <f>SUMIFS(SPDQList,SPDIList,Table_ExternalData_1[[#This Row],[Item Key]],SPSDocList,"SI")</f>
        <v>0</v>
      </c>
      <c r="H1518" s="2">
        <f>(Table_ExternalData_1[[#This Row],[Opening]]+Table_ExternalData_1[[#This Row],[Receipt]])-(Table_ExternalData_1[[#This Row],[Issue]]+Table_ExternalData_1[[#This Row],[Sale]])</f>
        <v>160</v>
      </c>
    </row>
    <row r="1519" spans="1:8" hidden="1">
      <c r="A1519" s="1" t="s">
        <v>4237</v>
      </c>
      <c r="B1519" s="1" t="s">
        <v>4238</v>
      </c>
      <c r="C1519" s="1" t="s">
        <v>4239</v>
      </c>
      <c r="D1519" s="2">
        <f>SUMIFS(SPDQList,SPDIList,Table_ExternalData_1[[#This Row],[Item Key]],SPSDocList,"OB")</f>
        <v>679</v>
      </c>
      <c r="E1519" s="2">
        <f>SUMIFS(SPDQList,SPDIList,Table_ExternalData_1[[#This Row],[Item Key]],SPSDocList,"GRN")</f>
        <v>0</v>
      </c>
      <c r="F1519" s="2">
        <f>SUMIFS(SPDQList,SPDIList,Table_ExternalData_1[[#This Row],[Item Key]],SPSDocList,"ST")</f>
        <v>0</v>
      </c>
      <c r="G1519" s="2">
        <f>SUMIFS(SPDQList,SPDIList,Table_ExternalData_1[[#This Row],[Item Key]],SPSDocList,"SI")</f>
        <v>0</v>
      </c>
      <c r="H1519" s="2">
        <f>(Table_ExternalData_1[[#This Row],[Opening]]+Table_ExternalData_1[[#This Row],[Receipt]])-(Table_ExternalData_1[[#This Row],[Issue]]+Table_ExternalData_1[[#This Row],[Sale]])</f>
        <v>679</v>
      </c>
    </row>
    <row r="1520" spans="1:8" hidden="1">
      <c r="A1520" s="1" t="s">
        <v>4240</v>
      </c>
      <c r="B1520" s="1" t="s">
        <v>4241</v>
      </c>
      <c r="C1520" s="1" t="s">
        <v>4242</v>
      </c>
      <c r="D1520" s="2">
        <f>SUMIFS(SPDQList,SPDIList,Table_ExternalData_1[[#This Row],[Item Key]],SPSDocList,"OB")</f>
        <v>0</v>
      </c>
      <c r="E1520" s="2">
        <f>SUMIFS(SPDQList,SPDIList,Table_ExternalData_1[[#This Row],[Item Key]],SPSDocList,"GRN")</f>
        <v>0</v>
      </c>
      <c r="F1520" s="2">
        <f>SUMIFS(SPDQList,SPDIList,Table_ExternalData_1[[#This Row],[Item Key]],SPSDocList,"ST")</f>
        <v>0</v>
      </c>
      <c r="G1520" s="2">
        <f>SUMIFS(SPDQList,SPDIList,Table_ExternalData_1[[#This Row],[Item Key]],SPSDocList,"SI")</f>
        <v>0</v>
      </c>
      <c r="H1520" s="2">
        <f>(Table_ExternalData_1[[#This Row],[Opening]]+Table_ExternalData_1[[#This Row],[Receipt]])-(Table_ExternalData_1[[#This Row],[Issue]]+Table_ExternalData_1[[#This Row],[Sale]])</f>
        <v>0</v>
      </c>
    </row>
    <row r="1521" spans="1:8" hidden="1">
      <c r="A1521" s="1" t="s">
        <v>4243</v>
      </c>
      <c r="B1521" s="1" t="s">
        <v>4244</v>
      </c>
      <c r="C1521" s="1" t="s">
        <v>4242</v>
      </c>
      <c r="D1521" s="2">
        <f>SUMIFS(SPDQList,SPDIList,Table_ExternalData_1[[#This Row],[Item Key]],SPSDocList,"OB")</f>
        <v>0</v>
      </c>
      <c r="E1521" s="2">
        <f>SUMIFS(SPDQList,SPDIList,Table_ExternalData_1[[#This Row],[Item Key]],SPSDocList,"GRN")</f>
        <v>0</v>
      </c>
      <c r="F1521" s="2">
        <f>SUMIFS(SPDQList,SPDIList,Table_ExternalData_1[[#This Row],[Item Key]],SPSDocList,"ST")</f>
        <v>0</v>
      </c>
      <c r="G1521" s="2">
        <f>SUMIFS(SPDQList,SPDIList,Table_ExternalData_1[[#This Row],[Item Key]],SPSDocList,"SI")</f>
        <v>0</v>
      </c>
      <c r="H1521" s="2">
        <f>(Table_ExternalData_1[[#This Row],[Opening]]+Table_ExternalData_1[[#This Row],[Receipt]])-(Table_ExternalData_1[[#This Row],[Issue]]+Table_ExternalData_1[[#This Row],[Sale]])</f>
        <v>0</v>
      </c>
    </row>
    <row r="1522" spans="1:8" hidden="1">
      <c r="A1522" s="1" t="s">
        <v>4245</v>
      </c>
      <c r="B1522" s="1" t="s">
        <v>4246</v>
      </c>
      <c r="C1522" s="1" t="s">
        <v>4242</v>
      </c>
      <c r="D1522" s="2">
        <f>SUMIFS(SPDQList,SPDIList,Table_ExternalData_1[[#This Row],[Item Key]],SPSDocList,"OB")</f>
        <v>0</v>
      </c>
      <c r="E1522" s="2">
        <f>SUMIFS(SPDQList,SPDIList,Table_ExternalData_1[[#This Row],[Item Key]],SPSDocList,"GRN")</f>
        <v>0</v>
      </c>
      <c r="F1522" s="2">
        <f>SUMIFS(SPDQList,SPDIList,Table_ExternalData_1[[#This Row],[Item Key]],SPSDocList,"ST")</f>
        <v>0</v>
      </c>
      <c r="G1522" s="2">
        <f>SUMIFS(SPDQList,SPDIList,Table_ExternalData_1[[#This Row],[Item Key]],SPSDocList,"SI")</f>
        <v>0</v>
      </c>
      <c r="H1522" s="2">
        <f>(Table_ExternalData_1[[#This Row],[Opening]]+Table_ExternalData_1[[#This Row],[Receipt]])-(Table_ExternalData_1[[#This Row],[Issue]]+Table_ExternalData_1[[#This Row],[Sale]])</f>
        <v>0</v>
      </c>
    </row>
    <row r="1523" spans="1:8" hidden="1">
      <c r="A1523" s="1" t="s">
        <v>4247</v>
      </c>
      <c r="B1523" s="1" t="s">
        <v>4248</v>
      </c>
      <c r="C1523" s="1" t="s">
        <v>4239</v>
      </c>
      <c r="D1523" s="2">
        <f>SUMIFS(SPDQList,SPDIList,Table_ExternalData_1[[#This Row],[Item Key]],SPSDocList,"OB")</f>
        <v>96</v>
      </c>
      <c r="E1523" s="2">
        <f>SUMIFS(SPDQList,SPDIList,Table_ExternalData_1[[#This Row],[Item Key]],SPSDocList,"GRN")</f>
        <v>0</v>
      </c>
      <c r="F1523" s="2">
        <f>SUMIFS(SPDQList,SPDIList,Table_ExternalData_1[[#This Row],[Item Key]],SPSDocList,"ST")</f>
        <v>0</v>
      </c>
      <c r="G1523" s="2">
        <f>SUMIFS(SPDQList,SPDIList,Table_ExternalData_1[[#This Row],[Item Key]],SPSDocList,"SI")</f>
        <v>0</v>
      </c>
      <c r="H1523" s="2">
        <f>(Table_ExternalData_1[[#This Row],[Opening]]+Table_ExternalData_1[[#This Row],[Receipt]])-(Table_ExternalData_1[[#This Row],[Issue]]+Table_ExternalData_1[[#This Row],[Sale]])</f>
        <v>96</v>
      </c>
    </row>
    <row r="1524" spans="1:8" hidden="1">
      <c r="A1524" s="1" t="s">
        <v>4249</v>
      </c>
      <c r="B1524" s="1" t="s">
        <v>4250</v>
      </c>
      <c r="C1524" s="1" t="s">
        <v>4251</v>
      </c>
      <c r="D1524" s="2">
        <f>SUMIFS(SPDQList,SPDIList,Table_ExternalData_1[[#This Row],[Item Key]],SPSDocList,"OB")</f>
        <v>10</v>
      </c>
      <c r="E1524" s="2">
        <f>SUMIFS(SPDQList,SPDIList,Table_ExternalData_1[[#This Row],[Item Key]],SPSDocList,"GRN")</f>
        <v>0</v>
      </c>
      <c r="F1524" s="2">
        <f>SUMIFS(SPDQList,SPDIList,Table_ExternalData_1[[#This Row],[Item Key]],SPSDocList,"ST")</f>
        <v>0</v>
      </c>
      <c r="G1524" s="2">
        <f>SUMIFS(SPDQList,SPDIList,Table_ExternalData_1[[#This Row],[Item Key]],SPSDocList,"SI")</f>
        <v>0</v>
      </c>
      <c r="H1524" s="2">
        <f>(Table_ExternalData_1[[#This Row],[Opening]]+Table_ExternalData_1[[#This Row],[Receipt]])-(Table_ExternalData_1[[#This Row],[Issue]]+Table_ExternalData_1[[#This Row],[Sale]])</f>
        <v>10</v>
      </c>
    </row>
    <row r="1525" spans="1:8" hidden="1">
      <c r="A1525" s="1" t="s">
        <v>4252</v>
      </c>
      <c r="B1525" s="1" t="s">
        <v>4253</v>
      </c>
      <c r="C1525" s="1" t="s">
        <v>4254</v>
      </c>
      <c r="D1525" s="2">
        <f>SUMIFS(SPDQList,SPDIList,Table_ExternalData_1[[#This Row],[Item Key]],SPSDocList,"OB")</f>
        <v>11</v>
      </c>
      <c r="E1525" s="2">
        <f>SUMIFS(SPDQList,SPDIList,Table_ExternalData_1[[#This Row],[Item Key]],SPSDocList,"GRN")</f>
        <v>0</v>
      </c>
      <c r="F1525" s="2">
        <f>SUMIFS(SPDQList,SPDIList,Table_ExternalData_1[[#This Row],[Item Key]],SPSDocList,"ST")</f>
        <v>0</v>
      </c>
      <c r="G1525" s="2">
        <f>SUMIFS(SPDQList,SPDIList,Table_ExternalData_1[[#This Row],[Item Key]],SPSDocList,"SI")</f>
        <v>0</v>
      </c>
      <c r="H1525" s="2">
        <f>(Table_ExternalData_1[[#This Row],[Opening]]+Table_ExternalData_1[[#This Row],[Receipt]])-(Table_ExternalData_1[[#This Row],[Issue]]+Table_ExternalData_1[[#This Row],[Sale]])</f>
        <v>11</v>
      </c>
    </row>
    <row r="1526" spans="1:8" hidden="1">
      <c r="A1526" s="1" t="s">
        <v>4255</v>
      </c>
      <c r="B1526" s="1" t="s">
        <v>4256</v>
      </c>
      <c r="C1526" s="1" t="s">
        <v>4257</v>
      </c>
      <c r="D1526" s="2">
        <f>SUMIFS(SPDQList,SPDIList,Table_ExternalData_1[[#This Row],[Item Key]],SPSDocList,"OB")</f>
        <v>150</v>
      </c>
      <c r="E1526" s="2">
        <f>SUMIFS(SPDQList,SPDIList,Table_ExternalData_1[[#This Row],[Item Key]],SPSDocList,"GRN")</f>
        <v>0</v>
      </c>
      <c r="F1526" s="2">
        <f>SUMIFS(SPDQList,SPDIList,Table_ExternalData_1[[#This Row],[Item Key]],SPSDocList,"ST")</f>
        <v>0</v>
      </c>
      <c r="G1526" s="2">
        <f>SUMIFS(SPDQList,SPDIList,Table_ExternalData_1[[#This Row],[Item Key]],SPSDocList,"SI")</f>
        <v>0</v>
      </c>
      <c r="H1526" s="2">
        <f>(Table_ExternalData_1[[#This Row],[Opening]]+Table_ExternalData_1[[#This Row],[Receipt]])-(Table_ExternalData_1[[#This Row],[Issue]]+Table_ExternalData_1[[#This Row],[Sale]])</f>
        <v>150</v>
      </c>
    </row>
    <row r="1527" spans="1:8" hidden="1">
      <c r="A1527" s="1" t="s">
        <v>4258</v>
      </c>
      <c r="B1527" s="1" t="s">
        <v>4259</v>
      </c>
      <c r="C1527" s="1" t="s">
        <v>4260</v>
      </c>
      <c r="D1527" s="2">
        <f>SUMIFS(SPDQList,SPDIList,Table_ExternalData_1[[#This Row],[Item Key]],SPSDocList,"OB")</f>
        <v>29</v>
      </c>
      <c r="E1527" s="2">
        <f>SUMIFS(SPDQList,SPDIList,Table_ExternalData_1[[#This Row],[Item Key]],SPSDocList,"GRN")</f>
        <v>0</v>
      </c>
      <c r="F1527" s="2">
        <f>SUMIFS(SPDQList,SPDIList,Table_ExternalData_1[[#This Row],[Item Key]],SPSDocList,"ST")</f>
        <v>0</v>
      </c>
      <c r="G1527" s="2">
        <f>SUMIFS(SPDQList,SPDIList,Table_ExternalData_1[[#This Row],[Item Key]],SPSDocList,"SI")</f>
        <v>29</v>
      </c>
      <c r="H1527" s="2">
        <f>(Table_ExternalData_1[[#This Row],[Opening]]+Table_ExternalData_1[[#This Row],[Receipt]])-(Table_ExternalData_1[[#This Row],[Issue]]+Table_ExternalData_1[[#This Row],[Sale]])</f>
        <v>0</v>
      </c>
    </row>
    <row r="1528" spans="1:8" hidden="1">
      <c r="A1528" s="1" t="s">
        <v>4261</v>
      </c>
      <c r="B1528" s="1" t="s">
        <v>4262</v>
      </c>
      <c r="C1528" s="1" t="s">
        <v>4263</v>
      </c>
      <c r="D1528" s="2">
        <f>SUMIFS(SPDQList,SPDIList,Table_ExternalData_1[[#This Row],[Item Key]],SPSDocList,"OB")</f>
        <v>353</v>
      </c>
      <c r="E1528" s="2">
        <f>SUMIFS(SPDQList,SPDIList,Table_ExternalData_1[[#This Row],[Item Key]],SPSDocList,"GRN")</f>
        <v>0</v>
      </c>
      <c r="F1528" s="2">
        <f>SUMIFS(SPDQList,SPDIList,Table_ExternalData_1[[#This Row],[Item Key]],SPSDocList,"ST")</f>
        <v>0</v>
      </c>
      <c r="G1528" s="2">
        <f>SUMIFS(SPDQList,SPDIList,Table_ExternalData_1[[#This Row],[Item Key]],SPSDocList,"SI")</f>
        <v>255</v>
      </c>
      <c r="H1528" s="2">
        <f>(Table_ExternalData_1[[#This Row],[Opening]]+Table_ExternalData_1[[#This Row],[Receipt]])-(Table_ExternalData_1[[#This Row],[Issue]]+Table_ExternalData_1[[#This Row],[Sale]])</f>
        <v>98</v>
      </c>
    </row>
    <row r="1529" spans="1:8" hidden="1">
      <c r="A1529" s="1" t="s">
        <v>4264</v>
      </c>
      <c r="B1529" s="1" t="s">
        <v>4265</v>
      </c>
      <c r="C1529" s="1" t="s">
        <v>4263</v>
      </c>
      <c r="D1529" s="2">
        <f>SUMIFS(SPDQList,SPDIList,Table_ExternalData_1[[#This Row],[Item Key]],SPSDocList,"OB")</f>
        <v>84</v>
      </c>
      <c r="E1529" s="2">
        <f>SUMIFS(SPDQList,SPDIList,Table_ExternalData_1[[#This Row],[Item Key]],SPSDocList,"GRN")</f>
        <v>125</v>
      </c>
      <c r="F1529" s="2">
        <f>SUMIFS(SPDQList,SPDIList,Table_ExternalData_1[[#This Row],[Item Key]],SPSDocList,"ST")</f>
        <v>0</v>
      </c>
      <c r="G1529" s="2">
        <f>SUMIFS(SPDQList,SPDIList,Table_ExternalData_1[[#This Row],[Item Key]],SPSDocList,"SI")</f>
        <v>180</v>
      </c>
      <c r="H1529" s="2">
        <f>(Table_ExternalData_1[[#This Row],[Opening]]+Table_ExternalData_1[[#This Row],[Receipt]])-(Table_ExternalData_1[[#This Row],[Issue]]+Table_ExternalData_1[[#This Row],[Sale]])</f>
        <v>29</v>
      </c>
    </row>
    <row r="1530" spans="1:8" hidden="1">
      <c r="A1530" s="1" t="s">
        <v>4266</v>
      </c>
      <c r="B1530" s="1" t="s">
        <v>4267</v>
      </c>
      <c r="C1530" s="1" t="s">
        <v>4268</v>
      </c>
      <c r="D1530" s="2">
        <f>SUMIFS(SPDQList,SPDIList,Table_ExternalData_1[[#This Row],[Item Key]],SPSDocList,"OB")</f>
        <v>70</v>
      </c>
      <c r="E1530" s="2">
        <f>SUMIFS(SPDQList,SPDIList,Table_ExternalData_1[[#This Row],[Item Key]],SPSDocList,"GRN")</f>
        <v>250</v>
      </c>
      <c r="F1530" s="2">
        <f>SUMIFS(SPDQList,SPDIList,Table_ExternalData_1[[#This Row],[Item Key]],SPSDocList,"ST")</f>
        <v>0</v>
      </c>
      <c r="G1530" s="2">
        <f>SUMIFS(SPDQList,SPDIList,Table_ExternalData_1[[#This Row],[Item Key]],SPSDocList,"SI")</f>
        <v>277</v>
      </c>
      <c r="H1530" s="2">
        <f>(Table_ExternalData_1[[#This Row],[Opening]]+Table_ExternalData_1[[#This Row],[Receipt]])-(Table_ExternalData_1[[#This Row],[Issue]]+Table_ExternalData_1[[#This Row],[Sale]])</f>
        <v>43</v>
      </c>
    </row>
    <row r="1531" spans="1:8" hidden="1">
      <c r="A1531" s="1" t="s">
        <v>4269</v>
      </c>
      <c r="B1531" s="1" t="s">
        <v>4270</v>
      </c>
      <c r="C1531" s="1" t="s">
        <v>4271</v>
      </c>
      <c r="D1531" s="2">
        <f>SUMIFS(SPDQList,SPDIList,Table_ExternalData_1[[#This Row],[Item Key]],SPSDocList,"OB")</f>
        <v>0</v>
      </c>
      <c r="E1531" s="2">
        <f>SUMIFS(SPDQList,SPDIList,Table_ExternalData_1[[#This Row],[Item Key]],SPSDocList,"GRN")</f>
        <v>0</v>
      </c>
      <c r="F1531" s="2">
        <f>SUMIFS(SPDQList,SPDIList,Table_ExternalData_1[[#This Row],[Item Key]],SPSDocList,"ST")</f>
        <v>0</v>
      </c>
      <c r="G1531" s="2">
        <f>SUMIFS(SPDQList,SPDIList,Table_ExternalData_1[[#This Row],[Item Key]],SPSDocList,"SI")</f>
        <v>0</v>
      </c>
      <c r="H1531" s="2">
        <f>(Table_ExternalData_1[[#This Row],[Opening]]+Table_ExternalData_1[[#This Row],[Receipt]])-(Table_ExternalData_1[[#This Row],[Issue]]+Table_ExternalData_1[[#This Row],[Sale]])</f>
        <v>0</v>
      </c>
    </row>
    <row r="1532" spans="1:8" hidden="1">
      <c r="A1532" s="1" t="s">
        <v>4272</v>
      </c>
      <c r="B1532" s="1" t="s">
        <v>4273</v>
      </c>
      <c r="C1532" s="1" t="s">
        <v>4274</v>
      </c>
      <c r="D1532" s="2">
        <f>SUMIFS(SPDQList,SPDIList,Table_ExternalData_1[[#This Row],[Item Key]],SPSDocList,"OB")</f>
        <v>159</v>
      </c>
      <c r="E1532" s="2">
        <f>SUMIFS(SPDQList,SPDIList,Table_ExternalData_1[[#This Row],[Item Key]],SPSDocList,"GRN")</f>
        <v>0</v>
      </c>
      <c r="F1532" s="2">
        <f>SUMIFS(SPDQList,SPDIList,Table_ExternalData_1[[#This Row],[Item Key]],SPSDocList,"ST")</f>
        <v>0</v>
      </c>
      <c r="G1532" s="2">
        <f>SUMIFS(SPDQList,SPDIList,Table_ExternalData_1[[#This Row],[Item Key]],SPSDocList,"SI")</f>
        <v>79</v>
      </c>
      <c r="H1532" s="2">
        <f>(Table_ExternalData_1[[#This Row],[Opening]]+Table_ExternalData_1[[#This Row],[Receipt]])-(Table_ExternalData_1[[#This Row],[Issue]]+Table_ExternalData_1[[#This Row],[Sale]])</f>
        <v>80</v>
      </c>
    </row>
    <row r="1533" spans="1:8" hidden="1">
      <c r="A1533" s="1" t="s">
        <v>4275</v>
      </c>
      <c r="B1533" s="1" t="s">
        <v>4276</v>
      </c>
      <c r="C1533" s="1" t="s">
        <v>4277</v>
      </c>
      <c r="D1533" s="2">
        <f>SUMIFS(SPDQList,SPDIList,Table_ExternalData_1[[#This Row],[Item Key]],SPSDocList,"OB")</f>
        <v>24</v>
      </c>
      <c r="E1533" s="2">
        <f>SUMIFS(SPDQList,SPDIList,Table_ExternalData_1[[#This Row],[Item Key]],SPSDocList,"GRN")</f>
        <v>50</v>
      </c>
      <c r="F1533" s="2">
        <f>SUMIFS(SPDQList,SPDIList,Table_ExternalData_1[[#This Row],[Item Key]],SPSDocList,"ST")</f>
        <v>0</v>
      </c>
      <c r="G1533" s="2">
        <f>SUMIFS(SPDQList,SPDIList,Table_ExternalData_1[[#This Row],[Item Key]],SPSDocList,"SI")</f>
        <v>45</v>
      </c>
      <c r="H1533" s="2">
        <f>(Table_ExternalData_1[[#This Row],[Opening]]+Table_ExternalData_1[[#This Row],[Receipt]])-(Table_ExternalData_1[[#This Row],[Issue]]+Table_ExternalData_1[[#This Row],[Sale]])</f>
        <v>29</v>
      </c>
    </row>
    <row r="1534" spans="1:8" hidden="1">
      <c r="A1534" s="1" t="s">
        <v>4278</v>
      </c>
      <c r="B1534" s="1" t="s">
        <v>4279</v>
      </c>
      <c r="C1534" s="1" t="s">
        <v>4280</v>
      </c>
      <c r="D1534" s="2">
        <f>SUMIFS(SPDQList,SPDIList,Table_ExternalData_1[[#This Row],[Item Key]],SPSDocList,"OB")</f>
        <v>167</v>
      </c>
      <c r="E1534" s="2">
        <f>SUMIFS(SPDQList,SPDIList,Table_ExternalData_1[[#This Row],[Item Key]],SPSDocList,"GRN")</f>
        <v>0</v>
      </c>
      <c r="F1534" s="2">
        <f>SUMIFS(SPDQList,SPDIList,Table_ExternalData_1[[#This Row],[Item Key]],SPSDocList,"ST")</f>
        <v>0</v>
      </c>
      <c r="G1534" s="2">
        <f>SUMIFS(SPDQList,SPDIList,Table_ExternalData_1[[#This Row],[Item Key]],SPSDocList,"SI")</f>
        <v>0</v>
      </c>
      <c r="H1534" s="2">
        <f>(Table_ExternalData_1[[#This Row],[Opening]]+Table_ExternalData_1[[#This Row],[Receipt]])-(Table_ExternalData_1[[#This Row],[Issue]]+Table_ExternalData_1[[#This Row],[Sale]])</f>
        <v>167</v>
      </c>
    </row>
    <row r="1535" spans="1:8" hidden="1">
      <c r="A1535" s="1" t="s">
        <v>4281</v>
      </c>
      <c r="B1535" s="1" t="s">
        <v>4282</v>
      </c>
      <c r="C1535" s="1" t="s">
        <v>4283</v>
      </c>
      <c r="D1535" s="2">
        <f>SUMIFS(SPDQList,SPDIList,Table_ExternalData_1[[#This Row],[Item Key]],SPSDocList,"OB")</f>
        <v>4054</v>
      </c>
      <c r="E1535" s="2">
        <f>SUMIFS(SPDQList,SPDIList,Table_ExternalData_1[[#This Row],[Item Key]],SPSDocList,"GRN")</f>
        <v>500</v>
      </c>
      <c r="F1535" s="2">
        <f>SUMIFS(SPDQList,SPDIList,Table_ExternalData_1[[#This Row],[Item Key]],SPSDocList,"ST")</f>
        <v>0</v>
      </c>
      <c r="G1535" s="2">
        <f>SUMIFS(SPDQList,SPDIList,Table_ExternalData_1[[#This Row],[Item Key]],SPSDocList,"SI")</f>
        <v>1470</v>
      </c>
      <c r="H1535" s="2">
        <f>(Table_ExternalData_1[[#This Row],[Opening]]+Table_ExternalData_1[[#This Row],[Receipt]])-(Table_ExternalData_1[[#This Row],[Issue]]+Table_ExternalData_1[[#This Row],[Sale]])</f>
        <v>3084</v>
      </c>
    </row>
    <row r="1536" spans="1:8" hidden="1">
      <c r="A1536" s="1" t="s">
        <v>4284</v>
      </c>
      <c r="B1536" s="1" t="s">
        <v>4285</v>
      </c>
      <c r="C1536" s="1" t="s">
        <v>4286</v>
      </c>
      <c r="D1536" s="2">
        <f>SUMIFS(SPDQList,SPDIList,Table_ExternalData_1[[#This Row],[Item Key]],SPSDocList,"OB")</f>
        <v>100</v>
      </c>
      <c r="E1536" s="2">
        <f>SUMIFS(SPDQList,SPDIList,Table_ExternalData_1[[#This Row],[Item Key]],SPSDocList,"GRN")</f>
        <v>0</v>
      </c>
      <c r="F1536" s="2">
        <f>SUMIFS(SPDQList,SPDIList,Table_ExternalData_1[[#This Row],[Item Key]],SPSDocList,"ST")</f>
        <v>0</v>
      </c>
      <c r="G1536" s="2">
        <f>SUMIFS(SPDQList,SPDIList,Table_ExternalData_1[[#This Row],[Item Key]],SPSDocList,"SI")</f>
        <v>0</v>
      </c>
      <c r="H1536" s="2">
        <f>(Table_ExternalData_1[[#This Row],[Opening]]+Table_ExternalData_1[[#This Row],[Receipt]])-(Table_ExternalData_1[[#This Row],[Issue]]+Table_ExternalData_1[[#This Row],[Sale]])</f>
        <v>100</v>
      </c>
    </row>
    <row r="1537" spans="1:8" hidden="1">
      <c r="A1537" s="1" t="s">
        <v>4287</v>
      </c>
      <c r="B1537" s="1" t="s">
        <v>4288</v>
      </c>
      <c r="C1537" s="1" t="s">
        <v>4289</v>
      </c>
      <c r="D1537" s="2">
        <f>SUMIFS(SPDQList,SPDIList,Table_ExternalData_1[[#This Row],[Item Key]],SPSDocList,"OB")</f>
        <v>467</v>
      </c>
      <c r="E1537" s="2">
        <f>SUMIFS(SPDQList,SPDIList,Table_ExternalData_1[[#This Row],[Item Key]],SPSDocList,"GRN")</f>
        <v>0</v>
      </c>
      <c r="F1537" s="2">
        <f>SUMIFS(SPDQList,SPDIList,Table_ExternalData_1[[#This Row],[Item Key]],SPSDocList,"ST")</f>
        <v>0</v>
      </c>
      <c r="G1537" s="2">
        <f>SUMIFS(SPDQList,SPDIList,Table_ExternalData_1[[#This Row],[Item Key]],SPSDocList,"SI")</f>
        <v>200</v>
      </c>
      <c r="H1537" s="2">
        <f>(Table_ExternalData_1[[#This Row],[Opening]]+Table_ExternalData_1[[#This Row],[Receipt]])-(Table_ExternalData_1[[#This Row],[Issue]]+Table_ExternalData_1[[#This Row],[Sale]])</f>
        <v>267</v>
      </c>
    </row>
    <row r="1538" spans="1:8" hidden="1">
      <c r="A1538" s="1" t="s">
        <v>4290</v>
      </c>
      <c r="B1538" s="1" t="s">
        <v>4291</v>
      </c>
      <c r="C1538" s="1" t="s">
        <v>4289</v>
      </c>
      <c r="D1538" s="2">
        <f>SUMIFS(SPDQList,SPDIList,Table_ExternalData_1[[#This Row],[Item Key]],SPSDocList,"OB")</f>
        <v>374</v>
      </c>
      <c r="E1538" s="2">
        <f>SUMIFS(SPDQList,SPDIList,Table_ExternalData_1[[#This Row],[Item Key]],SPSDocList,"GRN")</f>
        <v>0</v>
      </c>
      <c r="F1538" s="2">
        <f>SUMIFS(SPDQList,SPDIList,Table_ExternalData_1[[#This Row],[Item Key]],SPSDocList,"ST")</f>
        <v>0</v>
      </c>
      <c r="G1538" s="2">
        <f>SUMIFS(SPDQList,SPDIList,Table_ExternalData_1[[#This Row],[Item Key]],SPSDocList,"SI")</f>
        <v>0</v>
      </c>
      <c r="H1538" s="2">
        <f>(Table_ExternalData_1[[#This Row],[Opening]]+Table_ExternalData_1[[#This Row],[Receipt]])-(Table_ExternalData_1[[#This Row],[Issue]]+Table_ExternalData_1[[#This Row],[Sale]])</f>
        <v>374</v>
      </c>
    </row>
    <row r="1539" spans="1:8" hidden="1">
      <c r="A1539" s="1" t="s">
        <v>4292</v>
      </c>
      <c r="B1539" s="1" t="s">
        <v>4293</v>
      </c>
      <c r="C1539" s="1" t="s">
        <v>4294</v>
      </c>
      <c r="D1539" s="2">
        <f>SUMIFS(SPDQList,SPDIList,Table_ExternalData_1[[#This Row],[Item Key]],SPSDocList,"OB")</f>
        <v>66</v>
      </c>
      <c r="E1539" s="2">
        <f>SUMIFS(SPDQList,SPDIList,Table_ExternalData_1[[#This Row],[Item Key]],SPSDocList,"GRN")</f>
        <v>0</v>
      </c>
      <c r="F1539" s="2">
        <f>SUMIFS(SPDQList,SPDIList,Table_ExternalData_1[[#This Row],[Item Key]],SPSDocList,"ST")</f>
        <v>0</v>
      </c>
      <c r="G1539" s="2">
        <f>SUMIFS(SPDQList,SPDIList,Table_ExternalData_1[[#This Row],[Item Key]],SPSDocList,"SI")</f>
        <v>0</v>
      </c>
      <c r="H1539" s="2">
        <f>(Table_ExternalData_1[[#This Row],[Opening]]+Table_ExternalData_1[[#This Row],[Receipt]])-(Table_ExternalData_1[[#This Row],[Issue]]+Table_ExternalData_1[[#This Row],[Sale]])</f>
        <v>66</v>
      </c>
    </row>
    <row r="1540" spans="1:8" hidden="1">
      <c r="A1540" s="1" t="s">
        <v>4295</v>
      </c>
      <c r="B1540" s="1" t="s">
        <v>4296</v>
      </c>
      <c r="C1540" s="1" t="s">
        <v>4289</v>
      </c>
      <c r="D1540" s="2">
        <f>SUMIFS(SPDQList,SPDIList,Table_ExternalData_1[[#This Row],[Item Key]],SPSDocList,"OB")</f>
        <v>527</v>
      </c>
      <c r="E1540" s="2">
        <f>SUMIFS(SPDQList,SPDIList,Table_ExternalData_1[[#This Row],[Item Key]],SPSDocList,"GRN")</f>
        <v>500</v>
      </c>
      <c r="F1540" s="2">
        <f>SUMIFS(SPDQList,SPDIList,Table_ExternalData_1[[#This Row],[Item Key]],SPSDocList,"ST")</f>
        <v>0</v>
      </c>
      <c r="G1540" s="2">
        <f>SUMIFS(SPDQList,SPDIList,Table_ExternalData_1[[#This Row],[Item Key]],SPSDocList,"SI")</f>
        <v>412</v>
      </c>
      <c r="H1540" s="2">
        <f>(Table_ExternalData_1[[#This Row],[Opening]]+Table_ExternalData_1[[#This Row],[Receipt]])-(Table_ExternalData_1[[#This Row],[Issue]]+Table_ExternalData_1[[#This Row],[Sale]])</f>
        <v>615</v>
      </c>
    </row>
    <row r="1541" spans="1:8" hidden="1">
      <c r="A1541" s="1" t="s">
        <v>4297</v>
      </c>
      <c r="B1541" s="1" t="s">
        <v>4298</v>
      </c>
      <c r="C1541" s="1" t="s">
        <v>4299</v>
      </c>
      <c r="D1541" s="2">
        <f>SUMIFS(SPDQList,SPDIList,Table_ExternalData_1[[#This Row],[Item Key]],SPSDocList,"OB")</f>
        <v>460</v>
      </c>
      <c r="E1541" s="2">
        <f>SUMIFS(SPDQList,SPDIList,Table_ExternalData_1[[#This Row],[Item Key]],SPSDocList,"GRN")</f>
        <v>0</v>
      </c>
      <c r="F1541" s="2">
        <f>SUMIFS(SPDQList,SPDIList,Table_ExternalData_1[[#This Row],[Item Key]],SPSDocList,"ST")</f>
        <v>0</v>
      </c>
      <c r="G1541" s="2">
        <f>SUMIFS(SPDQList,SPDIList,Table_ExternalData_1[[#This Row],[Item Key]],SPSDocList,"SI")</f>
        <v>460</v>
      </c>
      <c r="H1541" s="2">
        <f>(Table_ExternalData_1[[#This Row],[Opening]]+Table_ExternalData_1[[#This Row],[Receipt]])-(Table_ExternalData_1[[#This Row],[Issue]]+Table_ExternalData_1[[#This Row],[Sale]])</f>
        <v>0</v>
      </c>
    </row>
    <row r="1542" spans="1:8" hidden="1">
      <c r="A1542" s="1" t="s">
        <v>4300</v>
      </c>
      <c r="B1542" s="1" t="s">
        <v>4301</v>
      </c>
      <c r="C1542" s="1" t="s">
        <v>4302</v>
      </c>
      <c r="D1542" s="2">
        <f>SUMIFS(SPDQList,SPDIList,Table_ExternalData_1[[#This Row],[Item Key]],SPSDocList,"OB")</f>
        <v>1431</v>
      </c>
      <c r="E1542" s="2">
        <f>SUMIFS(SPDQList,SPDIList,Table_ExternalData_1[[#This Row],[Item Key]],SPSDocList,"GRN")</f>
        <v>0</v>
      </c>
      <c r="F1542" s="2">
        <f>SUMIFS(SPDQList,SPDIList,Table_ExternalData_1[[#This Row],[Item Key]],SPSDocList,"ST")</f>
        <v>0</v>
      </c>
      <c r="G1542" s="2">
        <f>SUMIFS(SPDQList,SPDIList,Table_ExternalData_1[[#This Row],[Item Key]],SPSDocList,"SI")</f>
        <v>160</v>
      </c>
      <c r="H1542" s="2">
        <f>(Table_ExternalData_1[[#This Row],[Opening]]+Table_ExternalData_1[[#This Row],[Receipt]])-(Table_ExternalData_1[[#This Row],[Issue]]+Table_ExternalData_1[[#This Row],[Sale]])</f>
        <v>1271</v>
      </c>
    </row>
    <row r="1543" spans="1:8" hidden="1">
      <c r="A1543" s="1" t="s">
        <v>4303</v>
      </c>
      <c r="B1543" s="1" t="s">
        <v>4304</v>
      </c>
      <c r="C1543" s="1" t="s">
        <v>4302</v>
      </c>
      <c r="D1543" s="2">
        <f>SUMIFS(SPDQList,SPDIList,Table_ExternalData_1[[#This Row],[Item Key]],SPSDocList,"OB")</f>
        <v>1370</v>
      </c>
      <c r="E1543" s="2">
        <f>SUMIFS(SPDQList,SPDIList,Table_ExternalData_1[[#This Row],[Item Key]],SPSDocList,"GRN")</f>
        <v>600</v>
      </c>
      <c r="F1543" s="2">
        <f>SUMIFS(SPDQList,SPDIList,Table_ExternalData_1[[#This Row],[Item Key]],SPSDocList,"ST")</f>
        <v>0</v>
      </c>
      <c r="G1543" s="2">
        <f>SUMIFS(SPDQList,SPDIList,Table_ExternalData_1[[#This Row],[Item Key]],SPSDocList,"SI")</f>
        <v>160</v>
      </c>
      <c r="H1543" s="2">
        <f>(Table_ExternalData_1[[#This Row],[Opening]]+Table_ExternalData_1[[#This Row],[Receipt]])-(Table_ExternalData_1[[#This Row],[Issue]]+Table_ExternalData_1[[#This Row],[Sale]])</f>
        <v>1810</v>
      </c>
    </row>
    <row r="1544" spans="1:8" hidden="1">
      <c r="A1544" s="1" t="s">
        <v>4305</v>
      </c>
      <c r="B1544" s="1" t="s">
        <v>4306</v>
      </c>
      <c r="C1544" s="1" t="s">
        <v>4302</v>
      </c>
      <c r="D1544" s="2">
        <f>SUMIFS(SPDQList,SPDIList,Table_ExternalData_1[[#This Row],[Item Key]],SPSDocList,"OB")</f>
        <v>145</v>
      </c>
      <c r="E1544" s="2">
        <f>SUMIFS(SPDQList,SPDIList,Table_ExternalData_1[[#This Row],[Item Key]],SPSDocList,"GRN")</f>
        <v>500</v>
      </c>
      <c r="F1544" s="2">
        <f>SUMIFS(SPDQList,SPDIList,Table_ExternalData_1[[#This Row],[Item Key]],SPSDocList,"ST")</f>
        <v>0</v>
      </c>
      <c r="G1544" s="2">
        <f>SUMIFS(SPDQList,SPDIList,Table_ExternalData_1[[#This Row],[Item Key]],SPSDocList,"SI")</f>
        <v>280</v>
      </c>
      <c r="H1544" s="2">
        <f>(Table_ExternalData_1[[#This Row],[Opening]]+Table_ExternalData_1[[#This Row],[Receipt]])-(Table_ExternalData_1[[#This Row],[Issue]]+Table_ExternalData_1[[#This Row],[Sale]])</f>
        <v>365</v>
      </c>
    </row>
    <row r="1545" spans="1:8" hidden="1">
      <c r="A1545" s="1" t="s">
        <v>4307</v>
      </c>
      <c r="B1545" s="1" t="s">
        <v>4308</v>
      </c>
      <c r="C1545" s="1" t="s">
        <v>4302</v>
      </c>
      <c r="D1545" s="2">
        <f>SUMIFS(SPDQList,SPDIList,Table_ExternalData_1[[#This Row],[Item Key]],SPSDocList,"OB")</f>
        <v>65</v>
      </c>
      <c r="E1545" s="2">
        <f>SUMIFS(SPDQList,SPDIList,Table_ExternalData_1[[#This Row],[Item Key]],SPSDocList,"GRN")</f>
        <v>0</v>
      </c>
      <c r="F1545" s="2">
        <f>SUMIFS(SPDQList,SPDIList,Table_ExternalData_1[[#This Row],[Item Key]],SPSDocList,"ST")</f>
        <v>0</v>
      </c>
      <c r="G1545" s="2">
        <f>SUMIFS(SPDQList,SPDIList,Table_ExternalData_1[[#This Row],[Item Key]],SPSDocList,"SI")</f>
        <v>65</v>
      </c>
      <c r="H1545" s="2">
        <f>(Table_ExternalData_1[[#This Row],[Opening]]+Table_ExternalData_1[[#This Row],[Receipt]])-(Table_ExternalData_1[[#This Row],[Issue]]+Table_ExternalData_1[[#This Row],[Sale]])</f>
        <v>0</v>
      </c>
    </row>
    <row r="1546" spans="1:8" hidden="1">
      <c r="A1546" s="1" t="s">
        <v>4309</v>
      </c>
      <c r="B1546" s="1" t="s">
        <v>4310</v>
      </c>
      <c r="C1546" s="1" t="s">
        <v>4302</v>
      </c>
      <c r="D1546" s="2">
        <f>SUMIFS(SPDQList,SPDIList,Table_ExternalData_1[[#This Row],[Item Key]],SPSDocList,"OB")</f>
        <v>500</v>
      </c>
      <c r="E1546" s="2">
        <f>SUMIFS(SPDQList,SPDIList,Table_ExternalData_1[[#This Row],[Item Key]],SPSDocList,"GRN")</f>
        <v>400</v>
      </c>
      <c r="F1546" s="2">
        <f>SUMIFS(SPDQList,SPDIList,Table_ExternalData_1[[#This Row],[Item Key]],SPSDocList,"ST")</f>
        <v>0</v>
      </c>
      <c r="G1546" s="2">
        <f>SUMIFS(SPDQList,SPDIList,Table_ExternalData_1[[#This Row],[Item Key]],SPSDocList,"SI")</f>
        <v>545</v>
      </c>
      <c r="H1546" s="2">
        <f>(Table_ExternalData_1[[#This Row],[Opening]]+Table_ExternalData_1[[#This Row],[Receipt]])-(Table_ExternalData_1[[#This Row],[Issue]]+Table_ExternalData_1[[#This Row],[Sale]])</f>
        <v>355</v>
      </c>
    </row>
    <row r="1547" spans="1:8" hidden="1">
      <c r="A1547" s="1" t="s">
        <v>4311</v>
      </c>
      <c r="B1547" s="1" t="s">
        <v>4312</v>
      </c>
      <c r="C1547" s="1" t="s">
        <v>4313</v>
      </c>
      <c r="D1547" s="2">
        <f>SUMIFS(SPDQList,SPDIList,Table_ExternalData_1[[#This Row],[Item Key]],SPSDocList,"OB")</f>
        <v>4058</v>
      </c>
      <c r="E1547" s="2">
        <f>SUMIFS(SPDQList,SPDIList,Table_ExternalData_1[[#This Row],[Item Key]],SPSDocList,"GRN")</f>
        <v>200</v>
      </c>
      <c r="F1547" s="2">
        <f>SUMIFS(SPDQList,SPDIList,Table_ExternalData_1[[#This Row],[Item Key]],SPSDocList,"ST")</f>
        <v>0</v>
      </c>
      <c r="G1547" s="2">
        <f>SUMIFS(SPDQList,SPDIList,Table_ExternalData_1[[#This Row],[Item Key]],SPSDocList,"SI")</f>
        <v>450</v>
      </c>
      <c r="H1547" s="2">
        <f>(Table_ExternalData_1[[#This Row],[Opening]]+Table_ExternalData_1[[#This Row],[Receipt]])-(Table_ExternalData_1[[#This Row],[Issue]]+Table_ExternalData_1[[#This Row],[Sale]])</f>
        <v>3808</v>
      </c>
    </row>
    <row r="1548" spans="1:8" hidden="1">
      <c r="A1548" s="1" t="s">
        <v>4314</v>
      </c>
      <c r="B1548" s="1" t="s">
        <v>4315</v>
      </c>
      <c r="C1548" s="1" t="s">
        <v>4316</v>
      </c>
      <c r="D1548" s="2">
        <f>SUMIFS(SPDQList,SPDIList,Table_ExternalData_1[[#This Row],[Item Key]],SPSDocList,"OB")</f>
        <v>186</v>
      </c>
      <c r="E1548" s="2">
        <f>SUMIFS(SPDQList,SPDIList,Table_ExternalData_1[[#This Row],[Item Key]],SPSDocList,"GRN")</f>
        <v>0</v>
      </c>
      <c r="F1548" s="2">
        <f>SUMIFS(SPDQList,SPDIList,Table_ExternalData_1[[#This Row],[Item Key]],SPSDocList,"ST")</f>
        <v>0</v>
      </c>
      <c r="G1548" s="2">
        <f>SUMIFS(SPDQList,SPDIList,Table_ExternalData_1[[#This Row],[Item Key]],SPSDocList,"SI")</f>
        <v>87</v>
      </c>
      <c r="H1548" s="2">
        <f>(Table_ExternalData_1[[#This Row],[Opening]]+Table_ExternalData_1[[#This Row],[Receipt]])-(Table_ExternalData_1[[#This Row],[Issue]]+Table_ExternalData_1[[#This Row],[Sale]])</f>
        <v>99</v>
      </c>
    </row>
    <row r="1549" spans="1:8" hidden="1">
      <c r="A1549" s="1" t="s">
        <v>4317</v>
      </c>
      <c r="B1549" s="1" t="s">
        <v>4318</v>
      </c>
      <c r="C1549" s="1" t="s">
        <v>4319</v>
      </c>
      <c r="D1549" s="2">
        <f>SUMIFS(SPDQList,SPDIList,Table_ExternalData_1[[#This Row],[Item Key]],SPSDocList,"OB")</f>
        <v>0</v>
      </c>
      <c r="E1549" s="2">
        <f>SUMIFS(SPDQList,SPDIList,Table_ExternalData_1[[#This Row],[Item Key]],SPSDocList,"GRN")</f>
        <v>1200</v>
      </c>
      <c r="F1549" s="2">
        <f>SUMIFS(SPDQList,SPDIList,Table_ExternalData_1[[#This Row],[Item Key]],SPSDocList,"ST")</f>
        <v>0</v>
      </c>
      <c r="G1549" s="2">
        <f>SUMIFS(SPDQList,SPDIList,Table_ExternalData_1[[#This Row],[Item Key]],SPSDocList,"SI")</f>
        <v>1200</v>
      </c>
      <c r="H1549" s="2">
        <f>(Table_ExternalData_1[[#This Row],[Opening]]+Table_ExternalData_1[[#This Row],[Receipt]])-(Table_ExternalData_1[[#This Row],[Issue]]+Table_ExternalData_1[[#This Row],[Sale]])</f>
        <v>0</v>
      </c>
    </row>
    <row r="1550" spans="1:8" hidden="1">
      <c r="A1550" s="1" t="s">
        <v>4320</v>
      </c>
      <c r="B1550" s="1" t="s">
        <v>4321</v>
      </c>
      <c r="C1550" s="1" t="s">
        <v>4316</v>
      </c>
      <c r="D1550" s="2">
        <f>SUMIFS(SPDQList,SPDIList,Table_ExternalData_1[[#This Row],[Item Key]],SPSDocList,"OB")</f>
        <v>545</v>
      </c>
      <c r="E1550" s="2">
        <f>SUMIFS(SPDQList,SPDIList,Table_ExternalData_1[[#This Row],[Item Key]],SPSDocList,"GRN")</f>
        <v>50</v>
      </c>
      <c r="F1550" s="2">
        <f>SUMIFS(SPDQList,SPDIList,Table_ExternalData_1[[#This Row],[Item Key]],SPSDocList,"ST")</f>
        <v>0</v>
      </c>
      <c r="G1550" s="2">
        <f>SUMIFS(SPDQList,SPDIList,Table_ExternalData_1[[#This Row],[Item Key]],SPSDocList,"SI")</f>
        <v>595</v>
      </c>
      <c r="H1550" s="2">
        <f>(Table_ExternalData_1[[#This Row],[Opening]]+Table_ExternalData_1[[#This Row],[Receipt]])-(Table_ExternalData_1[[#This Row],[Issue]]+Table_ExternalData_1[[#This Row],[Sale]])</f>
        <v>0</v>
      </c>
    </row>
    <row r="1551" spans="1:8" hidden="1">
      <c r="A1551" s="1" t="s">
        <v>4322</v>
      </c>
      <c r="B1551" s="1" t="s">
        <v>4323</v>
      </c>
      <c r="C1551" s="1" t="s">
        <v>4316</v>
      </c>
      <c r="D1551" s="2">
        <f>SUMIFS(SPDQList,SPDIList,Table_ExternalData_1[[#This Row],[Item Key]],SPSDocList,"OB")</f>
        <v>80</v>
      </c>
      <c r="E1551" s="2">
        <f>SUMIFS(SPDQList,SPDIList,Table_ExternalData_1[[#This Row],[Item Key]],SPSDocList,"GRN")</f>
        <v>0</v>
      </c>
      <c r="F1551" s="2">
        <f>SUMIFS(SPDQList,SPDIList,Table_ExternalData_1[[#This Row],[Item Key]],SPSDocList,"ST")</f>
        <v>0</v>
      </c>
      <c r="G1551" s="2">
        <f>SUMIFS(SPDQList,SPDIList,Table_ExternalData_1[[#This Row],[Item Key]],SPSDocList,"SI")</f>
        <v>80</v>
      </c>
      <c r="H1551" s="2">
        <f>(Table_ExternalData_1[[#This Row],[Opening]]+Table_ExternalData_1[[#This Row],[Receipt]])-(Table_ExternalData_1[[#This Row],[Issue]]+Table_ExternalData_1[[#This Row],[Sale]])</f>
        <v>0</v>
      </c>
    </row>
    <row r="1552" spans="1:8" hidden="1">
      <c r="A1552" s="1" t="s">
        <v>4324</v>
      </c>
      <c r="B1552" s="1" t="s">
        <v>4325</v>
      </c>
      <c r="C1552" s="1" t="s">
        <v>4319</v>
      </c>
      <c r="D1552" s="2">
        <f>SUMIFS(SPDQList,SPDIList,Table_ExternalData_1[[#This Row],[Item Key]],SPSDocList,"OB")</f>
        <v>560</v>
      </c>
      <c r="E1552" s="2">
        <f>SUMIFS(SPDQList,SPDIList,Table_ExternalData_1[[#This Row],[Item Key]],SPSDocList,"GRN")</f>
        <v>0</v>
      </c>
      <c r="F1552" s="2">
        <f>SUMIFS(SPDQList,SPDIList,Table_ExternalData_1[[#This Row],[Item Key]],SPSDocList,"ST")</f>
        <v>0</v>
      </c>
      <c r="G1552" s="2">
        <f>SUMIFS(SPDQList,SPDIList,Table_ExternalData_1[[#This Row],[Item Key]],SPSDocList,"SI")</f>
        <v>310</v>
      </c>
      <c r="H1552" s="2">
        <f>(Table_ExternalData_1[[#This Row],[Opening]]+Table_ExternalData_1[[#This Row],[Receipt]])-(Table_ExternalData_1[[#This Row],[Issue]]+Table_ExternalData_1[[#This Row],[Sale]])</f>
        <v>250</v>
      </c>
    </row>
    <row r="1553" spans="1:8" hidden="1">
      <c r="A1553" s="1" t="s">
        <v>4326</v>
      </c>
      <c r="B1553" s="1" t="s">
        <v>4327</v>
      </c>
      <c r="C1553" s="1" t="s">
        <v>4316</v>
      </c>
      <c r="D1553" s="2">
        <f>SUMIFS(SPDQList,SPDIList,Table_ExternalData_1[[#This Row],[Item Key]],SPSDocList,"OB")</f>
        <v>0</v>
      </c>
      <c r="E1553" s="2">
        <f>SUMIFS(SPDQList,SPDIList,Table_ExternalData_1[[#This Row],[Item Key]],SPSDocList,"GRN")</f>
        <v>0</v>
      </c>
      <c r="F1553" s="2">
        <f>SUMIFS(SPDQList,SPDIList,Table_ExternalData_1[[#This Row],[Item Key]],SPSDocList,"ST")</f>
        <v>0</v>
      </c>
      <c r="G1553" s="2">
        <f>SUMIFS(SPDQList,SPDIList,Table_ExternalData_1[[#This Row],[Item Key]],SPSDocList,"SI")</f>
        <v>0</v>
      </c>
      <c r="H1553" s="2">
        <f>(Table_ExternalData_1[[#This Row],[Opening]]+Table_ExternalData_1[[#This Row],[Receipt]])-(Table_ExternalData_1[[#This Row],[Issue]]+Table_ExternalData_1[[#This Row],[Sale]])</f>
        <v>0</v>
      </c>
    </row>
    <row r="1554" spans="1:8" hidden="1">
      <c r="A1554" s="1" t="s">
        <v>4328</v>
      </c>
      <c r="B1554" s="1" t="s">
        <v>4329</v>
      </c>
      <c r="C1554" s="1" t="s">
        <v>4330</v>
      </c>
      <c r="D1554" s="2">
        <f>SUMIFS(SPDQList,SPDIList,Table_ExternalData_1[[#This Row],[Item Key]],SPSDocList,"OB")</f>
        <v>33</v>
      </c>
      <c r="E1554" s="2">
        <f>SUMIFS(SPDQList,SPDIList,Table_ExternalData_1[[#This Row],[Item Key]],SPSDocList,"GRN")</f>
        <v>0</v>
      </c>
      <c r="F1554" s="2">
        <f>SUMIFS(SPDQList,SPDIList,Table_ExternalData_1[[#This Row],[Item Key]],SPSDocList,"ST")</f>
        <v>0</v>
      </c>
      <c r="G1554" s="2">
        <f>SUMIFS(SPDQList,SPDIList,Table_ExternalData_1[[#This Row],[Item Key]],SPSDocList,"SI")</f>
        <v>33</v>
      </c>
      <c r="H1554" s="2">
        <f>(Table_ExternalData_1[[#This Row],[Opening]]+Table_ExternalData_1[[#This Row],[Receipt]])-(Table_ExternalData_1[[#This Row],[Issue]]+Table_ExternalData_1[[#This Row],[Sale]])</f>
        <v>0</v>
      </c>
    </row>
    <row r="1555" spans="1:8" hidden="1">
      <c r="A1555" s="1" t="s">
        <v>4331</v>
      </c>
      <c r="B1555" s="1" t="s">
        <v>4332</v>
      </c>
      <c r="C1555" s="1" t="s">
        <v>4333</v>
      </c>
      <c r="D1555" s="2">
        <f>SUMIFS(SPDQList,SPDIList,Table_ExternalData_1[[#This Row],[Item Key]],SPSDocList,"OB")</f>
        <v>0</v>
      </c>
      <c r="E1555" s="2">
        <f>SUMIFS(SPDQList,SPDIList,Table_ExternalData_1[[#This Row],[Item Key]],SPSDocList,"GRN")</f>
        <v>1900</v>
      </c>
      <c r="F1555" s="2">
        <f>SUMIFS(SPDQList,SPDIList,Table_ExternalData_1[[#This Row],[Item Key]],SPSDocList,"ST")</f>
        <v>0</v>
      </c>
      <c r="G1555" s="2">
        <f>SUMIFS(SPDQList,SPDIList,Table_ExternalData_1[[#This Row],[Item Key]],SPSDocList,"SI")</f>
        <v>1449</v>
      </c>
      <c r="H1555" s="2">
        <f>(Table_ExternalData_1[[#This Row],[Opening]]+Table_ExternalData_1[[#This Row],[Receipt]])-(Table_ExternalData_1[[#This Row],[Issue]]+Table_ExternalData_1[[#This Row],[Sale]])</f>
        <v>451</v>
      </c>
    </row>
    <row r="1556" spans="1:8" hidden="1">
      <c r="A1556" s="1" t="s">
        <v>4334</v>
      </c>
      <c r="B1556" s="1" t="s">
        <v>4335</v>
      </c>
      <c r="C1556" s="1" t="s">
        <v>4336</v>
      </c>
      <c r="D1556" s="2">
        <f>SUMIFS(SPDQList,SPDIList,Table_ExternalData_1[[#This Row],[Item Key]],SPSDocList,"OB")</f>
        <v>2517</v>
      </c>
      <c r="E1556" s="2">
        <f>SUMIFS(SPDQList,SPDIList,Table_ExternalData_1[[#This Row],[Item Key]],SPSDocList,"GRN")</f>
        <v>0</v>
      </c>
      <c r="F1556" s="2">
        <f>SUMIFS(SPDQList,SPDIList,Table_ExternalData_1[[#This Row],[Item Key]],SPSDocList,"ST")</f>
        <v>0</v>
      </c>
      <c r="G1556" s="2">
        <f>SUMIFS(SPDQList,SPDIList,Table_ExternalData_1[[#This Row],[Item Key]],SPSDocList,"SI")</f>
        <v>0</v>
      </c>
      <c r="H1556" s="2">
        <f>(Table_ExternalData_1[[#This Row],[Opening]]+Table_ExternalData_1[[#This Row],[Receipt]])-(Table_ExternalData_1[[#This Row],[Issue]]+Table_ExternalData_1[[#This Row],[Sale]])</f>
        <v>2517</v>
      </c>
    </row>
    <row r="1557" spans="1:8" hidden="1">
      <c r="A1557" s="1" t="s">
        <v>4337</v>
      </c>
      <c r="B1557" s="1" t="s">
        <v>4338</v>
      </c>
      <c r="C1557" s="1" t="s">
        <v>4339</v>
      </c>
      <c r="D1557" s="2">
        <f>SUMIFS(SPDQList,SPDIList,Table_ExternalData_1[[#This Row],[Item Key]],SPSDocList,"OB")</f>
        <v>1534</v>
      </c>
      <c r="E1557" s="2">
        <f>SUMIFS(SPDQList,SPDIList,Table_ExternalData_1[[#This Row],[Item Key]],SPSDocList,"GRN")</f>
        <v>0</v>
      </c>
      <c r="F1557" s="2">
        <f>SUMIFS(SPDQList,SPDIList,Table_ExternalData_1[[#This Row],[Item Key]],SPSDocList,"ST")</f>
        <v>0</v>
      </c>
      <c r="G1557" s="2">
        <f>SUMIFS(SPDQList,SPDIList,Table_ExternalData_1[[#This Row],[Item Key]],SPSDocList,"SI")</f>
        <v>0</v>
      </c>
      <c r="H1557" s="2">
        <f>(Table_ExternalData_1[[#This Row],[Opening]]+Table_ExternalData_1[[#This Row],[Receipt]])-(Table_ExternalData_1[[#This Row],[Issue]]+Table_ExternalData_1[[#This Row],[Sale]])</f>
        <v>1534</v>
      </c>
    </row>
    <row r="1558" spans="1:8" hidden="1">
      <c r="A1558" s="1" t="s">
        <v>4340</v>
      </c>
      <c r="B1558" s="1" t="s">
        <v>4341</v>
      </c>
      <c r="C1558" s="1" t="s">
        <v>4342</v>
      </c>
      <c r="D1558" s="2">
        <f>SUMIFS(SPDQList,SPDIList,Table_ExternalData_1[[#This Row],[Item Key]],SPSDocList,"OB")</f>
        <v>0</v>
      </c>
      <c r="E1558" s="2">
        <f>SUMIFS(SPDQList,SPDIList,Table_ExternalData_1[[#This Row],[Item Key]],SPSDocList,"GRN")</f>
        <v>0</v>
      </c>
      <c r="F1558" s="2">
        <f>SUMIFS(SPDQList,SPDIList,Table_ExternalData_1[[#This Row],[Item Key]],SPSDocList,"ST")</f>
        <v>0</v>
      </c>
      <c r="G1558" s="2">
        <f>SUMIFS(SPDQList,SPDIList,Table_ExternalData_1[[#This Row],[Item Key]],SPSDocList,"SI")</f>
        <v>0</v>
      </c>
      <c r="H1558" s="2">
        <f>(Table_ExternalData_1[[#This Row],[Opening]]+Table_ExternalData_1[[#This Row],[Receipt]])-(Table_ExternalData_1[[#This Row],[Issue]]+Table_ExternalData_1[[#This Row],[Sale]])</f>
        <v>0</v>
      </c>
    </row>
    <row r="1559" spans="1:8" hidden="1">
      <c r="A1559" s="1" t="s">
        <v>4343</v>
      </c>
      <c r="B1559" s="1" t="s">
        <v>4344</v>
      </c>
      <c r="C1559" s="1" t="s">
        <v>4345</v>
      </c>
      <c r="D1559" s="2">
        <f>SUMIFS(SPDQList,SPDIList,Table_ExternalData_1[[#This Row],[Item Key]],SPSDocList,"OB")</f>
        <v>6</v>
      </c>
      <c r="E1559" s="2">
        <f>SUMIFS(SPDQList,SPDIList,Table_ExternalData_1[[#This Row],[Item Key]],SPSDocList,"GRN")</f>
        <v>0</v>
      </c>
      <c r="F1559" s="2">
        <f>SUMIFS(SPDQList,SPDIList,Table_ExternalData_1[[#This Row],[Item Key]],SPSDocList,"ST")</f>
        <v>0</v>
      </c>
      <c r="G1559" s="2">
        <f>SUMIFS(SPDQList,SPDIList,Table_ExternalData_1[[#This Row],[Item Key]],SPSDocList,"SI")</f>
        <v>0</v>
      </c>
      <c r="H1559" s="2">
        <f>(Table_ExternalData_1[[#This Row],[Opening]]+Table_ExternalData_1[[#This Row],[Receipt]])-(Table_ExternalData_1[[#This Row],[Issue]]+Table_ExternalData_1[[#This Row],[Sale]])</f>
        <v>6</v>
      </c>
    </row>
    <row r="1560" spans="1:8" hidden="1">
      <c r="A1560" s="1" t="s">
        <v>4346</v>
      </c>
      <c r="B1560" s="1" t="s">
        <v>4347</v>
      </c>
      <c r="C1560" s="1" t="s">
        <v>4348</v>
      </c>
      <c r="D1560" s="2">
        <f>SUMIFS(SPDQList,SPDIList,Table_ExternalData_1[[#This Row],[Item Key]],SPSDocList,"OB")</f>
        <v>0</v>
      </c>
      <c r="E1560" s="2">
        <f>SUMIFS(SPDQList,SPDIList,Table_ExternalData_1[[#This Row],[Item Key]],SPSDocList,"GRN")</f>
        <v>0</v>
      </c>
      <c r="F1560" s="2">
        <f>SUMIFS(SPDQList,SPDIList,Table_ExternalData_1[[#This Row],[Item Key]],SPSDocList,"ST")</f>
        <v>0</v>
      </c>
      <c r="G1560" s="2">
        <f>SUMIFS(SPDQList,SPDIList,Table_ExternalData_1[[#This Row],[Item Key]],SPSDocList,"SI")</f>
        <v>0</v>
      </c>
      <c r="H1560" s="2">
        <f>(Table_ExternalData_1[[#This Row],[Opening]]+Table_ExternalData_1[[#This Row],[Receipt]])-(Table_ExternalData_1[[#This Row],[Issue]]+Table_ExternalData_1[[#This Row],[Sale]])</f>
        <v>0</v>
      </c>
    </row>
    <row r="1561" spans="1:8" hidden="1">
      <c r="A1561" s="1" t="s">
        <v>4349</v>
      </c>
      <c r="B1561" s="1" t="s">
        <v>4350</v>
      </c>
      <c r="C1561" s="1" t="s">
        <v>4351</v>
      </c>
      <c r="D1561" s="2">
        <f>SUMIFS(SPDQList,SPDIList,Table_ExternalData_1[[#This Row],[Item Key]],SPSDocList,"OB")</f>
        <v>1366</v>
      </c>
      <c r="E1561" s="2">
        <f>SUMIFS(SPDQList,SPDIList,Table_ExternalData_1[[#This Row],[Item Key]],SPSDocList,"GRN")</f>
        <v>0</v>
      </c>
      <c r="F1561" s="2">
        <f>SUMIFS(SPDQList,SPDIList,Table_ExternalData_1[[#This Row],[Item Key]],SPSDocList,"ST")</f>
        <v>0</v>
      </c>
      <c r="G1561" s="2">
        <f>SUMIFS(SPDQList,SPDIList,Table_ExternalData_1[[#This Row],[Item Key]],SPSDocList,"SI")</f>
        <v>0</v>
      </c>
      <c r="H1561" s="2">
        <f>(Table_ExternalData_1[[#This Row],[Opening]]+Table_ExternalData_1[[#This Row],[Receipt]])-(Table_ExternalData_1[[#This Row],[Issue]]+Table_ExternalData_1[[#This Row],[Sale]])</f>
        <v>1366</v>
      </c>
    </row>
    <row r="1562" spans="1:8" hidden="1">
      <c r="A1562" s="1" t="s">
        <v>4352</v>
      </c>
      <c r="B1562" s="1" t="s">
        <v>4353</v>
      </c>
      <c r="C1562" s="1" t="s">
        <v>4354</v>
      </c>
      <c r="D1562" s="2">
        <f>SUMIFS(SPDQList,SPDIList,Table_ExternalData_1[[#This Row],[Item Key]],SPSDocList,"OB")</f>
        <v>26906</v>
      </c>
      <c r="E1562" s="2">
        <f>SUMIFS(SPDQList,SPDIList,Table_ExternalData_1[[#This Row],[Item Key]],SPSDocList,"GRN")</f>
        <v>0</v>
      </c>
      <c r="F1562" s="2">
        <f>SUMIFS(SPDQList,SPDIList,Table_ExternalData_1[[#This Row],[Item Key]],SPSDocList,"ST")</f>
        <v>0</v>
      </c>
      <c r="G1562" s="2">
        <f>SUMIFS(SPDQList,SPDIList,Table_ExternalData_1[[#This Row],[Item Key]],SPSDocList,"SI")</f>
        <v>4200</v>
      </c>
      <c r="H1562" s="2">
        <f>(Table_ExternalData_1[[#This Row],[Opening]]+Table_ExternalData_1[[#This Row],[Receipt]])-(Table_ExternalData_1[[#This Row],[Issue]]+Table_ExternalData_1[[#This Row],[Sale]])</f>
        <v>22706</v>
      </c>
    </row>
    <row r="1563" spans="1:8" hidden="1">
      <c r="A1563" s="1" t="s">
        <v>4355</v>
      </c>
      <c r="B1563" s="1" t="s">
        <v>4356</v>
      </c>
      <c r="C1563" s="1" t="s">
        <v>4357</v>
      </c>
      <c r="D1563" s="2">
        <f>SUMIFS(SPDQList,SPDIList,Table_ExternalData_1[[#This Row],[Item Key]],SPSDocList,"OB")</f>
        <v>1550</v>
      </c>
      <c r="E1563" s="2">
        <f>SUMIFS(SPDQList,SPDIList,Table_ExternalData_1[[#This Row],[Item Key]],SPSDocList,"GRN")</f>
        <v>0</v>
      </c>
      <c r="F1563" s="2">
        <f>SUMIFS(SPDQList,SPDIList,Table_ExternalData_1[[#This Row],[Item Key]],SPSDocList,"ST")</f>
        <v>0</v>
      </c>
      <c r="G1563" s="2">
        <f>SUMIFS(SPDQList,SPDIList,Table_ExternalData_1[[#This Row],[Item Key]],SPSDocList,"SI")</f>
        <v>400</v>
      </c>
      <c r="H1563" s="2">
        <f>(Table_ExternalData_1[[#This Row],[Opening]]+Table_ExternalData_1[[#This Row],[Receipt]])-(Table_ExternalData_1[[#This Row],[Issue]]+Table_ExternalData_1[[#This Row],[Sale]])</f>
        <v>1150</v>
      </c>
    </row>
    <row r="1564" spans="1:8" hidden="1">
      <c r="A1564" s="1" t="s">
        <v>4358</v>
      </c>
      <c r="B1564" s="1" t="s">
        <v>4359</v>
      </c>
      <c r="C1564" s="1" t="s">
        <v>4360</v>
      </c>
      <c r="D1564" s="2">
        <f>SUMIFS(SPDQList,SPDIList,Table_ExternalData_1[[#This Row],[Item Key]],SPSDocList,"OB")</f>
        <v>0</v>
      </c>
      <c r="E1564" s="2">
        <f>SUMIFS(SPDQList,SPDIList,Table_ExternalData_1[[#This Row],[Item Key]],SPSDocList,"GRN")</f>
        <v>0</v>
      </c>
      <c r="F1564" s="2">
        <f>SUMIFS(SPDQList,SPDIList,Table_ExternalData_1[[#This Row],[Item Key]],SPSDocList,"ST")</f>
        <v>0</v>
      </c>
      <c r="G1564" s="2">
        <f>SUMIFS(SPDQList,SPDIList,Table_ExternalData_1[[#This Row],[Item Key]],SPSDocList,"SI")</f>
        <v>0</v>
      </c>
      <c r="H1564" s="2">
        <f>(Table_ExternalData_1[[#This Row],[Opening]]+Table_ExternalData_1[[#This Row],[Receipt]])-(Table_ExternalData_1[[#This Row],[Issue]]+Table_ExternalData_1[[#This Row],[Sale]])</f>
        <v>0</v>
      </c>
    </row>
    <row r="1565" spans="1:8" hidden="1">
      <c r="A1565" s="1" t="s">
        <v>4361</v>
      </c>
      <c r="B1565" s="1" t="s">
        <v>4362</v>
      </c>
      <c r="C1565" s="1" t="s">
        <v>4363</v>
      </c>
      <c r="D1565" s="2">
        <f>SUMIFS(SPDQList,SPDIList,Table_ExternalData_1[[#This Row],[Item Key]],SPSDocList,"OB")</f>
        <v>500</v>
      </c>
      <c r="E1565" s="2">
        <f>SUMIFS(SPDQList,SPDIList,Table_ExternalData_1[[#This Row],[Item Key]],SPSDocList,"GRN")</f>
        <v>0</v>
      </c>
      <c r="F1565" s="2">
        <f>SUMIFS(SPDQList,SPDIList,Table_ExternalData_1[[#This Row],[Item Key]],SPSDocList,"ST")</f>
        <v>0</v>
      </c>
      <c r="G1565" s="2">
        <f>SUMIFS(SPDQList,SPDIList,Table_ExternalData_1[[#This Row],[Item Key]],SPSDocList,"SI")</f>
        <v>0</v>
      </c>
      <c r="H1565" s="2">
        <f>(Table_ExternalData_1[[#This Row],[Opening]]+Table_ExternalData_1[[#This Row],[Receipt]])-(Table_ExternalData_1[[#This Row],[Issue]]+Table_ExternalData_1[[#This Row],[Sale]])</f>
        <v>500</v>
      </c>
    </row>
    <row r="1566" spans="1:8" hidden="1">
      <c r="A1566" s="1" t="s">
        <v>4364</v>
      </c>
      <c r="B1566" s="1" t="s">
        <v>4365</v>
      </c>
      <c r="C1566" s="1" t="s">
        <v>4366</v>
      </c>
      <c r="D1566" s="2">
        <f>SUMIFS(SPDQList,SPDIList,Table_ExternalData_1[[#This Row],[Item Key]],SPSDocList,"OB")</f>
        <v>0</v>
      </c>
      <c r="E1566" s="2">
        <f>SUMIFS(SPDQList,SPDIList,Table_ExternalData_1[[#This Row],[Item Key]],SPSDocList,"GRN")</f>
        <v>0</v>
      </c>
      <c r="F1566" s="2">
        <f>SUMIFS(SPDQList,SPDIList,Table_ExternalData_1[[#This Row],[Item Key]],SPSDocList,"ST")</f>
        <v>0</v>
      </c>
      <c r="G1566" s="2">
        <f>SUMIFS(SPDQList,SPDIList,Table_ExternalData_1[[#This Row],[Item Key]],SPSDocList,"SI")</f>
        <v>0</v>
      </c>
      <c r="H1566" s="2">
        <f>(Table_ExternalData_1[[#This Row],[Opening]]+Table_ExternalData_1[[#This Row],[Receipt]])-(Table_ExternalData_1[[#This Row],[Issue]]+Table_ExternalData_1[[#This Row],[Sale]])</f>
        <v>0</v>
      </c>
    </row>
    <row r="1567" spans="1:8" hidden="1">
      <c r="A1567" s="1" t="s">
        <v>4367</v>
      </c>
      <c r="B1567" s="1" t="s">
        <v>4368</v>
      </c>
      <c r="C1567" s="1" t="s">
        <v>4369</v>
      </c>
      <c r="D1567" s="2">
        <f>SUMIFS(SPDQList,SPDIList,Table_ExternalData_1[[#This Row],[Item Key]],SPSDocList,"OB")</f>
        <v>699</v>
      </c>
      <c r="E1567" s="2">
        <f>SUMIFS(SPDQList,SPDIList,Table_ExternalData_1[[#This Row],[Item Key]],SPSDocList,"GRN")</f>
        <v>0</v>
      </c>
      <c r="F1567" s="2">
        <f>SUMIFS(SPDQList,SPDIList,Table_ExternalData_1[[#This Row],[Item Key]],SPSDocList,"ST")</f>
        <v>0</v>
      </c>
      <c r="G1567" s="2">
        <f>SUMIFS(SPDQList,SPDIList,Table_ExternalData_1[[#This Row],[Item Key]],SPSDocList,"SI")</f>
        <v>10</v>
      </c>
      <c r="H1567" s="2">
        <f>(Table_ExternalData_1[[#This Row],[Opening]]+Table_ExternalData_1[[#This Row],[Receipt]])-(Table_ExternalData_1[[#This Row],[Issue]]+Table_ExternalData_1[[#This Row],[Sale]])</f>
        <v>689</v>
      </c>
    </row>
    <row r="1568" spans="1:8" hidden="1">
      <c r="A1568" s="1" t="s">
        <v>4370</v>
      </c>
      <c r="B1568" s="1" t="s">
        <v>4371</v>
      </c>
      <c r="C1568" s="1" t="s">
        <v>4372</v>
      </c>
      <c r="D1568" s="2">
        <f>SUMIFS(SPDQList,SPDIList,Table_ExternalData_1[[#This Row],[Item Key]],SPSDocList,"OB")</f>
        <v>768</v>
      </c>
      <c r="E1568" s="2">
        <f>SUMIFS(SPDQList,SPDIList,Table_ExternalData_1[[#This Row],[Item Key]],SPSDocList,"GRN")</f>
        <v>0</v>
      </c>
      <c r="F1568" s="2">
        <f>SUMIFS(SPDQList,SPDIList,Table_ExternalData_1[[#This Row],[Item Key]],SPSDocList,"ST")</f>
        <v>0</v>
      </c>
      <c r="G1568" s="2">
        <f>SUMIFS(SPDQList,SPDIList,Table_ExternalData_1[[#This Row],[Item Key]],SPSDocList,"SI")</f>
        <v>0</v>
      </c>
      <c r="H1568" s="2">
        <f>(Table_ExternalData_1[[#This Row],[Opening]]+Table_ExternalData_1[[#This Row],[Receipt]])-(Table_ExternalData_1[[#This Row],[Issue]]+Table_ExternalData_1[[#This Row],[Sale]])</f>
        <v>768</v>
      </c>
    </row>
    <row r="1569" spans="1:8" hidden="1">
      <c r="A1569" s="1" t="s">
        <v>4373</v>
      </c>
      <c r="B1569" s="1" t="s">
        <v>4374</v>
      </c>
      <c r="C1569" s="1" t="s">
        <v>4375</v>
      </c>
      <c r="D1569" s="2">
        <f>SUMIFS(SPDQList,SPDIList,Table_ExternalData_1[[#This Row],[Item Key]],SPSDocList,"OB")</f>
        <v>818</v>
      </c>
      <c r="E1569" s="2">
        <f>SUMIFS(SPDQList,SPDIList,Table_ExternalData_1[[#This Row],[Item Key]],SPSDocList,"GRN")</f>
        <v>0</v>
      </c>
      <c r="F1569" s="2">
        <f>SUMIFS(SPDQList,SPDIList,Table_ExternalData_1[[#This Row],[Item Key]],SPSDocList,"ST")</f>
        <v>0</v>
      </c>
      <c r="G1569" s="2">
        <f>SUMIFS(SPDQList,SPDIList,Table_ExternalData_1[[#This Row],[Item Key]],SPSDocList,"SI")</f>
        <v>0</v>
      </c>
      <c r="H1569" s="2">
        <f>(Table_ExternalData_1[[#This Row],[Opening]]+Table_ExternalData_1[[#This Row],[Receipt]])-(Table_ExternalData_1[[#This Row],[Issue]]+Table_ExternalData_1[[#This Row],[Sale]])</f>
        <v>818</v>
      </c>
    </row>
    <row r="1570" spans="1:8" hidden="1">
      <c r="A1570" s="1" t="s">
        <v>4376</v>
      </c>
      <c r="B1570" s="1" t="s">
        <v>4377</v>
      </c>
      <c r="C1570" s="1" t="s">
        <v>4375</v>
      </c>
      <c r="D1570" s="2">
        <f>SUMIFS(SPDQList,SPDIList,Table_ExternalData_1[[#This Row],[Item Key]],SPSDocList,"OB")</f>
        <v>0</v>
      </c>
      <c r="E1570" s="2">
        <f>SUMIFS(SPDQList,SPDIList,Table_ExternalData_1[[#This Row],[Item Key]],SPSDocList,"GRN")</f>
        <v>0</v>
      </c>
      <c r="F1570" s="2">
        <f>SUMIFS(SPDQList,SPDIList,Table_ExternalData_1[[#This Row],[Item Key]],SPSDocList,"ST")</f>
        <v>0</v>
      </c>
      <c r="G1570" s="2">
        <f>SUMIFS(SPDQList,SPDIList,Table_ExternalData_1[[#This Row],[Item Key]],SPSDocList,"SI")</f>
        <v>0</v>
      </c>
      <c r="H1570" s="2">
        <f>(Table_ExternalData_1[[#This Row],[Opening]]+Table_ExternalData_1[[#This Row],[Receipt]])-(Table_ExternalData_1[[#This Row],[Issue]]+Table_ExternalData_1[[#This Row],[Sale]])</f>
        <v>0</v>
      </c>
    </row>
    <row r="1571" spans="1:8" hidden="1">
      <c r="A1571" s="1" t="s">
        <v>4378</v>
      </c>
      <c r="B1571" s="1" t="s">
        <v>4379</v>
      </c>
      <c r="C1571" s="1" t="s">
        <v>4380</v>
      </c>
      <c r="D1571" s="2">
        <f>SUMIFS(SPDQList,SPDIList,Table_ExternalData_1[[#This Row],[Item Key]],SPSDocList,"OB")</f>
        <v>0</v>
      </c>
      <c r="E1571" s="2">
        <f>SUMIFS(SPDQList,SPDIList,Table_ExternalData_1[[#This Row],[Item Key]],SPSDocList,"GRN")</f>
        <v>0</v>
      </c>
      <c r="F1571" s="2">
        <f>SUMIFS(SPDQList,SPDIList,Table_ExternalData_1[[#This Row],[Item Key]],SPSDocList,"ST")</f>
        <v>0</v>
      </c>
      <c r="G1571" s="2">
        <f>SUMIFS(SPDQList,SPDIList,Table_ExternalData_1[[#This Row],[Item Key]],SPSDocList,"SI")</f>
        <v>0</v>
      </c>
      <c r="H1571" s="2">
        <f>(Table_ExternalData_1[[#This Row],[Opening]]+Table_ExternalData_1[[#This Row],[Receipt]])-(Table_ExternalData_1[[#This Row],[Issue]]+Table_ExternalData_1[[#This Row],[Sale]])</f>
        <v>0</v>
      </c>
    </row>
    <row r="1572" spans="1:8" hidden="1">
      <c r="A1572" s="1" t="s">
        <v>4381</v>
      </c>
      <c r="B1572" s="1" t="s">
        <v>4382</v>
      </c>
      <c r="C1572" s="1" t="s">
        <v>4383</v>
      </c>
      <c r="D1572" s="2">
        <f>SUMIFS(SPDQList,SPDIList,Table_ExternalData_1[[#This Row],[Item Key]],SPSDocList,"OB")</f>
        <v>0</v>
      </c>
      <c r="E1572" s="2">
        <f>SUMIFS(SPDQList,SPDIList,Table_ExternalData_1[[#This Row],[Item Key]],SPSDocList,"GRN")</f>
        <v>0</v>
      </c>
      <c r="F1572" s="2">
        <f>SUMIFS(SPDQList,SPDIList,Table_ExternalData_1[[#This Row],[Item Key]],SPSDocList,"ST")</f>
        <v>0</v>
      </c>
      <c r="G1572" s="2">
        <f>SUMIFS(SPDQList,SPDIList,Table_ExternalData_1[[#This Row],[Item Key]],SPSDocList,"SI")</f>
        <v>0</v>
      </c>
      <c r="H1572" s="2">
        <f>(Table_ExternalData_1[[#This Row],[Opening]]+Table_ExternalData_1[[#This Row],[Receipt]])-(Table_ExternalData_1[[#This Row],[Issue]]+Table_ExternalData_1[[#This Row],[Sale]])</f>
        <v>0</v>
      </c>
    </row>
    <row r="1573" spans="1:8" hidden="1">
      <c r="A1573" s="1" t="s">
        <v>4384</v>
      </c>
      <c r="B1573" s="1" t="s">
        <v>4385</v>
      </c>
      <c r="C1573" s="1" t="s">
        <v>4386</v>
      </c>
      <c r="D1573" s="2">
        <f>SUMIFS(SPDQList,SPDIList,Table_ExternalData_1[[#This Row],[Item Key]],SPSDocList,"OB")</f>
        <v>963</v>
      </c>
      <c r="E1573" s="2">
        <f>SUMIFS(SPDQList,SPDIList,Table_ExternalData_1[[#This Row],[Item Key]],SPSDocList,"GRN")</f>
        <v>0</v>
      </c>
      <c r="F1573" s="2">
        <f>SUMIFS(SPDQList,SPDIList,Table_ExternalData_1[[#This Row],[Item Key]],SPSDocList,"ST")</f>
        <v>0</v>
      </c>
      <c r="G1573" s="2">
        <f>SUMIFS(SPDQList,SPDIList,Table_ExternalData_1[[#This Row],[Item Key]],SPSDocList,"SI")</f>
        <v>48</v>
      </c>
      <c r="H1573" s="2">
        <f>(Table_ExternalData_1[[#This Row],[Opening]]+Table_ExternalData_1[[#This Row],[Receipt]])-(Table_ExternalData_1[[#This Row],[Issue]]+Table_ExternalData_1[[#This Row],[Sale]])</f>
        <v>915</v>
      </c>
    </row>
    <row r="1574" spans="1:8" hidden="1">
      <c r="A1574" s="1" t="s">
        <v>4387</v>
      </c>
      <c r="B1574" s="1" t="s">
        <v>4388</v>
      </c>
      <c r="C1574" s="1" t="s">
        <v>4389</v>
      </c>
      <c r="D1574" s="2">
        <f>SUMIFS(SPDQList,SPDIList,Table_ExternalData_1[[#This Row],[Item Key]],SPSDocList,"OB")</f>
        <v>200</v>
      </c>
      <c r="E1574" s="2">
        <f>SUMIFS(SPDQList,SPDIList,Table_ExternalData_1[[#This Row],[Item Key]],SPSDocList,"GRN")</f>
        <v>300</v>
      </c>
      <c r="F1574" s="2">
        <f>SUMIFS(SPDQList,SPDIList,Table_ExternalData_1[[#This Row],[Item Key]],SPSDocList,"ST")</f>
        <v>0</v>
      </c>
      <c r="G1574" s="2">
        <f>SUMIFS(SPDQList,SPDIList,Table_ExternalData_1[[#This Row],[Item Key]],SPSDocList,"SI")</f>
        <v>294</v>
      </c>
      <c r="H1574" s="2">
        <f>(Table_ExternalData_1[[#This Row],[Opening]]+Table_ExternalData_1[[#This Row],[Receipt]])-(Table_ExternalData_1[[#This Row],[Issue]]+Table_ExternalData_1[[#This Row],[Sale]])</f>
        <v>206</v>
      </c>
    </row>
    <row r="1575" spans="1:8" hidden="1">
      <c r="A1575" s="1" t="s">
        <v>4390</v>
      </c>
      <c r="B1575" s="1" t="s">
        <v>4391</v>
      </c>
      <c r="C1575" s="1" t="s">
        <v>4392</v>
      </c>
      <c r="D1575" s="2">
        <f>SUMIFS(SPDQList,SPDIList,Table_ExternalData_1[[#This Row],[Item Key]],SPSDocList,"OB")</f>
        <v>833</v>
      </c>
      <c r="E1575" s="2">
        <f>SUMIFS(SPDQList,SPDIList,Table_ExternalData_1[[#This Row],[Item Key]],SPSDocList,"GRN")</f>
        <v>0</v>
      </c>
      <c r="F1575" s="2">
        <f>SUMIFS(SPDQList,SPDIList,Table_ExternalData_1[[#This Row],[Item Key]],SPSDocList,"ST")</f>
        <v>0</v>
      </c>
      <c r="G1575" s="2">
        <f>SUMIFS(SPDQList,SPDIList,Table_ExternalData_1[[#This Row],[Item Key]],SPSDocList,"SI")</f>
        <v>50</v>
      </c>
      <c r="H1575" s="2">
        <f>(Table_ExternalData_1[[#This Row],[Opening]]+Table_ExternalData_1[[#This Row],[Receipt]])-(Table_ExternalData_1[[#This Row],[Issue]]+Table_ExternalData_1[[#This Row],[Sale]])</f>
        <v>783</v>
      </c>
    </row>
    <row r="1576" spans="1:8" hidden="1">
      <c r="A1576" s="1" t="s">
        <v>4393</v>
      </c>
      <c r="B1576" s="1" t="s">
        <v>4394</v>
      </c>
      <c r="C1576" s="1" t="s">
        <v>4392</v>
      </c>
      <c r="D1576" s="2">
        <f>SUMIFS(SPDQList,SPDIList,Table_ExternalData_1[[#This Row],[Item Key]],SPSDocList,"OB")</f>
        <v>350</v>
      </c>
      <c r="E1576" s="2">
        <f>SUMIFS(SPDQList,SPDIList,Table_ExternalData_1[[#This Row],[Item Key]],SPSDocList,"GRN")</f>
        <v>0</v>
      </c>
      <c r="F1576" s="2">
        <f>SUMIFS(SPDQList,SPDIList,Table_ExternalData_1[[#This Row],[Item Key]],SPSDocList,"ST")</f>
        <v>0</v>
      </c>
      <c r="G1576" s="2">
        <f>SUMIFS(SPDQList,SPDIList,Table_ExternalData_1[[#This Row],[Item Key]],SPSDocList,"SI")</f>
        <v>5</v>
      </c>
      <c r="H1576" s="2">
        <f>(Table_ExternalData_1[[#This Row],[Opening]]+Table_ExternalData_1[[#This Row],[Receipt]])-(Table_ExternalData_1[[#This Row],[Issue]]+Table_ExternalData_1[[#This Row],[Sale]])</f>
        <v>345</v>
      </c>
    </row>
    <row r="1577" spans="1:8" hidden="1">
      <c r="A1577" s="1" t="s">
        <v>4395</v>
      </c>
      <c r="B1577" s="1" t="s">
        <v>4396</v>
      </c>
      <c r="C1577" s="1" t="s">
        <v>4397</v>
      </c>
      <c r="D1577" s="2">
        <f>SUMIFS(SPDQList,SPDIList,Table_ExternalData_1[[#This Row],[Item Key]],SPSDocList,"OB")</f>
        <v>0</v>
      </c>
      <c r="E1577" s="2">
        <f>SUMIFS(SPDQList,SPDIList,Table_ExternalData_1[[#This Row],[Item Key]],SPSDocList,"GRN")</f>
        <v>0</v>
      </c>
      <c r="F1577" s="2">
        <f>SUMIFS(SPDQList,SPDIList,Table_ExternalData_1[[#This Row],[Item Key]],SPSDocList,"ST")</f>
        <v>0</v>
      </c>
      <c r="G1577" s="2">
        <f>SUMIFS(SPDQList,SPDIList,Table_ExternalData_1[[#This Row],[Item Key]],SPSDocList,"SI")</f>
        <v>0</v>
      </c>
      <c r="H1577" s="2">
        <f>(Table_ExternalData_1[[#This Row],[Opening]]+Table_ExternalData_1[[#This Row],[Receipt]])-(Table_ExternalData_1[[#This Row],[Issue]]+Table_ExternalData_1[[#This Row],[Sale]])</f>
        <v>0</v>
      </c>
    </row>
    <row r="1578" spans="1:8" hidden="1">
      <c r="A1578" s="1" t="s">
        <v>4398</v>
      </c>
      <c r="B1578" s="1" t="s">
        <v>4399</v>
      </c>
      <c r="C1578" s="1" t="s">
        <v>4400</v>
      </c>
      <c r="D1578" s="2">
        <f>SUMIFS(SPDQList,SPDIList,Table_ExternalData_1[[#This Row],[Item Key]],SPSDocList,"OB")</f>
        <v>223</v>
      </c>
      <c r="E1578" s="2">
        <f>SUMIFS(SPDQList,SPDIList,Table_ExternalData_1[[#This Row],[Item Key]],SPSDocList,"GRN")</f>
        <v>0</v>
      </c>
      <c r="F1578" s="2">
        <f>SUMIFS(SPDQList,SPDIList,Table_ExternalData_1[[#This Row],[Item Key]],SPSDocList,"ST")</f>
        <v>0</v>
      </c>
      <c r="G1578" s="2">
        <f>SUMIFS(SPDQList,SPDIList,Table_ExternalData_1[[#This Row],[Item Key]],SPSDocList,"SI")</f>
        <v>0</v>
      </c>
      <c r="H1578" s="2">
        <f>(Table_ExternalData_1[[#This Row],[Opening]]+Table_ExternalData_1[[#This Row],[Receipt]])-(Table_ExternalData_1[[#This Row],[Issue]]+Table_ExternalData_1[[#This Row],[Sale]])</f>
        <v>223</v>
      </c>
    </row>
    <row r="1579" spans="1:8" hidden="1">
      <c r="A1579" s="1" t="s">
        <v>4401</v>
      </c>
      <c r="B1579" s="1" t="s">
        <v>4402</v>
      </c>
      <c r="C1579" s="1" t="s">
        <v>4403</v>
      </c>
      <c r="D1579" s="2">
        <f>SUMIFS(SPDQList,SPDIList,Table_ExternalData_1[[#This Row],[Item Key]],SPSDocList,"OB")</f>
        <v>5883</v>
      </c>
      <c r="E1579" s="2">
        <f>SUMIFS(SPDQList,SPDIList,Table_ExternalData_1[[#This Row],[Item Key]],SPSDocList,"GRN")</f>
        <v>0</v>
      </c>
      <c r="F1579" s="2">
        <f>SUMIFS(SPDQList,SPDIList,Table_ExternalData_1[[#This Row],[Item Key]],SPSDocList,"ST")</f>
        <v>0</v>
      </c>
      <c r="G1579" s="2">
        <f>SUMIFS(SPDQList,SPDIList,Table_ExternalData_1[[#This Row],[Item Key]],SPSDocList,"SI")</f>
        <v>130</v>
      </c>
      <c r="H1579" s="2">
        <f>(Table_ExternalData_1[[#This Row],[Opening]]+Table_ExternalData_1[[#This Row],[Receipt]])-(Table_ExternalData_1[[#This Row],[Issue]]+Table_ExternalData_1[[#This Row],[Sale]])</f>
        <v>5753</v>
      </c>
    </row>
    <row r="1580" spans="1:8" hidden="1">
      <c r="A1580" s="1" t="s">
        <v>4404</v>
      </c>
      <c r="B1580" s="1" t="s">
        <v>4405</v>
      </c>
      <c r="C1580" s="1" t="s">
        <v>4406</v>
      </c>
      <c r="D1580" s="2">
        <f>SUMIFS(SPDQList,SPDIList,Table_ExternalData_1[[#This Row],[Item Key]],SPSDocList,"OB")</f>
        <v>8</v>
      </c>
      <c r="E1580" s="2">
        <f>SUMIFS(SPDQList,SPDIList,Table_ExternalData_1[[#This Row],[Item Key]],SPSDocList,"GRN")</f>
        <v>0</v>
      </c>
      <c r="F1580" s="2">
        <f>SUMIFS(SPDQList,SPDIList,Table_ExternalData_1[[#This Row],[Item Key]],SPSDocList,"ST")</f>
        <v>0</v>
      </c>
      <c r="G1580" s="2">
        <f>SUMIFS(SPDQList,SPDIList,Table_ExternalData_1[[#This Row],[Item Key]],SPSDocList,"SI")</f>
        <v>0</v>
      </c>
      <c r="H1580" s="2">
        <f>(Table_ExternalData_1[[#This Row],[Opening]]+Table_ExternalData_1[[#This Row],[Receipt]])-(Table_ExternalData_1[[#This Row],[Issue]]+Table_ExternalData_1[[#This Row],[Sale]])</f>
        <v>8</v>
      </c>
    </row>
    <row r="1581" spans="1:8" hidden="1">
      <c r="A1581" s="1" t="s">
        <v>4407</v>
      </c>
      <c r="B1581" s="1" t="s">
        <v>4408</v>
      </c>
      <c r="C1581" s="1" t="s">
        <v>4409</v>
      </c>
      <c r="D1581" s="2">
        <f>SUMIFS(SPDQList,SPDIList,Table_ExternalData_1[[#This Row],[Item Key]],SPSDocList,"OB")</f>
        <v>0</v>
      </c>
      <c r="E1581" s="2">
        <f>SUMIFS(SPDQList,SPDIList,Table_ExternalData_1[[#This Row],[Item Key]],SPSDocList,"GRN")</f>
        <v>0</v>
      </c>
      <c r="F1581" s="2">
        <f>SUMIFS(SPDQList,SPDIList,Table_ExternalData_1[[#This Row],[Item Key]],SPSDocList,"ST")</f>
        <v>0</v>
      </c>
      <c r="G1581" s="2">
        <f>SUMIFS(SPDQList,SPDIList,Table_ExternalData_1[[#This Row],[Item Key]],SPSDocList,"SI")</f>
        <v>0</v>
      </c>
      <c r="H1581" s="2">
        <f>(Table_ExternalData_1[[#This Row],[Opening]]+Table_ExternalData_1[[#This Row],[Receipt]])-(Table_ExternalData_1[[#This Row],[Issue]]+Table_ExternalData_1[[#This Row],[Sale]])</f>
        <v>0</v>
      </c>
    </row>
    <row r="1582" spans="1:8" hidden="1">
      <c r="A1582" s="1" t="s">
        <v>4410</v>
      </c>
      <c r="B1582" s="1" t="s">
        <v>4411</v>
      </c>
      <c r="C1582" s="1" t="s">
        <v>4412</v>
      </c>
      <c r="D1582" s="2">
        <f>SUMIFS(SPDQList,SPDIList,Table_ExternalData_1[[#This Row],[Item Key]],SPSDocList,"OB")</f>
        <v>0</v>
      </c>
      <c r="E1582" s="2">
        <f>SUMIFS(SPDQList,SPDIList,Table_ExternalData_1[[#This Row],[Item Key]],SPSDocList,"GRN")</f>
        <v>0</v>
      </c>
      <c r="F1582" s="2">
        <f>SUMIFS(SPDQList,SPDIList,Table_ExternalData_1[[#This Row],[Item Key]],SPSDocList,"ST")</f>
        <v>0</v>
      </c>
      <c r="G1582" s="2">
        <f>SUMIFS(SPDQList,SPDIList,Table_ExternalData_1[[#This Row],[Item Key]],SPSDocList,"SI")</f>
        <v>0</v>
      </c>
      <c r="H1582" s="2">
        <f>(Table_ExternalData_1[[#This Row],[Opening]]+Table_ExternalData_1[[#This Row],[Receipt]])-(Table_ExternalData_1[[#This Row],[Issue]]+Table_ExternalData_1[[#This Row],[Sale]])</f>
        <v>0</v>
      </c>
    </row>
    <row r="1583" spans="1:8" hidden="1">
      <c r="A1583" s="1" t="s">
        <v>4413</v>
      </c>
      <c r="B1583" s="1" t="s">
        <v>4414</v>
      </c>
      <c r="C1583" s="1" t="s">
        <v>4415</v>
      </c>
      <c r="D1583" s="2">
        <f>SUMIFS(SPDQList,SPDIList,Table_ExternalData_1[[#This Row],[Item Key]],SPSDocList,"OB")</f>
        <v>1610</v>
      </c>
      <c r="E1583" s="2">
        <f>SUMIFS(SPDQList,SPDIList,Table_ExternalData_1[[#This Row],[Item Key]],SPSDocList,"GRN")</f>
        <v>0</v>
      </c>
      <c r="F1583" s="2">
        <f>SUMIFS(SPDQList,SPDIList,Table_ExternalData_1[[#This Row],[Item Key]],SPSDocList,"ST")</f>
        <v>0</v>
      </c>
      <c r="G1583" s="2">
        <f>SUMIFS(SPDQList,SPDIList,Table_ExternalData_1[[#This Row],[Item Key]],SPSDocList,"SI")</f>
        <v>26</v>
      </c>
      <c r="H1583" s="2">
        <f>(Table_ExternalData_1[[#This Row],[Opening]]+Table_ExternalData_1[[#This Row],[Receipt]])-(Table_ExternalData_1[[#This Row],[Issue]]+Table_ExternalData_1[[#This Row],[Sale]])</f>
        <v>1584</v>
      </c>
    </row>
    <row r="1584" spans="1:8" hidden="1">
      <c r="A1584" s="1" t="s">
        <v>4416</v>
      </c>
      <c r="B1584" s="1" t="s">
        <v>4417</v>
      </c>
      <c r="C1584" s="1" t="s">
        <v>4418</v>
      </c>
      <c r="D1584" s="2">
        <f>SUMIFS(SPDQList,SPDIList,Table_ExternalData_1[[#This Row],[Item Key]],SPSDocList,"OB")</f>
        <v>141</v>
      </c>
      <c r="E1584" s="2">
        <f>SUMIFS(SPDQList,SPDIList,Table_ExternalData_1[[#This Row],[Item Key]],SPSDocList,"GRN")</f>
        <v>0</v>
      </c>
      <c r="F1584" s="2">
        <f>SUMIFS(SPDQList,SPDIList,Table_ExternalData_1[[#This Row],[Item Key]],SPSDocList,"ST")</f>
        <v>0</v>
      </c>
      <c r="G1584" s="2">
        <f>SUMIFS(SPDQList,SPDIList,Table_ExternalData_1[[#This Row],[Item Key]],SPSDocList,"SI")</f>
        <v>0</v>
      </c>
      <c r="H1584" s="2">
        <f>(Table_ExternalData_1[[#This Row],[Opening]]+Table_ExternalData_1[[#This Row],[Receipt]])-(Table_ExternalData_1[[#This Row],[Issue]]+Table_ExternalData_1[[#This Row],[Sale]])</f>
        <v>141</v>
      </c>
    </row>
    <row r="1585" spans="1:8" hidden="1">
      <c r="A1585" s="1" t="s">
        <v>4419</v>
      </c>
      <c r="B1585" s="1" t="s">
        <v>4417</v>
      </c>
      <c r="C1585" s="1" t="s">
        <v>4420</v>
      </c>
      <c r="D1585" s="2">
        <f>SUMIFS(SPDQList,SPDIList,Table_ExternalData_1[[#This Row],[Item Key]],SPSDocList,"OB")</f>
        <v>0</v>
      </c>
      <c r="E1585" s="2">
        <f>SUMIFS(SPDQList,SPDIList,Table_ExternalData_1[[#This Row],[Item Key]],SPSDocList,"GRN")</f>
        <v>0</v>
      </c>
      <c r="F1585" s="2">
        <f>SUMIFS(SPDQList,SPDIList,Table_ExternalData_1[[#This Row],[Item Key]],SPSDocList,"ST")</f>
        <v>0</v>
      </c>
      <c r="G1585" s="2">
        <f>SUMIFS(SPDQList,SPDIList,Table_ExternalData_1[[#This Row],[Item Key]],SPSDocList,"SI")</f>
        <v>0</v>
      </c>
      <c r="H1585" s="2">
        <f>(Table_ExternalData_1[[#This Row],[Opening]]+Table_ExternalData_1[[#This Row],[Receipt]])-(Table_ExternalData_1[[#This Row],[Issue]]+Table_ExternalData_1[[#This Row],[Sale]])</f>
        <v>0</v>
      </c>
    </row>
    <row r="1586" spans="1:8" hidden="1">
      <c r="A1586" s="1" t="s">
        <v>4421</v>
      </c>
      <c r="B1586" s="1" t="s">
        <v>4422</v>
      </c>
      <c r="C1586" s="1" t="s">
        <v>4423</v>
      </c>
      <c r="D1586" s="2">
        <f>SUMIFS(SPDQList,SPDIList,Table_ExternalData_1[[#This Row],[Item Key]],SPSDocList,"OB")</f>
        <v>2168</v>
      </c>
      <c r="E1586" s="2">
        <f>SUMIFS(SPDQList,SPDIList,Table_ExternalData_1[[#This Row],[Item Key]],SPSDocList,"GRN")</f>
        <v>0</v>
      </c>
      <c r="F1586" s="2">
        <f>SUMIFS(SPDQList,SPDIList,Table_ExternalData_1[[#This Row],[Item Key]],SPSDocList,"ST")</f>
        <v>0</v>
      </c>
      <c r="G1586" s="2">
        <f>SUMIFS(SPDQList,SPDIList,Table_ExternalData_1[[#This Row],[Item Key]],SPSDocList,"SI")</f>
        <v>70</v>
      </c>
      <c r="H1586" s="2">
        <f>(Table_ExternalData_1[[#This Row],[Opening]]+Table_ExternalData_1[[#This Row],[Receipt]])-(Table_ExternalData_1[[#This Row],[Issue]]+Table_ExternalData_1[[#This Row],[Sale]])</f>
        <v>2098</v>
      </c>
    </row>
    <row r="1587" spans="1:8" hidden="1">
      <c r="A1587" s="1" t="s">
        <v>4424</v>
      </c>
      <c r="B1587" s="1" t="s">
        <v>4425</v>
      </c>
      <c r="C1587" s="1" t="s">
        <v>4426</v>
      </c>
      <c r="D1587" s="2">
        <f>SUMIFS(SPDQList,SPDIList,Table_ExternalData_1[[#This Row],[Item Key]],SPSDocList,"OB")</f>
        <v>1197</v>
      </c>
      <c r="E1587" s="2">
        <f>SUMIFS(SPDQList,SPDIList,Table_ExternalData_1[[#This Row],[Item Key]],SPSDocList,"GRN")</f>
        <v>0</v>
      </c>
      <c r="F1587" s="2">
        <f>SUMIFS(SPDQList,SPDIList,Table_ExternalData_1[[#This Row],[Item Key]],SPSDocList,"ST")</f>
        <v>0</v>
      </c>
      <c r="G1587" s="2">
        <f>SUMIFS(SPDQList,SPDIList,Table_ExternalData_1[[#This Row],[Item Key]],SPSDocList,"SI")</f>
        <v>124</v>
      </c>
      <c r="H1587" s="2">
        <f>(Table_ExternalData_1[[#This Row],[Opening]]+Table_ExternalData_1[[#This Row],[Receipt]])-(Table_ExternalData_1[[#This Row],[Issue]]+Table_ExternalData_1[[#This Row],[Sale]])</f>
        <v>1073</v>
      </c>
    </row>
    <row r="1588" spans="1:8" hidden="1">
      <c r="A1588" s="1" t="s">
        <v>4427</v>
      </c>
      <c r="B1588" s="1" t="s">
        <v>4428</v>
      </c>
      <c r="C1588" s="1" t="s">
        <v>4429</v>
      </c>
      <c r="D1588" s="2">
        <f>SUMIFS(SPDQList,SPDIList,Table_ExternalData_1[[#This Row],[Item Key]],SPSDocList,"OB")</f>
        <v>0</v>
      </c>
      <c r="E1588" s="2">
        <f>SUMIFS(SPDQList,SPDIList,Table_ExternalData_1[[#This Row],[Item Key]],SPSDocList,"GRN")</f>
        <v>60</v>
      </c>
      <c r="F1588" s="2">
        <f>SUMIFS(SPDQList,SPDIList,Table_ExternalData_1[[#This Row],[Item Key]],SPSDocList,"ST")</f>
        <v>0</v>
      </c>
      <c r="G1588" s="2">
        <f>SUMIFS(SPDQList,SPDIList,Table_ExternalData_1[[#This Row],[Item Key]],SPSDocList,"SI")</f>
        <v>30</v>
      </c>
      <c r="H1588" s="2">
        <f>(Table_ExternalData_1[[#This Row],[Opening]]+Table_ExternalData_1[[#This Row],[Receipt]])-(Table_ExternalData_1[[#This Row],[Issue]]+Table_ExternalData_1[[#This Row],[Sale]])</f>
        <v>30</v>
      </c>
    </row>
    <row r="1589" spans="1:8" hidden="1">
      <c r="A1589" s="1" t="s">
        <v>4430</v>
      </c>
      <c r="B1589" s="1" t="s">
        <v>4431</v>
      </c>
      <c r="C1589" s="1" t="s">
        <v>4432</v>
      </c>
      <c r="D1589" s="2">
        <f>SUMIFS(SPDQList,SPDIList,Table_ExternalData_1[[#This Row],[Item Key]],SPSDocList,"OB")</f>
        <v>1603</v>
      </c>
      <c r="E1589" s="2">
        <f>SUMIFS(SPDQList,SPDIList,Table_ExternalData_1[[#This Row],[Item Key]],SPSDocList,"GRN")</f>
        <v>0</v>
      </c>
      <c r="F1589" s="2">
        <f>SUMIFS(SPDQList,SPDIList,Table_ExternalData_1[[#This Row],[Item Key]],SPSDocList,"ST")</f>
        <v>0</v>
      </c>
      <c r="G1589" s="2">
        <f>SUMIFS(SPDQList,SPDIList,Table_ExternalData_1[[#This Row],[Item Key]],SPSDocList,"SI")</f>
        <v>139</v>
      </c>
      <c r="H1589" s="2">
        <f>(Table_ExternalData_1[[#This Row],[Opening]]+Table_ExternalData_1[[#This Row],[Receipt]])-(Table_ExternalData_1[[#This Row],[Issue]]+Table_ExternalData_1[[#This Row],[Sale]])</f>
        <v>1464</v>
      </c>
    </row>
    <row r="1590" spans="1:8" hidden="1">
      <c r="A1590" s="1" t="s">
        <v>4433</v>
      </c>
      <c r="B1590" s="1" t="s">
        <v>4434</v>
      </c>
      <c r="C1590" s="1" t="s">
        <v>4435</v>
      </c>
      <c r="D1590" s="2">
        <f>SUMIFS(SPDQList,SPDIList,Table_ExternalData_1[[#This Row],[Item Key]],SPSDocList,"OB")</f>
        <v>3309</v>
      </c>
      <c r="E1590" s="2">
        <f>SUMIFS(SPDQList,SPDIList,Table_ExternalData_1[[#This Row],[Item Key]],SPSDocList,"GRN")</f>
        <v>0</v>
      </c>
      <c r="F1590" s="2">
        <f>SUMIFS(SPDQList,SPDIList,Table_ExternalData_1[[#This Row],[Item Key]],SPSDocList,"ST")</f>
        <v>0</v>
      </c>
      <c r="G1590" s="2">
        <f>SUMIFS(SPDQList,SPDIList,Table_ExternalData_1[[#This Row],[Item Key]],SPSDocList,"SI")</f>
        <v>45</v>
      </c>
      <c r="H1590" s="2">
        <f>(Table_ExternalData_1[[#This Row],[Opening]]+Table_ExternalData_1[[#This Row],[Receipt]])-(Table_ExternalData_1[[#This Row],[Issue]]+Table_ExternalData_1[[#This Row],[Sale]])</f>
        <v>3264</v>
      </c>
    </row>
    <row r="1591" spans="1:8" hidden="1">
      <c r="A1591" s="1" t="s">
        <v>4436</v>
      </c>
      <c r="B1591" s="1" t="s">
        <v>4437</v>
      </c>
      <c r="C1591" s="1" t="s">
        <v>4438</v>
      </c>
      <c r="D1591" s="2">
        <f>SUMIFS(SPDQList,SPDIList,Table_ExternalData_1[[#This Row],[Item Key]],SPSDocList,"OB")</f>
        <v>84</v>
      </c>
      <c r="E1591" s="2">
        <f>SUMIFS(SPDQList,SPDIList,Table_ExternalData_1[[#This Row],[Item Key]],SPSDocList,"GRN")</f>
        <v>0</v>
      </c>
      <c r="F1591" s="2">
        <f>SUMIFS(SPDQList,SPDIList,Table_ExternalData_1[[#This Row],[Item Key]],SPSDocList,"ST")</f>
        <v>0</v>
      </c>
      <c r="G1591" s="2">
        <f>SUMIFS(SPDQList,SPDIList,Table_ExternalData_1[[#This Row],[Item Key]],SPSDocList,"SI")</f>
        <v>0</v>
      </c>
      <c r="H1591" s="2">
        <f>(Table_ExternalData_1[[#This Row],[Opening]]+Table_ExternalData_1[[#This Row],[Receipt]])-(Table_ExternalData_1[[#This Row],[Issue]]+Table_ExternalData_1[[#This Row],[Sale]])</f>
        <v>84</v>
      </c>
    </row>
    <row r="1592" spans="1:8" hidden="1">
      <c r="A1592" s="1" t="s">
        <v>4439</v>
      </c>
      <c r="B1592" s="1" t="s">
        <v>4440</v>
      </c>
      <c r="C1592" s="1" t="s">
        <v>4441</v>
      </c>
      <c r="D1592" s="2">
        <f>SUMIFS(SPDQList,SPDIList,Table_ExternalData_1[[#This Row],[Item Key]],SPSDocList,"OB")</f>
        <v>107</v>
      </c>
      <c r="E1592" s="2">
        <f>SUMIFS(SPDQList,SPDIList,Table_ExternalData_1[[#This Row],[Item Key]],SPSDocList,"GRN")</f>
        <v>0</v>
      </c>
      <c r="F1592" s="2">
        <f>SUMIFS(SPDQList,SPDIList,Table_ExternalData_1[[#This Row],[Item Key]],SPSDocList,"ST")</f>
        <v>0</v>
      </c>
      <c r="G1592" s="2">
        <f>SUMIFS(SPDQList,SPDIList,Table_ExternalData_1[[#This Row],[Item Key]],SPSDocList,"SI")</f>
        <v>65</v>
      </c>
      <c r="H1592" s="2">
        <f>(Table_ExternalData_1[[#This Row],[Opening]]+Table_ExternalData_1[[#This Row],[Receipt]])-(Table_ExternalData_1[[#This Row],[Issue]]+Table_ExternalData_1[[#This Row],[Sale]])</f>
        <v>42</v>
      </c>
    </row>
    <row r="1593" spans="1:8" hidden="1">
      <c r="A1593" s="1" t="s">
        <v>4442</v>
      </c>
      <c r="B1593" s="1" t="s">
        <v>4443</v>
      </c>
      <c r="C1593" s="1" t="s">
        <v>4444</v>
      </c>
      <c r="D1593" s="2">
        <f>SUMIFS(SPDQList,SPDIList,Table_ExternalData_1[[#This Row],[Item Key]],SPSDocList,"OB")</f>
        <v>25</v>
      </c>
      <c r="E1593" s="2">
        <f>SUMIFS(SPDQList,SPDIList,Table_ExternalData_1[[#This Row],[Item Key]],SPSDocList,"GRN")</f>
        <v>0</v>
      </c>
      <c r="F1593" s="2">
        <f>SUMIFS(SPDQList,SPDIList,Table_ExternalData_1[[#This Row],[Item Key]],SPSDocList,"ST")</f>
        <v>0</v>
      </c>
      <c r="G1593" s="2">
        <f>SUMIFS(SPDQList,SPDIList,Table_ExternalData_1[[#This Row],[Item Key]],SPSDocList,"SI")</f>
        <v>9</v>
      </c>
      <c r="H1593" s="2">
        <f>(Table_ExternalData_1[[#This Row],[Opening]]+Table_ExternalData_1[[#This Row],[Receipt]])-(Table_ExternalData_1[[#This Row],[Issue]]+Table_ExternalData_1[[#This Row],[Sale]])</f>
        <v>16</v>
      </c>
    </row>
    <row r="1594" spans="1:8" hidden="1">
      <c r="A1594" s="1" t="s">
        <v>4445</v>
      </c>
      <c r="B1594" s="1" t="s">
        <v>4446</v>
      </c>
      <c r="C1594" s="1" t="s">
        <v>4441</v>
      </c>
      <c r="D1594" s="2">
        <f>SUMIFS(SPDQList,SPDIList,Table_ExternalData_1[[#This Row],[Item Key]],SPSDocList,"OB")</f>
        <v>8</v>
      </c>
      <c r="E1594" s="2">
        <f>SUMIFS(SPDQList,SPDIList,Table_ExternalData_1[[#This Row],[Item Key]],SPSDocList,"GRN")</f>
        <v>0</v>
      </c>
      <c r="F1594" s="2">
        <f>SUMIFS(SPDQList,SPDIList,Table_ExternalData_1[[#This Row],[Item Key]],SPSDocList,"ST")</f>
        <v>0</v>
      </c>
      <c r="G1594" s="2">
        <f>SUMIFS(SPDQList,SPDIList,Table_ExternalData_1[[#This Row],[Item Key]],SPSDocList,"SI")</f>
        <v>0</v>
      </c>
      <c r="H1594" s="2">
        <f>(Table_ExternalData_1[[#This Row],[Opening]]+Table_ExternalData_1[[#This Row],[Receipt]])-(Table_ExternalData_1[[#This Row],[Issue]]+Table_ExternalData_1[[#This Row],[Sale]])</f>
        <v>8</v>
      </c>
    </row>
    <row r="1595" spans="1:8" hidden="1">
      <c r="A1595" s="1" t="s">
        <v>4447</v>
      </c>
      <c r="B1595" s="1" t="s">
        <v>4448</v>
      </c>
      <c r="C1595" s="1" t="s">
        <v>4444</v>
      </c>
      <c r="D1595" s="2">
        <f>SUMIFS(SPDQList,SPDIList,Table_ExternalData_1[[#This Row],[Item Key]],SPSDocList,"OB")</f>
        <v>104</v>
      </c>
      <c r="E1595" s="2">
        <f>SUMIFS(SPDQList,SPDIList,Table_ExternalData_1[[#This Row],[Item Key]],SPSDocList,"GRN")</f>
        <v>0</v>
      </c>
      <c r="F1595" s="2">
        <f>SUMIFS(SPDQList,SPDIList,Table_ExternalData_1[[#This Row],[Item Key]],SPSDocList,"ST")</f>
        <v>0</v>
      </c>
      <c r="G1595" s="2">
        <f>SUMIFS(SPDQList,SPDIList,Table_ExternalData_1[[#This Row],[Item Key]],SPSDocList,"SI")</f>
        <v>25</v>
      </c>
      <c r="H1595" s="2">
        <f>(Table_ExternalData_1[[#This Row],[Opening]]+Table_ExternalData_1[[#This Row],[Receipt]])-(Table_ExternalData_1[[#This Row],[Issue]]+Table_ExternalData_1[[#This Row],[Sale]])</f>
        <v>79</v>
      </c>
    </row>
    <row r="1596" spans="1:8" hidden="1">
      <c r="A1596" s="1" t="s">
        <v>4449</v>
      </c>
      <c r="B1596" s="1" t="s">
        <v>4450</v>
      </c>
      <c r="C1596" s="1" t="s">
        <v>4451</v>
      </c>
      <c r="D1596" s="2">
        <f>SUMIFS(SPDQList,SPDIList,Table_ExternalData_1[[#This Row],[Item Key]],SPSDocList,"OB")</f>
        <v>0</v>
      </c>
      <c r="E1596" s="2">
        <f>SUMIFS(SPDQList,SPDIList,Table_ExternalData_1[[#This Row],[Item Key]],SPSDocList,"GRN")</f>
        <v>0</v>
      </c>
      <c r="F1596" s="2">
        <f>SUMIFS(SPDQList,SPDIList,Table_ExternalData_1[[#This Row],[Item Key]],SPSDocList,"ST")</f>
        <v>0</v>
      </c>
      <c r="G1596" s="2">
        <f>SUMIFS(SPDQList,SPDIList,Table_ExternalData_1[[#This Row],[Item Key]],SPSDocList,"SI")</f>
        <v>0</v>
      </c>
      <c r="H1596" s="2">
        <f>(Table_ExternalData_1[[#This Row],[Opening]]+Table_ExternalData_1[[#This Row],[Receipt]])-(Table_ExternalData_1[[#This Row],[Issue]]+Table_ExternalData_1[[#This Row],[Sale]])</f>
        <v>0</v>
      </c>
    </row>
    <row r="1597" spans="1:8" hidden="1">
      <c r="A1597" s="1" t="s">
        <v>4452</v>
      </c>
      <c r="B1597" s="1" t="s">
        <v>4453</v>
      </c>
      <c r="C1597" s="1" t="s">
        <v>4454</v>
      </c>
      <c r="D1597" s="2">
        <f>SUMIFS(SPDQList,SPDIList,Table_ExternalData_1[[#This Row],[Item Key]],SPSDocList,"OB")</f>
        <v>58</v>
      </c>
      <c r="E1597" s="2">
        <f>SUMIFS(SPDQList,SPDIList,Table_ExternalData_1[[#This Row],[Item Key]],SPSDocList,"GRN")</f>
        <v>50</v>
      </c>
      <c r="F1597" s="2">
        <f>SUMIFS(SPDQList,SPDIList,Table_ExternalData_1[[#This Row],[Item Key]],SPSDocList,"ST")</f>
        <v>0</v>
      </c>
      <c r="G1597" s="2">
        <f>SUMIFS(SPDQList,SPDIList,Table_ExternalData_1[[#This Row],[Item Key]],SPSDocList,"SI")</f>
        <v>55</v>
      </c>
      <c r="H1597" s="2">
        <f>(Table_ExternalData_1[[#This Row],[Opening]]+Table_ExternalData_1[[#This Row],[Receipt]])-(Table_ExternalData_1[[#This Row],[Issue]]+Table_ExternalData_1[[#This Row],[Sale]])</f>
        <v>53</v>
      </c>
    </row>
    <row r="1598" spans="1:8" hidden="1">
      <c r="A1598" s="1" t="s">
        <v>4455</v>
      </c>
      <c r="B1598" s="1" t="s">
        <v>4456</v>
      </c>
      <c r="C1598" s="1" t="s">
        <v>4451</v>
      </c>
      <c r="D1598" s="2">
        <f>SUMIFS(SPDQList,SPDIList,Table_ExternalData_1[[#This Row],[Item Key]],SPSDocList,"OB")</f>
        <v>74</v>
      </c>
      <c r="E1598" s="2">
        <f>SUMIFS(SPDQList,SPDIList,Table_ExternalData_1[[#This Row],[Item Key]],SPSDocList,"GRN")</f>
        <v>0</v>
      </c>
      <c r="F1598" s="2">
        <f>SUMIFS(SPDQList,SPDIList,Table_ExternalData_1[[#This Row],[Item Key]],SPSDocList,"ST")</f>
        <v>0</v>
      </c>
      <c r="G1598" s="2">
        <f>SUMIFS(SPDQList,SPDIList,Table_ExternalData_1[[#This Row],[Item Key]],SPSDocList,"SI")</f>
        <v>74</v>
      </c>
      <c r="H1598" s="2">
        <f>(Table_ExternalData_1[[#This Row],[Opening]]+Table_ExternalData_1[[#This Row],[Receipt]])-(Table_ExternalData_1[[#This Row],[Issue]]+Table_ExternalData_1[[#This Row],[Sale]])</f>
        <v>0</v>
      </c>
    </row>
    <row r="1599" spans="1:8" hidden="1">
      <c r="A1599" s="1" t="s">
        <v>4457</v>
      </c>
      <c r="B1599" s="1" t="s">
        <v>4458</v>
      </c>
      <c r="C1599" s="1" t="s">
        <v>4451</v>
      </c>
      <c r="D1599" s="2">
        <f>SUMIFS(SPDQList,SPDIList,Table_ExternalData_1[[#This Row],[Item Key]],SPSDocList,"OB")</f>
        <v>0</v>
      </c>
      <c r="E1599" s="2">
        <f>SUMIFS(SPDQList,SPDIList,Table_ExternalData_1[[#This Row],[Item Key]],SPSDocList,"GRN")</f>
        <v>0</v>
      </c>
      <c r="F1599" s="2">
        <f>SUMIFS(SPDQList,SPDIList,Table_ExternalData_1[[#This Row],[Item Key]],SPSDocList,"ST")</f>
        <v>0</v>
      </c>
      <c r="G1599" s="2">
        <f>SUMIFS(SPDQList,SPDIList,Table_ExternalData_1[[#This Row],[Item Key]],SPSDocList,"SI")</f>
        <v>0</v>
      </c>
      <c r="H1599" s="2">
        <f>(Table_ExternalData_1[[#This Row],[Opening]]+Table_ExternalData_1[[#This Row],[Receipt]])-(Table_ExternalData_1[[#This Row],[Issue]]+Table_ExternalData_1[[#This Row],[Sale]])</f>
        <v>0</v>
      </c>
    </row>
    <row r="1600" spans="1:8" hidden="1">
      <c r="A1600" s="1" t="s">
        <v>4459</v>
      </c>
      <c r="B1600" s="1" t="s">
        <v>4460</v>
      </c>
      <c r="C1600" s="1" t="s">
        <v>4461</v>
      </c>
      <c r="D1600" s="2">
        <f>SUMIFS(SPDQList,SPDIList,Table_ExternalData_1[[#This Row],[Item Key]],SPSDocList,"OB")</f>
        <v>0</v>
      </c>
      <c r="E1600" s="2">
        <f>SUMIFS(SPDQList,SPDIList,Table_ExternalData_1[[#This Row],[Item Key]],SPSDocList,"GRN")</f>
        <v>0</v>
      </c>
      <c r="F1600" s="2">
        <f>SUMIFS(SPDQList,SPDIList,Table_ExternalData_1[[#This Row],[Item Key]],SPSDocList,"ST")</f>
        <v>0</v>
      </c>
      <c r="G1600" s="2">
        <f>SUMIFS(SPDQList,SPDIList,Table_ExternalData_1[[#This Row],[Item Key]],SPSDocList,"SI")</f>
        <v>0</v>
      </c>
      <c r="H1600" s="2">
        <f>(Table_ExternalData_1[[#This Row],[Opening]]+Table_ExternalData_1[[#This Row],[Receipt]])-(Table_ExternalData_1[[#This Row],[Issue]]+Table_ExternalData_1[[#This Row],[Sale]])</f>
        <v>0</v>
      </c>
    </row>
    <row r="1601" spans="1:8" hidden="1">
      <c r="A1601" s="1" t="s">
        <v>4462</v>
      </c>
      <c r="B1601" s="1" t="s">
        <v>4463</v>
      </c>
      <c r="C1601" s="1" t="s">
        <v>4464</v>
      </c>
      <c r="D1601" s="2">
        <f>SUMIFS(SPDQList,SPDIList,Table_ExternalData_1[[#This Row],[Item Key]],SPSDocList,"OB")</f>
        <v>0</v>
      </c>
      <c r="E1601" s="2">
        <f>SUMIFS(SPDQList,SPDIList,Table_ExternalData_1[[#This Row],[Item Key]],SPSDocList,"GRN")</f>
        <v>0</v>
      </c>
      <c r="F1601" s="2">
        <f>SUMIFS(SPDQList,SPDIList,Table_ExternalData_1[[#This Row],[Item Key]],SPSDocList,"ST")</f>
        <v>0</v>
      </c>
      <c r="G1601" s="2">
        <f>SUMIFS(SPDQList,SPDIList,Table_ExternalData_1[[#This Row],[Item Key]],SPSDocList,"SI")</f>
        <v>0</v>
      </c>
      <c r="H1601" s="2">
        <f>(Table_ExternalData_1[[#This Row],[Opening]]+Table_ExternalData_1[[#This Row],[Receipt]])-(Table_ExternalData_1[[#This Row],[Issue]]+Table_ExternalData_1[[#This Row],[Sale]])</f>
        <v>0</v>
      </c>
    </row>
    <row r="1602" spans="1:8" hidden="1">
      <c r="A1602" s="1" t="s">
        <v>4465</v>
      </c>
      <c r="B1602" s="1" t="s">
        <v>4466</v>
      </c>
      <c r="C1602" s="1" t="s">
        <v>4467</v>
      </c>
      <c r="D1602" s="2">
        <f>SUMIFS(SPDQList,SPDIList,Table_ExternalData_1[[#This Row],[Item Key]],SPSDocList,"OB")</f>
        <v>0</v>
      </c>
      <c r="E1602" s="2">
        <f>SUMIFS(SPDQList,SPDIList,Table_ExternalData_1[[#This Row],[Item Key]],SPSDocList,"GRN")</f>
        <v>0</v>
      </c>
      <c r="F1602" s="2">
        <f>SUMIFS(SPDQList,SPDIList,Table_ExternalData_1[[#This Row],[Item Key]],SPSDocList,"ST")</f>
        <v>0</v>
      </c>
      <c r="G1602" s="2">
        <f>SUMIFS(SPDQList,SPDIList,Table_ExternalData_1[[#This Row],[Item Key]],SPSDocList,"SI")</f>
        <v>0</v>
      </c>
      <c r="H1602" s="2">
        <f>(Table_ExternalData_1[[#This Row],[Opening]]+Table_ExternalData_1[[#This Row],[Receipt]])-(Table_ExternalData_1[[#This Row],[Issue]]+Table_ExternalData_1[[#This Row],[Sale]])</f>
        <v>0</v>
      </c>
    </row>
    <row r="1603" spans="1:8" hidden="1">
      <c r="A1603" s="1" t="s">
        <v>4468</v>
      </c>
      <c r="B1603" s="1" t="s">
        <v>4469</v>
      </c>
      <c r="C1603" s="1" t="s">
        <v>4467</v>
      </c>
      <c r="D1603" s="2">
        <f>SUMIFS(SPDQList,SPDIList,Table_ExternalData_1[[#This Row],[Item Key]],SPSDocList,"OB")</f>
        <v>0</v>
      </c>
      <c r="E1603" s="2">
        <f>SUMIFS(SPDQList,SPDIList,Table_ExternalData_1[[#This Row],[Item Key]],SPSDocList,"GRN")</f>
        <v>0</v>
      </c>
      <c r="F1603" s="2">
        <f>SUMIFS(SPDQList,SPDIList,Table_ExternalData_1[[#This Row],[Item Key]],SPSDocList,"ST")</f>
        <v>0</v>
      </c>
      <c r="G1603" s="2">
        <f>SUMIFS(SPDQList,SPDIList,Table_ExternalData_1[[#This Row],[Item Key]],SPSDocList,"SI")</f>
        <v>0</v>
      </c>
      <c r="H1603" s="2">
        <f>(Table_ExternalData_1[[#This Row],[Opening]]+Table_ExternalData_1[[#This Row],[Receipt]])-(Table_ExternalData_1[[#This Row],[Issue]]+Table_ExternalData_1[[#This Row],[Sale]])</f>
        <v>0</v>
      </c>
    </row>
    <row r="1604" spans="1:8" hidden="1">
      <c r="A1604" s="1" t="s">
        <v>4470</v>
      </c>
      <c r="B1604" s="1" t="s">
        <v>4471</v>
      </c>
      <c r="C1604" s="1" t="s">
        <v>4472</v>
      </c>
      <c r="D1604" s="2">
        <f>SUMIFS(SPDQList,SPDIList,Table_ExternalData_1[[#This Row],[Item Key]],SPSDocList,"OB")</f>
        <v>5</v>
      </c>
      <c r="E1604" s="2">
        <f>SUMIFS(SPDQList,SPDIList,Table_ExternalData_1[[#This Row],[Item Key]],SPSDocList,"GRN")</f>
        <v>5</v>
      </c>
      <c r="F1604" s="2">
        <f>SUMIFS(SPDQList,SPDIList,Table_ExternalData_1[[#This Row],[Item Key]],SPSDocList,"ST")</f>
        <v>0</v>
      </c>
      <c r="G1604" s="2">
        <f>SUMIFS(SPDQList,SPDIList,Table_ExternalData_1[[#This Row],[Item Key]],SPSDocList,"SI")</f>
        <v>10</v>
      </c>
      <c r="H1604" s="2">
        <f>(Table_ExternalData_1[[#This Row],[Opening]]+Table_ExternalData_1[[#This Row],[Receipt]])-(Table_ExternalData_1[[#This Row],[Issue]]+Table_ExternalData_1[[#This Row],[Sale]])</f>
        <v>0</v>
      </c>
    </row>
    <row r="1605" spans="1:8" hidden="1">
      <c r="A1605" s="1" t="s">
        <v>4473</v>
      </c>
      <c r="B1605" s="1" t="s">
        <v>4474</v>
      </c>
      <c r="C1605" s="1" t="s">
        <v>4475</v>
      </c>
      <c r="D1605" s="2">
        <f>SUMIFS(SPDQList,SPDIList,Table_ExternalData_1[[#This Row],[Item Key]],SPSDocList,"OB")</f>
        <v>45</v>
      </c>
      <c r="E1605" s="2">
        <f>SUMIFS(SPDQList,SPDIList,Table_ExternalData_1[[#This Row],[Item Key]],SPSDocList,"GRN")</f>
        <v>0</v>
      </c>
      <c r="F1605" s="2">
        <f>SUMIFS(SPDQList,SPDIList,Table_ExternalData_1[[#This Row],[Item Key]],SPSDocList,"ST")</f>
        <v>0</v>
      </c>
      <c r="G1605" s="2">
        <f>SUMIFS(SPDQList,SPDIList,Table_ExternalData_1[[#This Row],[Item Key]],SPSDocList,"SI")</f>
        <v>0</v>
      </c>
      <c r="H1605" s="2">
        <f>(Table_ExternalData_1[[#This Row],[Opening]]+Table_ExternalData_1[[#This Row],[Receipt]])-(Table_ExternalData_1[[#This Row],[Issue]]+Table_ExternalData_1[[#This Row],[Sale]])</f>
        <v>45</v>
      </c>
    </row>
    <row r="1606" spans="1:8" hidden="1">
      <c r="A1606" s="1" t="s">
        <v>4476</v>
      </c>
      <c r="B1606" s="1" t="s">
        <v>4477</v>
      </c>
      <c r="C1606" s="1" t="s">
        <v>4478</v>
      </c>
      <c r="D1606" s="2">
        <f>SUMIFS(SPDQList,SPDIList,Table_ExternalData_1[[#This Row],[Item Key]],SPSDocList,"OB")</f>
        <v>180</v>
      </c>
      <c r="E1606" s="2">
        <f>SUMIFS(SPDQList,SPDIList,Table_ExternalData_1[[#This Row],[Item Key]],SPSDocList,"GRN")</f>
        <v>0</v>
      </c>
      <c r="F1606" s="2">
        <f>SUMIFS(SPDQList,SPDIList,Table_ExternalData_1[[#This Row],[Item Key]],SPSDocList,"ST")</f>
        <v>0</v>
      </c>
      <c r="G1606" s="2">
        <f>SUMIFS(SPDQList,SPDIList,Table_ExternalData_1[[#This Row],[Item Key]],SPSDocList,"SI")</f>
        <v>30</v>
      </c>
      <c r="H1606" s="2">
        <f>(Table_ExternalData_1[[#This Row],[Opening]]+Table_ExternalData_1[[#This Row],[Receipt]])-(Table_ExternalData_1[[#This Row],[Issue]]+Table_ExternalData_1[[#This Row],[Sale]])</f>
        <v>150</v>
      </c>
    </row>
    <row r="1607" spans="1:8" hidden="1">
      <c r="A1607" s="1" t="s">
        <v>4479</v>
      </c>
      <c r="B1607" s="1" t="s">
        <v>4480</v>
      </c>
      <c r="C1607" s="1" t="s">
        <v>4481</v>
      </c>
      <c r="D1607" s="2">
        <f>SUMIFS(SPDQList,SPDIList,Table_ExternalData_1[[#This Row],[Item Key]],SPSDocList,"OB")</f>
        <v>210</v>
      </c>
      <c r="E1607" s="2">
        <f>SUMIFS(SPDQList,SPDIList,Table_ExternalData_1[[#This Row],[Item Key]],SPSDocList,"GRN")</f>
        <v>0</v>
      </c>
      <c r="F1607" s="2">
        <f>SUMIFS(SPDQList,SPDIList,Table_ExternalData_1[[#This Row],[Item Key]],SPSDocList,"ST")</f>
        <v>0</v>
      </c>
      <c r="G1607" s="2">
        <f>SUMIFS(SPDQList,SPDIList,Table_ExternalData_1[[#This Row],[Item Key]],SPSDocList,"SI")</f>
        <v>10</v>
      </c>
      <c r="H1607" s="2">
        <f>(Table_ExternalData_1[[#This Row],[Opening]]+Table_ExternalData_1[[#This Row],[Receipt]])-(Table_ExternalData_1[[#This Row],[Issue]]+Table_ExternalData_1[[#This Row],[Sale]])</f>
        <v>200</v>
      </c>
    </row>
    <row r="1608" spans="1:8" hidden="1">
      <c r="A1608" s="1" t="s">
        <v>4482</v>
      </c>
      <c r="B1608" s="1" t="s">
        <v>4483</v>
      </c>
      <c r="C1608" s="1" t="s">
        <v>4484</v>
      </c>
      <c r="D1608" s="2">
        <f>SUMIFS(SPDQList,SPDIList,Table_ExternalData_1[[#This Row],[Item Key]],SPSDocList,"OB")</f>
        <v>720</v>
      </c>
      <c r="E1608" s="2">
        <f>SUMIFS(SPDQList,SPDIList,Table_ExternalData_1[[#This Row],[Item Key]],SPSDocList,"GRN")</f>
        <v>0</v>
      </c>
      <c r="F1608" s="2">
        <f>SUMIFS(SPDQList,SPDIList,Table_ExternalData_1[[#This Row],[Item Key]],SPSDocList,"ST")</f>
        <v>0</v>
      </c>
      <c r="G1608" s="2">
        <f>SUMIFS(SPDQList,SPDIList,Table_ExternalData_1[[#This Row],[Item Key]],SPSDocList,"SI")</f>
        <v>210</v>
      </c>
      <c r="H1608" s="2">
        <f>(Table_ExternalData_1[[#This Row],[Opening]]+Table_ExternalData_1[[#This Row],[Receipt]])-(Table_ExternalData_1[[#This Row],[Issue]]+Table_ExternalData_1[[#This Row],[Sale]])</f>
        <v>510</v>
      </c>
    </row>
    <row r="1609" spans="1:8" hidden="1">
      <c r="A1609" s="1" t="s">
        <v>4485</v>
      </c>
      <c r="B1609" s="1" t="s">
        <v>4486</v>
      </c>
      <c r="C1609" s="1" t="s">
        <v>4487</v>
      </c>
      <c r="D1609" s="2">
        <f>SUMIFS(SPDQList,SPDIList,Table_ExternalData_1[[#This Row],[Item Key]],SPSDocList,"OB")</f>
        <v>364</v>
      </c>
      <c r="E1609" s="2">
        <f>SUMIFS(SPDQList,SPDIList,Table_ExternalData_1[[#This Row],[Item Key]],SPSDocList,"GRN")</f>
        <v>0</v>
      </c>
      <c r="F1609" s="2">
        <f>SUMIFS(SPDQList,SPDIList,Table_ExternalData_1[[#This Row],[Item Key]],SPSDocList,"ST")</f>
        <v>0</v>
      </c>
      <c r="G1609" s="2">
        <f>SUMIFS(SPDQList,SPDIList,Table_ExternalData_1[[#This Row],[Item Key]],SPSDocList,"SI")</f>
        <v>0</v>
      </c>
      <c r="H1609" s="2">
        <f>(Table_ExternalData_1[[#This Row],[Opening]]+Table_ExternalData_1[[#This Row],[Receipt]])-(Table_ExternalData_1[[#This Row],[Issue]]+Table_ExternalData_1[[#This Row],[Sale]])</f>
        <v>364</v>
      </c>
    </row>
    <row r="1610" spans="1:8" hidden="1">
      <c r="A1610" s="1" t="s">
        <v>4488</v>
      </c>
      <c r="B1610" s="1" t="s">
        <v>4489</v>
      </c>
      <c r="C1610" s="1" t="s">
        <v>4490</v>
      </c>
      <c r="D1610" s="2">
        <f>SUMIFS(SPDQList,SPDIList,Table_ExternalData_1[[#This Row],[Item Key]],SPSDocList,"OB")</f>
        <v>51</v>
      </c>
      <c r="E1610" s="2">
        <f>SUMIFS(SPDQList,SPDIList,Table_ExternalData_1[[#This Row],[Item Key]],SPSDocList,"GRN")</f>
        <v>200</v>
      </c>
      <c r="F1610" s="2">
        <f>SUMIFS(SPDQList,SPDIList,Table_ExternalData_1[[#This Row],[Item Key]],SPSDocList,"ST")</f>
        <v>0</v>
      </c>
      <c r="G1610" s="2">
        <f>SUMIFS(SPDQList,SPDIList,Table_ExternalData_1[[#This Row],[Item Key]],SPSDocList,"SI")</f>
        <v>20</v>
      </c>
      <c r="H1610" s="2">
        <f>(Table_ExternalData_1[[#This Row],[Opening]]+Table_ExternalData_1[[#This Row],[Receipt]])-(Table_ExternalData_1[[#This Row],[Issue]]+Table_ExternalData_1[[#This Row],[Sale]])</f>
        <v>231</v>
      </c>
    </row>
    <row r="1611" spans="1:8" hidden="1">
      <c r="A1611" s="1" t="s">
        <v>4491</v>
      </c>
      <c r="B1611" s="1" t="s">
        <v>4492</v>
      </c>
      <c r="C1611" s="1" t="s">
        <v>4493</v>
      </c>
      <c r="D1611" s="2">
        <f>SUMIFS(SPDQList,SPDIList,Table_ExternalData_1[[#This Row],[Item Key]],SPSDocList,"OB")</f>
        <v>7</v>
      </c>
      <c r="E1611" s="2">
        <f>SUMIFS(SPDQList,SPDIList,Table_ExternalData_1[[#This Row],[Item Key]],SPSDocList,"GRN")</f>
        <v>0</v>
      </c>
      <c r="F1611" s="2">
        <f>SUMIFS(SPDQList,SPDIList,Table_ExternalData_1[[#This Row],[Item Key]],SPSDocList,"ST")</f>
        <v>0</v>
      </c>
      <c r="G1611" s="2">
        <f>SUMIFS(SPDQList,SPDIList,Table_ExternalData_1[[#This Row],[Item Key]],SPSDocList,"SI")</f>
        <v>0</v>
      </c>
      <c r="H1611" s="2">
        <f>(Table_ExternalData_1[[#This Row],[Opening]]+Table_ExternalData_1[[#This Row],[Receipt]])-(Table_ExternalData_1[[#This Row],[Issue]]+Table_ExternalData_1[[#This Row],[Sale]])</f>
        <v>7</v>
      </c>
    </row>
    <row r="1612" spans="1:8" hidden="1">
      <c r="A1612" s="1" t="s">
        <v>4494</v>
      </c>
      <c r="B1612" s="1" t="s">
        <v>4495</v>
      </c>
      <c r="C1612" s="1" t="s">
        <v>4496</v>
      </c>
      <c r="D1612" s="2">
        <f>SUMIFS(SPDQList,SPDIList,Table_ExternalData_1[[#This Row],[Item Key]],SPSDocList,"OB")</f>
        <v>10</v>
      </c>
      <c r="E1612" s="2">
        <f>SUMIFS(SPDQList,SPDIList,Table_ExternalData_1[[#This Row],[Item Key]],SPSDocList,"GRN")</f>
        <v>0</v>
      </c>
      <c r="F1612" s="2">
        <f>SUMIFS(SPDQList,SPDIList,Table_ExternalData_1[[#This Row],[Item Key]],SPSDocList,"ST")</f>
        <v>0</v>
      </c>
      <c r="G1612" s="2">
        <f>SUMIFS(SPDQList,SPDIList,Table_ExternalData_1[[#This Row],[Item Key]],SPSDocList,"SI")</f>
        <v>0</v>
      </c>
      <c r="H1612" s="2">
        <f>(Table_ExternalData_1[[#This Row],[Opening]]+Table_ExternalData_1[[#This Row],[Receipt]])-(Table_ExternalData_1[[#This Row],[Issue]]+Table_ExternalData_1[[#This Row],[Sale]])</f>
        <v>10</v>
      </c>
    </row>
    <row r="1613" spans="1:8" hidden="1">
      <c r="A1613" s="1" t="s">
        <v>4497</v>
      </c>
      <c r="B1613" s="1" t="s">
        <v>4498</v>
      </c>
      <c r="C1613" s="1" t="s">
        <v>4499</v>
      </c>
      <c r="D1613" s="2">
        <f>SUMIFS(SPDQList,SPDIList,Table_ExternalData_1[[#This Row],[Item Key]],SPSDocList,"OB")</f>
        <v>15</v>
      </c>
      <c r="E1613" s="2">
        <f>SUMIFS(SPDQList,SPDIList,Table_ExternalData_1[[#This Row],[Item Key]],SPSDocList,"GRN")</f>
        <v>0</v>
      </c>
      <c r="F1613" s="2">
        <f>SUMIFS(SPDQList,SPDIList,Table_ExternalData_1[[#This Row],[Item Key]],SPSDocList,"ST")</f>
        <v>0</v>
      </c>
      <c r="G1613" s="2">
        <f>SUMIFS(SPDQList,SPDIList,Table_ExternalData_1[[#This Row],[Item Key]],SPSDocList,"SI")</f>
        <v>0</v>
      </c>
      <c r="H1613" s="2">
        <f>(Table_ExternalData_1[[#This Row],[Opening]]+Table_ExternalData_1[[#This Row],[Receipt]])-(Table_ExternalData_1[[#This Row],[Issue]]+Table_ExternalData_1[[#This Row],[Sale]])</f>
        <v>15</v>
      </c>
    </row>
    <row r="1614" spans="1:8" hidden="1">
      <c r="A1614" s="1" t="s">
        <v>4500</v>
      </c>
      <c r="B1614" s="1" t="s">
        <v>4501</v>
      </c>
      <c r="C1614" s="1" t="s">
        <v>4502</v>
      </c>
      <c r="D1614" s="2">
        <f>SUMIFS(SPDQList,SPDIList,Table_ExternalData_1[[#This Row],[Item Key]],SPSDocList,"OB")</f>
        <v>2082</v>
      </c>
      <c r="E1614" s="2">
        <f>SUMIFS(SPDQList,SPDIList,Table_ExternalData_1[[#This Row],[Item Key]],SPSDocList,"GRN")</f>
        <v>0</v>
      </c>
      <c r="F1614" s="2">
        <f>SUMIFS(SPDQList,SPDIList,Table_ExternalData_1[[#This Row],[Item Key]],SPSDocList,"ST")</f>
        <v>0</v>
      </c>
      <c r="G1614" s="2">
        <f>SUMIFS(SPDQList,SPDIList,Table_ExternalData_1[[#This Row],[Item Key]],SPSDocList,"SI")</f>
        <v>0</v>
      </c>
      <c r="H1614" s="2">
        <f>(Table_ExternalData_1[[#This Row],[Opening]]+Table_ExternalData_1[[#This Row],[Receipt]])-(Table_ExternalData_1[[#This Row],[Issue]]+Table_ExternalData_1[[#This Row],[Sale]])</f>
        <v>2082</v>
      </c>
    </row>
    <row r="1615" spans="1:8" hidden="1">
      <c r="A1615" s="1" t="s">
        <v>4503</v>
      </c>
      <c r="B1615" s="1" t="s">
        <v>4504</v>
      </c>
      <c r="C1615" s="1" t="s">
        <v>4502</v>
      </c>
      <c r="D1615" s="2">
        <f>SUMIFS(SPDQList,SPDIList,Table_ExternalData_1[[#This Row],[Item Key]],SPSDocList,"OB")</f>
        <v>0</v>
      </c>
      <c r="E1615" s="2">
        <f>SUMIFS(SPDQList,SPDIList,Table_ExternalData_1[[#This Row],[Item Key]],SPSDocList,"GRN")</f>
        <v>0</v>
      </c>
      <c r="F1615" s="2">
        <f>SUMIFS(SPDQList,SPDIList,Table_ExternalData_1[[#This Row],[Item Key]],SPSDocList,"ST")</f>
        <v>0</v>
      </c>
      <c r="G1615" s="2">
        <f>SUMIFS(SPDQList,SPDIList,Table_ExternalData_1[[#This Row],[Item Key]],SPSDocList,"SI")</f>
        <v>0</v>
      </c>
      <c r="H1615" s="2">
        <f>(Table_ExternalData_1[[#This Row],[Opening]]+Table_ExternalData_1[[#This Row],[Receipt]])-(Table_ExternalData_1[[#This Row],[Issue]]+Table_ExternalData_1[[#This Row],[Sale]])</f>
        <v>0</v>
      </c>
    </row>
    <row r="1616" spans="1:8" hidden="1">
      <c r="A1616" s="1" t="s">
        <v>4505</v>
      </c>
      <c r="B1616" s="1" t="s">
        <v>4506</v>
      </c>
      <c r="C1616" s="1" t="s">
        <v>4502</v>
      </c>
      <c r="D1616" s="2">
        <f>SUMIFS(SPDQList,SPDIList,Table_ExternalData_1[[#This Row],[Item Key]],SPSDocList,"OB")</f>
        <v>78</v>
      </c>
      <c r="E1616" s="2">
        <f>SUMIFS(SPDQList,SPDIList,Table_ExternalData_1[[#This Row],[Item Key]],SPSDocList,"GRN")</f>
        <v>0</v>
      </c>
      <c r="F1616" s="2">
        <f>SUMIFS(SPDQList,SPDIList,Table_ExternalData_1[[#This Row],[Item Key]],SPSDocList,"ST")</f>
        <v>0</v>
      </c>
      <c r="G1616" s="2">
        <f>SUMIFS(SPDQList,SPDIList,Table_ExternalData_1[[#This Row],[Item Key]],SPSDocList,"SI")</f>
        <v>0</v>
      </c>
      <c r="H1616" s="2">
        <f>(Table_ExternalData_1[[#This Row],[Opening]]+Table_ExternalData_1[[#This Row],[Receipt]])-(Table_ExternalData_1[[#This Row],[Issue]]+Table_ExternalData_1[[#This Row],[Sale]])</f>
        <v>78</v>
      </c>
    </row>
    <row r="1617" spans="1:8" hidden="1">
      <c r="A1617" s="1" t="s">
        <v>4507</v>
      </c>
      <c r="B1617" s="1" t="s">
        <v>4508</v>
      </c>
      <c r="C1617" s="1" t="s">
        <v>4509</v>
      </c>
      <c r="D1617" s="2">
        <f>SUMIFS(SPDQList,SPDIList,Table_ExternalData_1[[#This Row],[Item Key]],SPSDocList,"OB")</f>
        <v>19</v>
      </c>
      <c r="E1617" s="2">
        <f>SUMIFS(SPDQList,SPDIList,Table_ExternalData_1[[#This Row],[Item Key]],SPSDocList,"GRN")</f>
        <v>0</v>
      </c>
      <c r="F1617" s="2">
        <f>SUMIFS(SPDQList,SPDIList,Table_ExternalData_1[[#This Row],[Item Key]],SPSDocList,"ST")</f>
        <v>0</v>
      </c>
      <c r="G1617" s="2">
        <f>SUMIFS(SPDQList,SPDIList,Table_ExternalData_1[[#This Row],[Item Key]],SPSDocList,"SI")</f>
        <v>0</v>
      </c>
      <c r="H1617" s="2">
        <f>(Table_ExternalData_1[[#This Row],[Opening]]+Table_ExternalData_1[[#This Row],[Receipt]])-(Table_ExternalData_1[[#This Row],[Issue]]+Table_ExternalData_1[[#This Row],[Sale]])</f>
        <v>19</v>
      </c>
    </row>
    <row r="1618" spans="1:8" hidden="1">
      <c r="A1618" s="1" t="s">
        <v>4510</v>
      </c>
      <c r="B1618" s="1" t="s">
        <v>4508</v>
      </c>
      <c r="C1618" s="1" t="s">
        <v>4511</v>
      </c>
      <c r="D1618" s="2">
        <f>SUMIFS(SPDQList,SPDIList,Table_ExternalData_1[[#This Row],[Item Key]],SPSDocList,"OB")</f>
        <v>808</v>
      </c>
      <c r="E1618" s="2">
        <f>SUMIFS(SPDQList,SPDIList,Table_ExternalData_1[[#This Row],[Item Key]],SPSDocList,"GRN")</f>
        <v>0</v>
      </c>
      <c r="F1618" s="2">
        <f>SUMIFS(SPDQList,SPDIList,Table_ExternalData_1[[#This Row],[Item Key]],SPSDocList,"ST")</f>
        <v>0</v>
      </c>
      <c r="G1618" s="2">
        <f>SUMIFS(SPDQList,SPDIList,Table_ExternalData_1[[#This Row],[Item Key]],SPSDocList,"SI")</f>
        <v>0</v>
      </c>
      <c r="H1618" s="2">
        <f>(Table_ExternalData_1[[#This Row],[Opening]]+Table_ExternalData_1[[#This Row],[Receipt]])-(Table_ExternalData_1[[#This Row],[Issue]]+Table_ExternalData_1[[#This Row],[Sale]])</f>
        <v>808</v>
      </c>
    </row>
    <row r="1619" spans="1:8" hidden="1">
      <c r="A1619" s="1" t="s">
        <v>4512</v>
      </c>
      <c r="B1619" s="1" t="s">
        <v>4513</v>
      </c>
      <c r="C1619" s="1" t="s">
        <v>4514</v>
      </c>
      <c r="D1619" s="2">
        <f>SUMIFS(SPDQList,SPDIList,Table_ExternalData_1[[#This Row],[Item Key]],SPSDocList,"OB")</f>
        <v>500</v>
      </c>
      <c r="E1619" s="2">
        <f>SUMIFS(SPDQList,SPDIList,Table_ExternalData_1[[#This Row],[Item Key]],SPSDocList,"GRN")</f>
        <v>0</v>
      </c>
      <c r="F1619" s="2">
        <f>SUMIFS(SPDQList,SPDIList,Table_ExternalData_1[[#This Row],[Item Key]],SPSDocList,"ST")</f>
        <v>0</v>
      </c>
      <c r="G1619" s="2">
        <f>SUMIFS(SPDQList,SPDIList,Table_ExternalData_1[[#This Row],[Item Key]],SPSDocList,"SI")</f>
        <v>0</v>
      </c>
      <c r="H1619" s="2">
        <f>(Table_ExternalData_1[[#This Row],[Opening]]+Table_ExternalData_1[[#This Row],[Receipt]])-(Table_ExternalData_1[[#This Row],[Issue]]+Table_ExternalData_1[[#This Row],[Sale]])</f>
        <v>500</v>
      </c>
    </row>
    <row r="1620" spans="1:8" hidden="1">
      <c r="A1620" s="1" t="s">
        <v>4515</v>
      </c>
      <c r="B1620" s="1" t="s">
        <v>4516</v>
      </c>
      <c r="C1620" s="1" t="s">
        <v>4517</v>
      </c>
      <c r="D1620" s="2">
        <f>SUMIFS(SPDQList,SPDIList,Table_ExternalData_1[[#This Row],[Item Key]],SPSDocList,"OB")</f>
        <v>419</v>
      </c>
      <c r="E1620" s="2">
        <f>SUMIFS(SPDQList,SPDIList,Table_ExternalData_1[[#This Row],[Item Key]],SPSDocList,"GRN")</f>
        <v>0</v>
      </c>
      <c r="F1620" s="2">
        <f>SUMIFS(SPDQList,SPDIList,Table_ExternalData_1[[#This Row],[Item Key]],SPSDocList,"ST")</f>
        <v>0</v>
      </c>
      <c r="G1620" s="2">
        <f>SUMIFS(SPDQList,SPDIList,Table_ExternalData_1[[#This Row],[Item Key]],SPSDocList,"SI")</f>
        <v>60</v>
      </c>
      <c r="H1620" s="2">
        <f>(Table_ExternalData_1[[#This Row],[Opening]]+Table_ExternalData_1[[#This Row],[Receipt]])-(Table_ExternalData_1[[#This Row],[Issue]]+Table_ExternalData_1[[#This Row],[Sale]])</f>
        <v>359</v>
      </c>
    </row>
    <row r="1621" spans="1:8" hidden="1">
      <c r="A1621" s="1" t="s">
        <v>4518</v>
      </c>
      <c r="B1621" s="1" t="s">
        <v>4519</v>
      </c>
      <c r="C1621" s="1" t="s">
        <v>4520</v>
      </c>
      <c r="D1621" s="2">
        <f>SUMIFS(SPDQList,SPDIList,Table_ExternalData_1[[#This Row],[Item Key]],SPSDocList,"OB")</f>
        <v>450</v>
      </c>
      <c r="E1621" s="2">
        <f>SUMIFS(SPDQList,SPDIList,Table_ExternalData_1[[#This Row],[Item Key]],SPSDocList,"GRN")</f>
        <v>0</v>
      </c>
      <c r="F1621" s="2">
        <f>SUMIFS(SPDQList,SPDIList,Table_ExternalData_1[[#This Row],[Item Key]],SPSDocList,"ST")</f>
        <v>0</v>
      </c>
      <c r="G1621" s="2">
        <f>SUMIFS(SPDQList,SPDIList,Table_ExternalData_1[[#This Row],[Item Key]],SPSDocList,"SI")</f>
        <v>0</v>
      </c>
      <c r="H1621" s="2">
        <f>(Table_ExternalData_1[[#This Row],[Opening]]+Table_ExternalData_1[[#This Row],[Receipt]])-(Table_ExternalData_1[[#This Row],[Issue]]+Table_ExternalData_1[[#This Row],[Sale]])</f>
        <v>450</v>
      </c>
    </row>
    <row r="1622" spans="1:8" hidden="1">
      <c r="A1622" s="1" t="s">
        <v>4521</v>
      </c>
      <c r="B1622" s="1" t="s">
        <v>4522</v>
      </c>
      <c r="C1622" s="1" t="s">
        <v>4523</v>
      </c>
      <c r="D1622" s="2">
        <f>SUMIFS(SPDQList,SPDIList,Table_ExternalData_1[[#This Row],[Item Key]],SPSDocList,"OB")</f>
        <v>0</v>
      </c>
      <c r="E1622" s="2">
        <f>SUMIFS(SPDQList,SPDIList,Table_ExternalData_1[[#This Row],[Item Key]],SPSDocList,"GRN")</f>
        <v>0</v>
      </c>
      <c r="F1622" s="2">
        <f>SUMIFS(SPDQList,SPDIList,Table_ExternalData_1[[#This Row],[Item Key]],SPSDocList,"ST")</f>
        <v>0</v>
      </c>
      <c r="G1622" s="2">
        <f>SUMIFS(SPDQList,SPDIList,Table_ExternalData_1[[#This Row],[Item Key]],SPSDocList,"SI")</f>
        <v>0</v>
      </c>
      <c r="H1622" s="2">
        <f>(Table_ExternalData_1[[#This Row],[Opening]]+Table_ExternalData_1[[#This Row],[Receipt]])-(Table_ExternalData_1[[#This Row],[Issue]]+Table_ExternalData_1[[#This Row],[Sale]])</f>
        <v>0</v>
      </c>
    </row>
    <row r="1623" spans="1:8" hidden="1">
      <c r="A1623" s="1" t="s">
        <v>4524</v>
      </c>
      <c r="B1623" s="1" t="s">
        <v>4525</v>
      </c>
      <c r="C1623" s="1" t="s">
        <v>4526</v>
      </c>
      <c r="D1623" s="2">
        <f>SUMIFS(SPDQList,SPDIList,Table_ExternalData_1[[#This Row],[Item Key]],SPSDocList,"OB")</f>
        <v>0</v>
      </c>
      <c r="E1623" s="2">
        <f>SUMIFS(SPDQList,SPDIList,Table_ExternalData_1[[#This Row],[Item Key]],SPSDocList,"GRN")</f>
        <v>0</v>
      </c>
      <c r="F1623" s="2">
        <f>SUMIFS(SPDQList,SPDIList,Table_ExternalData_1[[#This Row],[Item Key]],SPSDocList,"ST")</f>
        <v>0</v>
      </c>
      <c r="G1623" s="2">
        <f>SUMIFS(SPDQList,SPDIList,Table_ExternalData_1[[#This Row],[Item Key]],SPSDocList,"SI")</f>
        <v>0</v>
      </c>
      <c r="H1623" s="2">
        <f>(Table_ExternalData_1[[#This Row],[Opening]]+Table_ExternalData_1[[#This Row],[Receipt]])-(Table_ExternalData_1[[#This Row],[Issue]]+Table_ExternalData_1[[#This Row],[Sale]])</f>
        <v>0</v>
      </c>
    </row>
    <row r="1624" spans="1:8" hidden="1">
      <c r="A1624" s="1" t="s">
        <v>4527</v>
      </c>
      <c r="B1624" s="1" t="s">
        <v>4528</v>
      </c>
      <c r="C1624" s="1" t="s">
        <v>4529</v>
      </c>
      <c r="D1624" s="2">
        <f>SUMIFS(SPDQList,SPDIList,Table_ExternalData_1[[#This Row],[Item Key]],SPSDocList,"OB")</f>
        <v>0</v>
      </c>
      <c r="E1624" s="2">
        <f>SUMIFS(SPDQList,SPDIList,Table_ExternalData_1[[#This Row],[Item Key]],SPSDocList,"GRN")</f>
        <v>0</v>
      </c>
      <c r="F1624" s="2">
        <f>SUMIFS(SPDQList,SPDIList,Table_ExternalData_1[[#This Row],[Item Key]],SPSDocList,"ST")</f>
        <v>0</v>
      </c>
      <c r="G1624" s="2">
        <f>SUMIFS(SPDQList,SPDIList,Table_ExternalData_1[[#This Row],[Item Key]],SPSDocList,"SI")</f>
        <v>0</v>
      </c>
      <c r="H1624" s="2">
        <f>(Table_ExternalData_1[[#This Row],[Opening]]+Table_ExternalData_1[[#This Row],[Receipt]])-(Table_ExternalData_1[[#This Row],[Issue]]+Table_ExternalData_1[[#This Row],[Sale]])</f>
        <v>0</v>
      </c>
    </row>
    <row r="1625" spans="1:8" hidden="1">
      <c r="A1625" s="1" t="s">
        <v>4530</v>
      </c>
      <c r="C1625" s="1" t="s">
        <v>4531</v>
      </c>
      <c r="D1625" s="2">
        <f>SUMIFS(SPDQList,SPDIList,Table_ExternalData_1[[#This Row],[Item Key]],SPSDocList,"OB")</f>
        <v>0</v>
      </c>
      <c r="E1625" s="2">
        <f>SUMIFS(SPDQList,SPDIList,Table_ExternalData_1[[#This Row],[Item Key]],SPSDocList,"GRN")</f>
        <v>0</v>
      </c>
      <c r="F1625" s="2">
        <f>SUMIFS(SPDQList,SPDIList,Table_ExternalData_1[[#This Row],[Item Key]],SPSDocList,"ST")</f>
        <v>0</v>
      </c>
      <c r="G1625" s="2">
        <f>SUMIFS(SPDQList,SPDIList,Table_ExternalData_1[[#This Row],[Item Key]],SPSDocList,"SI")</f>
        <v>0</v>
      </c>
      <c r="H1625" s="2">
        <f>(Table_ExternalData_1[[#This Row],[Opening]]+Table_ExternalData_1[[#This Row],[Receipt]])-(Table_ExternalData_1[[#This Row],[Issue]]+Table_ExternalData_1[[#This Row],[Sale]])</f>
        <v>0</v>
      </c>
    </row>
    <row r="1626" spans="1:8" hidden="1">
      <c r="A1626" s="1" t="s">
        <v>4532</v>
      </c>
      <c r="B1626" s="1" t="s">
        <v>4533</v>
      </c>
      <c r="C1626" s="1" t="s">
        <v>4534</v>
      </c>
      <c r="D1626" s="2">
        <f>SUMIFS(SPDQList,SPDIList,Table_ExternalData_1[[#This Row],[Item Key]],SPSDocList,"OB")</f>
        <v>0</v>
      </c>
      <c r="E1626" s="2">
        <f>SUMIFS(SPDQList,SPDIList,Table_ExternalData_1[[#This Row],[Item Key]],SPSDocList,"GRN")</f>
        <v>780</v>
      </c>
      <c r="F1626" s="2">
        <f>SUMIFS(SPDQList,SPDIList,Table_ExternalData_1[[#This Row],[Item Key]],SPSDocList,"ST")</f>
        <v>0</v>
      </c>
      <c r="G1626" s="2">
        <f>SUMIFS(SPDQList,SPDIList,Table_ExternalData_1[[#This Row],[Item Key]],SPSDocList,"SI")</f>
        <v>780</v>
      </c>
      <c r="H1626" s="2">
        <f>(Table_ExternalData_1[[#This Row],[Opening]]+Table_ExternalData_1[[#This Row],[Receipt]])-(Table_ExternalData_1[[#This Row],[Issue]]+Table_ExternalData_1[[#This Row],[Sale]])</f>
        <v>0</v>
      </c>
    </row>
    <row r="1627" spans="1:8" hidden="1">
      <c r="A1627" s="1" t="s">
        <v>4535</v>
      </c>
      <c r="B1627" s="1" t="s">
        <v>4536</v>
      </c>
      <c r="C1627" s="1" t="s">
        <v>4537</v>
      </c>
      <c r="D1627" s="2">
        <f>SUMIFS(SPDQList,SPDIList,Table_ExternalData_1[[#This Row],[Item Key]],SPSDocList,"OB")</f>
        <v>0</v>
      </c>
      <c r="E1627" s="2">
        <f>SUMIFS(SPDQList,SPDIList,Table_ExternalData_1[[#This Row],[Item Key]],SPSDocList,"GRN")</f>
        <v>0</v>
      </c>
      <c r="F1627" s="2">
        <f>SUMIFS(SPDQList,SPDIList,Table_ExternalData_1[[#This Row],[Item Key]],SPSDocList,"ST")</f>
        <v>0</v>
      </c>
      <c r="G1627" s="2">
        <f>SUMIFS(SPDQList,SPDIList,Table_ExternalData_1[[#This Row],[Item Key]],SPSDocList,"SI")</f>
        <v>0</v>
      </c>
      <c r="H1627" s="2">
        <f>(Table_ExternalData_1[[#This Row],[Opening]]+Table_ExternalData_1[[#This Row],[Receipt]])-(Table_ExternalData_1[[#This Row],[Issue]]+Table_ExternalData_1[[#This Row],[Sale]])</f>
        <v>0</v>
      </c>
    </row>
    <row r="1628" spans="1:8" hidden="1">
      <c r="A1628" s="1" t="s">
        <v>4538</v>
      </c>
      <c r="B1628" s="1" t="s">
        <v>4539</v>
      </c>
      <c r="C1628" s="1" t="s">
        <v>4540</v>
      </c>
      <c r="D1628" s="2">
        <f>SUMIFS(SPDQList,SPDIList,Table_ExternalData_1[[#This Row],[Item Key]],SPSDocList,"OB")</f>
        <v>164</v>
      </c>
      <c r="E1628" s="2">
        <f>SUMIFS(SPDQList,SPDIList,Table_ExternalData_1[[#This Row],[Item Key]],SPSDocList,"GRN")</f>
        <v>0</v>
      </c>
      <c r="F1628" s="2">
        <f>SUMIFS(SPDQList,SPDIList,Table_ExternalData_1[[#This Row],[Item Key]],SPSDocList,"ST")</f>
        <v>0</v>
      </c>
      <c r="G1628" s="2">
        <f>SUMIFS(SPDQList,SPDIList,Table_ExternalData_1[[#This Row],[Item Key]],SPSDocList,"SI")</f>
        <v>70</v>
      </c>
      <c r="H1628" s="2">
        <f>(Table_ExternalData_1[[#This Row],[Opening]]+Table_ExternalData_1[[#This Row],[Receipt]])-(Table_ExternalData_1[[#This Row],[Issue]]+Table_ExternalData_1[[#This Row],[Sale]])</f>
        <v>94</v>
      </c>
    </row>
    <row r="1629" spans="1:8" hidden="1">
      <c r="A1629" s="1" t="s">
        <v>4541</v>
      </c>
      <c r="B1629" s="1" t="s">
        <v>4542</v>
      </c>
      <c r="C1629" s="1" t="s">
        <v>4543</v>
      </c>
      <c r="D1629" s="2">
        <f>SUMIFS(SPDQList,SPDIList,Table_ExternalData_1[[#This Row],[Item Key]],SPSDocList,"OB")</f>
        <v>481</v>
      </c>
      <c r="E1629" s="2">
        <f>SUMIFS(SPDQList,SPDIList,Table_ExternalData_1[[#This Row],[Item Key]],SPSDocList,"GRN")</f>
        <v>0</v>
      </c>
      <c r="F1629" s="2">
        <f>SUMIFS(SPDQList,SPDIList,Table_ExternalData_1[[#This Row],[Item Key]],SPSDocList,"ST")</f>
        <v>0</v>
      </c>
      <c r="G1629" s="2">
        <f>SUMIFS(SPDQList,SPDIList,Table_ExternalData_1[[#This Row],[Item Key]],SPSDocList,"SI")</f>
        <v>52</v>
      </c>
      <c r="H1629" s="2">
        <f>(Table_ExternalData_1[[#This Row],[Opening]]+Table_ExternalData_1[[#This Row],[Receipt]])-(Table_ExternalData_1[[#This Row],[Issue]]+Table_ExternalData_1[[#This Row],[Sale]])</f>
        <v>429</v>
      </c>
    </row>
    <row r="1630" spans="1:8" hidden="1">
      <c r="A1630" s="1" t="s">
        <v>4544</v>
      </c>
      <c r="B1630" s="1" t="s">
        <v>4545</v>
      </c>
      <c r="C1630" s="1" t="s">
        <v>4546</v>
      </c>
      <c r="D1630" s="2">
        <f>SUMIFS(SPDQList,SPDIList,Table_ExternalData_1[[#This Row],[Item Key]],SPSDocList,"OB")</f>
        <v>157</v>
      </c>
      <c r="E1630" s="2">
        <f>SUMIFS(SPDQList,SPDIList,Table_ExternalData_1[[#This Row],[Item Key]],SPSDocList,"GRN")</f>
        <v>250</v>
      </c>
      <c r="F1630" s="2">
        <f>SUMIFS(SPDQList,SPDIList,Table_ExternalData_1[[#This Row],[Item Key]],SPSDocList,"ST")</f>
        <v>0</v>
      </c>
      <c r="G1630" s="2">
        <f>SUMIFS(SPDQList,SPDIList,Table_ExternalData_1[[#This Row],[Item Key]],SPSDocList,"SI")</f>
        <v>10</v>
      </c>
      <c r="H1630" s="2">
        <f>(Table_ExternalData_1[[#This Row],[Opening]]+Table_ExternalData_1[[#This Row],[Receipt]])-(Table_ExternalData_1[[#This Row],[Issue]]+Table_ExternalData_1[[#This Row],[Sale]])</f>
        <v>397</v>
      </c>
    </row>
    <row r="1631" spans="1:8" hidden="1">
      <c r="A1631" s="1" t="s">
        <v>4547</v>
      </c>
      <c r="B1631" s="1" t="s">
        <v>4548</v>
      </c>
      <c r="C1631" s="1" t="s">
        <v>4549</v>
      </c>
      <c r="D1631" s="2">
        <f>SUMIFS(SPDQList,SPDIList,Table_ExternalData_1[[#This Row],[Item Key]],SPSDocList,"OB")</f>
        <v>41</v>
      </c>
      <c r="E1631" s="2">
        <f>SUMIFS(SPDQList,SPDIList,Table_ExternalData_1[[#This Row],[Item Key]],SPSDocList,"GRN")</f>
        <v>0</v>
      </c>
      <c r="F1631" s="2">
        <f>SUMIFS(SPDQList,SPDIList,Table_ExternalData_1[[#This Row],[Item Key]],SPSDocList,"ST")</f>
        <v>0</v>
      </c>
      <c r="G1631" s="2">
        <f>SUMIFS(SPDQList,SPDIList,Table_ExternalData_1[[#This Row],[Item Key]],SPSDocList,"SI")</f>
        <v>0</v>
      </c>
      <c r="H1631" s="2">
        <f>(Table_ExternalData_1[[#This Row],[Opening]]+Table_ExternalData_1[[#This Row],[Receipt]])-(Table_ExternalData_1[[#This Row],[Issue]]+Table_ExternalData_1[[#This Row],[Sale]])</f>
        <v>41</v>
      </c>
    </row>
    <row r="1632" spans="1:8" hidden="1">
      <c r="A1632" s="1" t="s">
        <v>4550</v>
      </c>
      <c r="B1632" s="1" t="s">
        <v>4551</v>
      </c>
      <c r="C1632" s="1" t="s">
        <v>4552</v>
      </c>
      <c r="D1632" s="2">
        <f>SUMIFS(SPDQList,SPDIList,Table_ExternalData_1[[#This Row],[Item Key]],SPSDocList,"OB")</f>
        <v>11</v>
      </c>
      <c r="E1632" s="2">
        <f>SUMIFS(SPDQList,SPDIList,Table_ExternalData_1[[#This Row],[Item Key]],SPSDocList,"GRN")</f>
        <v>0</v>
      </c>
      <c r="F1632" s="2">
        <f>SUMIFS(SPDQList,SPDIList,Table_ExternalData_1[[#This Row],[Item Key]],SPSDocList,"ST")</f>
        <v>0</v>
      </c>
      <c r="G1632" s="2">
        <f>SUMIFS(SPDQList,SPDIList,Table_ExternalData_1[[#This Row],[Item Key]],SPSDocList,"SI")</f>
        <v>11</v>
      </c>
      <c r="H1632" s="2">
        <f>(Table_ExternalData_1[[#This Row],[Opening]]+Table_ExternalData_1[[#This Row],[Receipt]])-(Table_ExternalData_1[[#This Row],[Issue]]+Table_ExternalData_1[[#This Row],[Sale]])</f>
        <v>0</v>
      </c>
    </row>
    <row r="1633" spans="1:8" hidden="1">
      <c r="A1633" s="1" t="s">
        <v>4553</v>
      </c>
      <c r="B1633" s="1" t="s">
        <v>4554</v>
      </c>
      <c r="C1633" s="1" t="s">
        <v>4555</v>
      </c>
      <c r="D1633" s="2">
        <f>SUMIFS(SPDQList,SPDIList,Table_ExternalData_1[[#This Row],[Item Key]],SPSDocList,"OB")</f>
        <v>0</v>
      </c>
      <c r="E1633" s="2">
        <f>SUMIFS(SPDQList,SPDIList,Table_ExternalData_1[[#This Row],[Item Key]],SPSDocList,"GRN")</f>
        <v>0</v>
      </c>
      <c r="F1633" s="2">
        <f>SUMIFS(SPDQList,SPDIList,Table_ExternalData_1[[#This Row],[Item Key]],SPSDocList,"ST")</f>
        <v>0</v>
      </c>
      <c r="G1633" s="2">
        <f>SUMIFS(SPDQList,SPDIList,Table_ExternalData_1[[#This Row],[Item Key]],SPSDocList,"SI")</f>
        <v>0</v>
      </c>
      <c r="H1633" s="2">
        <f>(Table_ExternalData_1[[#This Row],[Opening]]+Table_ExternalData_1[[#This Row],[Receipt]])-(Table_ExternalData_1[[#This Row],[Issue]]+Table_ExternalData_1[[#This Row],[Sale]])</f>
        <v>0</v>
      </c>
    </row>
    <row r="1634" spans="1:8" hidden="1">
      <c r="A1634" s="1" t="s">
        <v>4556</v>
      </c>
      <c r="B1634" s="1" t="s">
        <v>4557</v>
      </c>
      <c r="C1634" s="1" t="s">
        <v>4558</v>
      </c>
      <c r="D1634" s="2">
        <f>SUMIFS(SPDQList,SPDIList,Table_ExternalData_1[[#This Row],[Item Key]],SPSDocList,"OB")</f>
        <v>45</v>
      </c>
      <c r="E1634" s="2">
        <f>SUMIFS(SPDQList,SPDIList,Table_ExternalData_1[[#This Row],[Item Key]],SPSDocList,"GRN")</f>
        <v>0</v>
      </c>
      <c r="F1634" s="2">
        <f>SUMIFS(SPDQList,SPDIList,Table_ExternalData_1[[#This Row],[Item Key]],SPSDocList,"ST")</f>
        <v>0</v>
      </c>
      <c r="G1634" s="2">
        <f>SUMIFS(SPDQList,SPDIList,Table_ExternalData_1[[#This Row],[Item Key]],SPSDocList,"SI")</f>
        <v>43</v>
      </c>
      <c r="H1634" s="2">
        <f>(Table_ExternalData_1[[#This Row],[Opening]]+Table_ExternalData_1[[#This Row],[Receipt]])-(Table_ExternalData_1[[#This Row],[Issue]]+Table_ExternalData_1[[#This Row],[Sale]])</f>
        <v>2</v>
      </c>
    </row>
    <row r="1635" spans="1:8" hidden="1">
      <c r="A1635" s="1" t="s">
        <v>4559</v>
      </c>
      <c r="B1635" s="1" t="s">
        <v>4560</v>
      </c>
      <c r="C1635" s="1" t="s">
        <v>4561</v>
      </c>
      <c r="D1635" s="2">
        <f>SUMIFS(SPDQList,SPDIList,Table_ExternalData_1[[#This Row],[Item Key]],SPSDocList,"OB")</f>
        <v>1905</v>
      </c>
      <c r="E1635" s="2">
        <f>SUMIFS(SPDQList,SPDIList,Table_ExternalData_1[[#This Row],[Item Key]],SPSDocList,"GRN")</f>
        <v>0</v>
      </c>
      <c r="F1635" s="2">
        <f>SUMIFS(SPDQList,SPDIList,Table_ExternalData_1[[#This Row],[Item Key]],SPSDocList,"ST")</f>
        <v>0</v>
      </c>
      <c r="G1635" s="2">
        <f>SUMIFS(SPDQList,SPDIList,Table_ExternalData_1[[#This Row],[Item Key]],SPSDocList,"SI")</f>
        <v>0</v>
      </c>
      <c r="H1635" s="2">
        <f>(Table_ExternalData_1[[#This Row],[Opening]]+Table_ExternalData_1[[#This Row],[Receipt]])-(Table_ExternalData_1[[#This Row],[Issue]]+Table_ExternalData_1[[#This Row],[Sale]])</f>
        <v>1905</v>
      </c>
    </row>
    <row r="1636" spans="1:8" hidden="1">
      <c r="A1636" s="1" t="s">
        <v>4562</v>
      </c>
      <c r="B1636" s="1" t="s">
        <v>4563</v>
      </c>
      <c r="C1636" s="1" t="s">
        <v>4564</v>
      </c>
      <c r="D1636" s="2">
        <f>SUMIFS(SPDQList,SPDIList,Table_ExternalData_1[[#This Row],[Item Key]],SPSDocList,"OB")</f>
        <v>0</v>
      </c>
      <c r="E1636" s="2">
        <f>SUMIFS(SPDQList,SPDIList,Table_ExternalData_1[[#This Row],[Item Key]],SPSDocList,"GRN")</f>
        <v>0</v>
      </c>
      <c r="F1636" s="2">
        <f>SUMIFS(SPDQList,SPDIList,Table_ExternalData_1[[#This Row],[Item Key]],SPSDocList,"ST")</f>
        <v>0</v>
      </c>
      <c r="G1636" s="2">
        <f>SUMIFS(SPDQList,SPDIList,Table_ExternalData_1[[#This Row],[Item Key]],SPSDocList,"SI")</f>
        <v>0</v>
      </c>
      <c r="H1636" s="2">
        <f>(Table_ExternalData_1[[#This Row],[Opening]]+Table_ExternalData_1[[#This Row],[Receipt]])-(Table_ExternalData_1[[#This Row],[Issue]]+Table_ExternalData_1[[#This Row],[Sale]])</f>
        <v>0</v>
      </c>
    </row>
    <row r="1637" spans="1:8" hidden="1">
      <c r="A1637" s="1" t="s">
        <v>4565</v>
      </c>
      <c r="B1637" s="1" t="s">
        <v>4566</v>
      </c>
      <c r="C1637" s="1" t="s">
        <v>4567</v>
      </c>
      <c r="D1637" s="2">
        <f>SUMIFS(SPDQList,SPDIList,Table_ExternalData_1[[#This Row],[Item Key]],SPSDocList,"OB")</f>
        <v>318</v>
      </c>
      <c r="E1637" s="2">
        <f>SUMIFS(SPDQList,SPDIList,Table_ExternalData_1[[#This Row],[Item Key]],SPSDocList,"GRN")</f>
        <v>0</v>
      </c>
      <c r="F1637" s="2">
        <f>SUMIFS(SPDQList,SPDIList,Table_ExternalData_1[[#This Row],[Item Key]],SPSDocList,"ST")</f>
        <v>0</v>
      </c>
      <c r="G1637" s="2">
        <f>SUMIFS(SPDQList,SPDIList,Table_ExternalData_1[[#This Row],[Item Key]],SPSDocList,"SI")</f>
        <v>20</v>
      </c>
      <c r="H1637" s="2">
        <f>(Table_ExternalData_1[[#This Row],[Opening]]+Table_ExternalData_1[[#This Row],[Receipt]])-(Table_ExternalData_1[[#This Row],[Issue]]+Table_ExternalData_1[[#This Row],[Sale]])</f>
        <v>298</v>
      </c>
    </row>
    <row r="1638" spans="1:8" hidden="1">
      <c r="A1638" s="1" t="s">
        <v>4568</v>
      </c>
      <c r="B1638" s="1" t="s">
        <v>4569</v>
      </c>
      <c r="C1638" s="1" t="s">
        <v>4570</v>
      </c>
      <c r="D1638" s="2">
        <f>SUMIFS(SPDQList,SPDIList,Table_ExternalData_1[[#This Row],[Item Key]],SPSDocList,"OB")</f>
        <v>0</v>
      </c>
      <c r="E1638" s="2">
        <f>SUMIFS(SPDQList,SPDIList,Table_ExternalData_1[[#This Row],[Item Key]],SPSDocList,"GRN")</f>
        <v>0</v>
      </c>
      <c r="F1638" s="2">
        <f>SUMIFS(SPDQList,SPDIList,Table_ExternalData_1[[#This Row],[Item Key]],SPSDocList,"ST")</f>
        <v>0</v>
      </c>
      <c r="G1638" s="2">
        <f>SUMIFS(SPDQList,SPDIList,Table_ExternalData_1[[#This Row],[Item Key]],SPSDocList,"SI")</f>
        <v>0</v>
      </c>
      <c r="H1638" s="2">
        <f>(Table_ExternalData_1[[#This Row],[Opening]]+Table_ExternalData_1[[#This Row],[Receipt]])-(Table_ExternalData_1[[#This Row],[Issue]]+Table_ExternalData_1[[#This Row],[Sale]])</f>
        <v>0</v>
      </c>
    </row>
    <row r="1639" spans="1:8" hidden="1">
      <c r="A1639" s="1" t="s">
        <v>4571</v>
      </c>
      <c r="B1639" s="1" t="s">
        <v>4572</v>
      </c>
      <c r="C1639" s="1" t="s">
        <v>4573</v>
      </c>
      <c r="D1639" s="2">
        <f>SUMIFS(SPDQList,SPDIList,Table_ExternalData_1[[#This Row],[Item Key]],SPSDocList,"OB")</f>
        <v>0</v>
      </c>
      <c r="E1639" s="2">
        <f>SUMIFS(SPDQList,SPDIList,Table_ExternalData_1[[#This Row],[Item Key]],SPSDocList,"GRN")</f>
        <v>0</v>
      </c>
      <c r="F1639" s="2">
        <f>SUMIFS(SPDQList,SPDIList,Table_ExternalData_1[[#This Row],[Item Key]],SPSDocList,"ST")</f>
        <v>0</v>
      </c>
      <c r="G1639" s="2">
        <f>SUMIFS(SPDQList,SPDIList,Table_ExternalData_1[[#This Row],[Item Key]],SPSDocList,"SI")</f>
        <v>0</v>
      </c>
      <c r="H1639" s="2">
        <f>(Table_ExternalData_1[[#This Row],[Opening]]+Table_ExternalData_1[[#This Row],[Receipt]])-(Table_ExternalData_1[[#This Row],[Issue]]+Table_ExternalData_1[[#This Row],[Sale]])</f>
        <v>0</v>
      </c>
    </row>
    <row r="1640" spans="1:8" hidden="1">
      <c r="A1640" s="1" t="s">
        <v>4574</v>
      </c>
      <c r="B1640" s="1" t="s">
        <v>4575</v>
      </c>
      <c r="C1640" s="1" t="s">
        <v>4576</v>
      </c>
      <c r="D1640" s="2">
        <f>SUMIFS(SPDQList,SPDIList,Table_ExternalData_1[[#This Row],[Item Key]],SPSDocList,"OB")</f>
        <v>0</v>
      </c>
      <c r="E1640" s="2">
        <f>SUMIFS(SPDQList,SPDIList,Table_ExternalData_1[[#This Row],[Item Key]],SPSDocList,"GRN")</f>
        <v>0</v>
      </c>
      <c r="F1640" s="2">
        <f>SUMIFS(SPDQList,SPDIList,Table_ExternalData_1[[#This Row],[Item Key]],SPSDocList,"ST")</f>
        <v>0</v>
      </c>
      <c r="G1640" s="2">
        <f>SUMIFS(SPDQList,SPDIList,Table_ExternalData_1[[#This Row],[Item Key]],SPSDocList,"SI")</f>
        <v>0</v>
      </c>
      <c r="H1640" s="2">
        <f>(Table_ExternalData_1[[#This Row],[Opening]]+Table_ExternalData_1[[#This Row],[Receipt]])-(Table_ExternalData_1[[#This Row],[Issue]]+Table_ExternalData_1[[#This Row],[Sale]])</f>
        <v>0</v>
      </c>
    </row>
    <row r="1641" spans="1:8" hidden="1">
      <c r="A1641" s="1" t="s">
        <v>4577</v>
      </c>
      <c r="B1641" s="1" t="s">
        <v>4578</v>
      </c>
      <c r="C1641" s="1" t="s">
        <v>4579</v>
      </c>
      <c r="D1641" s="2">
        <f>SUMIFS(SPDQList,SPDIList,Table_ExternalData_1[[#This Row],[Item Key]],SPSDocList,"OB")</f>
        <v>0</v>
      </c>
      <c r="E1641" s="2">
        <f>SUMIFS(SPDQList,SPDIList,Table_ExternalData_1[[#This Row],[Item Key]],SPSDocList,"GRN")</f>
        <v>200</v>
      </c>
      <c r="F1641" s="2">
        <f>SUMIFS(SPDQList,SPDIList,Table_ExternalData_1[[#This Row],[Item Key]],SPSDocList,"ST")</f>
        <v>0</v>
      </c>
      <c r="G1641" s="2">
        <f>SUMIFS(SPDQList,SPDIList,Table_ExternalData_1[[#This Row],[Item Key]],SPSDocList,"SI")</f>
        <v>0</v>
      </c>
      <c r="H1641" s="2">
        <f>(Table_ExternalData_1[[#This Row],[Opening]]+Table_ExternalData_1[[#This Row],[Receipt]])-(Table_ExternalData_1[[#This Row],[Issue]]+Table_ExternalData_1[[#This Row],[Sale]])</f>
        <v>200</v>
      </c>
    </row>
    <row r="1642" spans="1:8" hidden="1">
      <c r="A1642" s="1" t="s">
        <v>4580</v>
      </c>
      <c r="B1642" s="1" t="s">
        <v>4581</v>
      </c>
      <c r="C1642" s="1" t="s">
        <v>4582</v>
      </c>
      <c r="D1642" s="2">
        <f>SUMIFS(SPDQList,SPDIList,Table_ExternalData_1[[#This Row],[Item Key]],SPSDocList,"OB")</f>
        <v>0</v>
      </c>
      <c r="E1642" s="2">
        <f>SUMIFS(SPDQList,SPDIList,Table_ExternalData_1[[#This Row],[Item Key]],SPSDocList,"GRN")</f>
        <v>0</v>
      </c>
      <c r="F1642" s="2">
        <f>SUMIFS(SPDQList,SPDIList,Table_ExternalData_1[[#This Row],[Item Key]],SPSDocList,"ST")</f>
        <v>0</v>
      </c>
      <c r="G1642" s="2">
        <f>SUMIFS(SPDQList,SPDIList,Table_ExternalData_1[[#This Row],[Item Key]],SPSDocList,"SI")</f>
        <v>0</v>
      </c>
      <c r="H1642" s="2">
        <f>(Table_ExternalData_1[[#This Row],[Opening]]+Table_ExternalData_1[[#This Row],[Receipt]])-(Table_ExternalData_1[[#This Row],[Issue]]+Table_ExternalData_1[[#This Row],[Sale]])</f>
        <v>0</v>
      </c>
    </row>
    <row r="1643" spans="1:8" hidden="1">
      <c r="A1643" s="1" t="s">
        <v>4583</v>
      </c>
      <c r="B1643" s="1" t="s">
        <v>4584</v>
      </c>
      <c r="C1643" s="1" t="s">
        <v>4585</v>
      </c>
      <c r="D1643" s="2">
        <f>SUMIFS(SPDQList,SPDIList,Table_ExternalData_1[[#This Row],[Item Key]],SPSDocList,"OB")</f>
        <v>0</v>
      </c>
      <c r="E1643" s="2">
        <f>SUMIFS(SPDQList,SPDIList,Table_ExternalData_1[[#This Row],[Item Key]],SPSDocList,"GRN")</f>
        <v>0</v>
      </c>
      <c r="F1643" s="2">
        <f>SUMIFS(SPDQList,SPDIList,Table_ExternalData_1[[#This Row],[Item Key]],SPSDocList,"ST")</f>
        <v>0</v>
      </c>
      <c r="G1643" s="2">
        <f>SUMIFS(SPDQList,SPDIList,Table_ExternalData_1[[#This Row],[Item Key]],SPSDocList,"SI")</f>
        <v>0</v>
      </c>
      <c r="H1643" s="2">
        <f>(Table_ExternalData_1[[#This Row],[Opening]]+Table_ExternalData_1[[#This Row],[Receipt]])-(Table_ExternalData_1[[#This Row],[Issue]]+Table_ExternalData_1[[#This Row],[Sale]])</f>
        <v>0</v>
      </c>
    </row>
    <row r="1644" spans="1:8" hidden="1">
      <c r="A1644" s="1" t="s">
        <v>4586</v>
      </c>
      <c r="B1644" s="1" t="s">
        <v>4587</v>
      </c>
      <c r="C1644" s="1" t="s">
        <v>4588</v>
      </c>
      <c r="D1644" s="2">
        <f>SUMIFS(SPDQList,SPDIList,Table_ExternalData_1[[#This Row],[Item Key]],SPSDocList,"OB")</f>
        <v>32</v>
      </c>
      <c r="E1644" s="2">
        <f>SUMIFS(SPDQList,SPDIList,Table_ExternalData_1[[#This Row],[Item Key]],SPSDocList,"GRN")</f>
        <v>0</v>
      </c>
      <c r="F1644" s="2">
        <f>SUMIFS(SPDQList,SPDIList,Table_ExternalData_1[[#This Row],[Item Key]],SPSDocList,"ST")</f>
        <v>0</v>
      </c>
      <c r="G1644" s="2">
        <f>SUMIFS(SPDQList,SPDIList,Table_ExternalData_1[[#This Row],[Item Key]],SPSDocList,"SI")</f>
        <v>32</v>
      </c>
      <c r="H1644" s="2">
        <f>(Table_ExternalData_1[[#This Row],[Opening]]+Table_ExternalData_1[[#This Row],[Receipt]])-(Table_ExternalData_1[[#This Row],[Issue]]+Table_ExternalData_1[[#This Row],[Sale]])</f>
        <v>0</v>
      </c>
    </row>
    <row r="1645" spans="1:8" hidden="1">
      <c r="A1645" s="1" t="s">
        <v>4589</v>
      </c>
      <c r="B1645" s="1" t="s">
        <v>4590</v>
      </c>
      <c r="C1645" s="1" t="s">
        <v>4591</v>
      </c>
      <c r="D1645" s="2">
        <f>SUMIFS(SPDQList,SPDIList,Table_ExternalData_1[[#This Row],[Item Key]],SPSDocList,"OB")</f>
        <v>38</v>
      </c>
      <c r="E1645" s="2">
        <f>SUMIFS(SPDQList,SPDIList,Table_ExternalData_1[[#This Row],[Item Key]],SPSDocList,"GRN")</f>
        <v>465</v>
      </c>
      <c r="F1645" s="2">
        <f>SUMIFS(SPDQList,SPDIList,Table_ExternalData_1[[#This Row],[Item Key]],SPSDocList,"ST")</f>
        <v>0</v>
      </c>
      <c r="G1645" s="2">
        <f>SUMIFS(SPDQList,SPDIList,Table_ExternalData_1[[#This Row],[Item Key]],SPSDocList,"SI")</f>
        <v>276</v>
      </c>
      <c r="H1645" s="2">
        <f>(Table_ExternalData_1[[#This Row],[Opening]]+Table_ExternalData_1[[#This Row],[Receipt]])-(Table_ExternalData_1[[#This Row],[Issue]]+Table_ExternalData_1[[#This Row],[Sale]])</f>
        <v>227</v>
      </c>
    </row>
    <row r="1646" spans="1:8" hidden="1">
      <c r="A1646" s="1" t="s">
        <v>4592</v>
      </c>
      <c r="B1646" s="1" t="s">
        <v>4593</v>
      </c>
      <c r="C1646" s="1" t="s">
        <v>4594</v>
      </c>
      <c r="D1646" s="2">
        <f>SUMIFS(SPDQList,SPDIList,Table_ExternalData_1[[#This Row],[Item Key]],SPSDocList,"OB")</f>
        <v>0</v>
      </c>
      <c r="E1646" s="2">
        <f>SUMIFS(SPDQList,SPDIList,Table_ExternalData_1[[#This Row],[Item Key]],SPSDocList,"GRN")</f>
        <v>0</v>
      </c>
      <c r="F1646" s="2">
        <f>SUMIFS(SPDQList,SPDIList,Table_ExternalData_1[[#This Row],[Item Key]],SPSDocList,"ST")</f>
        <v>0</v>
      </c>
      <c r="G1646" s="2">
        <f>SUMIFS(SPDQList,SPDIList,Table_ExternalData_1[[#This Row],[Item Key]],SPSDocList,"SI")</f>
        <v>0</v>
      </c>
      <c r="H1646" s="2">
        <f>(Table_ExternalData_1[[#This Row],[Opening]]+Table_ExternalData_1[[#This Row],[Receipt]])-(Table_ExternalData_1[[#This Row],[Issue]]+Table_ExternalData_1[[#This Row],[Sale]])</f>
        <v>0</v>
      </c>
    </row>
    <row r="1647" spans="1:8" hidden="1">
      <c r="A1647" s="1" t="s">
        <v>4595</v>
      </c>
      <c r="B1647" s="1" t="s">
        <v>4596</v>
      </c>
      <c r="C1647" s="1" t="s">
        <v>4597</v>
      </c>
      <c r="D1647" s="2">
        <f>SUMIFS(SPDQList,SPDIList,Table_ExternalData_1[[#This Row],[Item Key]],SPSDocList,"OB")</f>
        <v>0</v>
      </c>
      <c r="E1647" s="2">
        <f>SUMIFS(SPDQList,SPDIList,Table_ExternalData_1[[#This Row],[Item Key]],SPSDocList,"GRN")</f>
        <v>0</v>
      </c>
      <c r="F1647" s="2">
        <f>SUMIFS(SPDQList,SPDIList,Table_ExternalData_1[[#This Row],[Item Key]],SPSDocList,"ST")</f>
        <v>0</v>
      </c>
      <c r="G1647" s="2">
        <f>SUMIFS(SPDQList,SPDIList,Table_ExternalData_1[[#This Row],[Item Key]],SPSDocList,"SI")</f>
        <v>0</v>
      </c>
      <c r="H1647" s="2">
        <f>(Table_ExternalData_1[[#This Row],[Opening]]+Table_ExternalData_1[[#This Row],[Receipt]])-(Table_ExternalData_1[[#This Row],[Issue]]+Table_ExternalData_1[[#This Row],[Sale]])</f>
        <v>0</v>
      </c>
    </row>
    <row r="1648" spans="1:8" hidden="1">
      <c r="A1648" s="1" t="s">
        <v>4598</v>
      </c>
      <c r="B1648" s="1" t="s">
        <v>4599</v>
      </c>
      <c r="C1648" s="1" t="s">
        <v>4600</v>
      </c>
      <c r="D1648" s="2">
        <f>SUMIFS(SPDQList,SPDIList,Table_ExternalData_1[[#This Row],[Item Key]],SPSDocList,"OB")</f>
        <v>0</v>
      </c>
      <c r="E1648" s="2">
        <f>SUMIFS(SPDQList,SPDIList,Table_ExternalData_1[[#This Row],[Item Key]],SPSDocList,"GRN")</f>
        <v>0</v>
      </c>
      <c r="F1648" s="2">
        <f>SUMIFS(SPDQList,SPDIList,Table_ExternalData_1[[#This Row],[Item Key]],SPSDocList,"ST")</f>
        <v>0</v>
      </c>
      <c r="G1648" s="2">
        <f>SUMIFS(SPDQList,SPDIList,Table_ExternalData_1[[#This Row],[Item Key]],SPSDocList,"SI")</f>
        <v>0</v>
      </c>
      <c r="H1648" s="2">
        <f>(Table_ExternalData_1[[#This Row],[Opening]]+Table_ExternalData_1[[#This Row],[Receipt]])-(Table_ExternalData_1[[#This Row],[Issue]]+Table_ExternalData_1[[#This Row],[Sale]])</f>
        <v>0</v>
      </c>
    </row>
    <row r="1649" spans="1:8" hidden="1">
      <c r="A1649" s="1" t="s">
        <v>4601</v>
      </c>
      <c r="B1649" s="1" t="s">
        <v>4602</v>
      </c>
      <c r="C1649" s="1" t="s">
        <v>4603</v>
      </c>
      <c r="D1649" s="2">
        <f>SUMIFS(SPDQList,SPDIList,Table_ExternalData_1[[#This Row],[Item Key]],SPSDocList,"OB")</f>
        <v>0</v>
      </c>
      <c r="E1649" s="2">
        <f>SUMIFS(SPDQList,SPDIList,Table_ExternalData_1[[#This Row],[Item Key]],SPSDocList,"GRN")</f>
        <v>0</v>
      </c>
      <c r="F1649" s="2">
        <f>SUMIFS(SPDQList,SPDIList,Table_ExternalData_1[[#This Row],[Item Key]],SPSDocList,"ST")</f>
        <v>0</v>
      </c>
      <c r="G1649" s="2">
        <f>SUMIFS(SPDQList,SPDIList,Table_ExternalData_1[[#This Row],[Item Key]],SPSDocList,"SI")</f>
        <v>0</v>
      </c>
      <c r="H1649" s="2">
        <f>(Table_ExternalData_1[[#This Row],[Opening]]+Table_ExternalData_1[[#This Row],[Receipt]])-(Table_ExternalData_1[[#This Row],[Issue]]+Table_ExternalData_1[[#This Row],[Sale]])</f>
        <v>0</v>
      </c>
    </row>
    <row r="1650" spans="1:8" hidden="1">
      <c r="A1650" s="1" t="s">
        <v>4604</v>
      </c>
      <c r="B1650" s="1" t="s">
        <v>4605</v>
      </c>
      <c r="C1650" s="1" t="s">
        <v>4606</v>
      </c>
      <c r="D1650" s="2">
        <f>SUMIFS(SPDQList,SPDIList,Table_ExternalData_1[[#This Row],[Item Key]],SPSDocList,"OB")</f>
        <v>19</v>
      </c>
      <c r="E1650" s="2">
        <f>SUMIFS(SPDQList,SPDIList,Table_ExternalData_1[[#This Row],[Item Key]],SPSDocList,"GRN")</f>
        <v>0</v>
      </c>
      <c r="F1650" s="2">
        <f>SUMIFS(SPDQList,SPDIList,Table_ExternalData_1[[#This Row],[Item Key]],SPSDocList,"ST")</f>
        <v>0</v>
      </c>
      <c r="G1650" s="2">
        <f>SUMIFS(SPDQList,SPDIList,Table_ExternalData_1[[#This Row],[Item Key]],SPSDocList,"SI")</f>
        <v>0</v>
      </c>
      <c r="H1650" s="2">
        <f>(Table_ExternalData_1[[#This Row],[Opening]]+Table_ExternalData_1[[#This Row],[Receipt]])-(Table_ExternalData_1[[#This Row],[Issue]]+Table_ExternalData_1[[#This Row],[Sale]])</f>
        <v>19</v>
      </c>
    </row>
    <row r="1651" spans="1:8" hidden="1">
      <c r="A1651" s="1" t="s">
        <v>4607</v>
      </c>
      <c r="B1651" s="1" t="s">
        <v>4608</v>
      </c>
      <c r="C1651" s="1" t="s">
        <v>4609</v>
      </c>
      <c r="D1651" s="2">
        <f>SUMIFS(SPDQList,SPDIList,Table_ExternalData_1[[#This Row],[Item Key]],SPSDocList,"OB")</f>
        <v>48</v>
      </c>
      <c r="E1651" s="2">
        <f>SUMIFS(SPDQList,SPDIList,Table_ExternalData_1[[#This Row],[Item Key]],SPSDocList,"GRN")</f>
        <v>0</v>
      </c>
      <c r="F1651" s="2">
        <f>SUMIFS(SPDQList,SPDIList,Table_ExternalData_1[[#This Row],[Item Key]],SPSDocList,"ST")</f>
        <v>0</v>
      </c>
      <c r="G1651" s="2">
        <f>SUMIFS(SPDQList,SPDIList,Table_ExternalData_1[[#This Row],[Item Key]],SPSDocList,"SI")</f>
        <v>5</v>
      </c>
      <c r="H1651" s="2">
        <f>(Table_ExternalData_1[[#This Row],[Opening]]+Table_ExternalData_1[[#This Row],[Receipt]])-(Table_ExternalData_1[[#This Row],[Issue]]+Table_ExternalData_1[[#This Row],[Sale]])</f>
        <v>43</v>
      </c>
    </row>
    <row r="1652" spans="1:8" hidden="1">
      <c r="A1652" s="1" t="s">
        <v>4610</v>
      </c>
      <c r="B1652" s="1" t="s">
        <v>4611</v>
      </c>
      <c r="C1652" s="1" t="s">
        <v>4612</v>
      </c>
      <c r="D1652" s="2">
        <f>SUMIFS(SPDQList,SPDIList,Table_ExternalData_1[[#This Row],[Item Key]],SPSDocList,"OB")</f>
        <v>2429</v>
      </c>
      <c r="E1652" s="2">
        <f>SUMIFS(SPDQList,SPDIList,Table_ExternalData_1[[#This Row],[Item Key]],SPSDocList,"GRN")</f>
        <v>0</v>
      </c>
      <c r="F1652" s="2">
        <f>SUMIFS(SPDQList,SPDIList,Table_ExternalData_1[[#This Row],[Item Key]],SPSDocList,"ST")</f>
        <v>0</v>
      </c>
      <c r="G1652" s="2">
        <f>SUMIFS(SPDQList,SPDIList,Table_ExternalData_1[[#This Row],[Item Key]],SPSDocList,"SI")</f>
        <v>35</v>
      </c>
      <c r="H1652" s="2">
        <f>(Table_ExternalData_1[[#This Row],[Opening]]+Table_ExternalData_1[[#This Row],[Receipt]])-(Table_ExternalData_1[[#This Row],[Issue]]+Table_ExternalData_1[[#This Row],[Sale]])</f>
        <v>2394</v>
      </c>
    </row>
    <row r="1653" spans="1:8" hidden="1">
      <c r="A1653" s="1" t="s">
        <v>4613</v>
      </c>
      <c r="B1653" s="1" t="s">
        <v>4614</v>
      </c>
      <c r="C1653" s="1" t="s">
        <v>4612</v>
      </c>
      <c r="D1653" s="2">
        <f>SUMIFS(SPDQList,SPDIList,Table_ExternalData_1[[#This Row],[Item Key]],SPSDocList,"OB")</f>
        <v>108</v>
      </c>
      <c r="E1653" s="2">
        <f>SUMIFS(SPDQList,SPDIList,Table_ExternalData_1[[#This Row],[Item Key]],SPSDocList,"GRN")</f>
        <v>0</v>
      </c>
      <c r="F1653" s="2">
        <f>SUMIFS(SPDQList,SPDIList,Table_ExternalData_1[[#This Row],[Item Key]],SPSDocList,"ST")</f>
        <v>0</v>
      </c>
      <c r="G1653" s="2">
        <f>SUMIFS(SPDQList,SPDIList,Table_ExternalData_1[[#This Row],[Item Key]],SPSDocList,"SI")</f>
        <v>10</v>
      </c>
      <c r="H1653" s="2">
        <f>(Table_ExternalData_1[[#This Row],[Opening]]+Table_ExternalData_1[[#This Row],[Receipt]])-(Table_ExternalData_1[[#This Row],[Issue]]+Table_ExternalData_1[[#This Row],[Sale]])</f>
        <v>98</v>
      </c>
    </row>
    <row r="1654" spans="1:8" hidden="1">
      <c r="A1654" s="1" t="s">
        <v>4615</v>
      </c>
      <c r="B1654" s="1" t="s">
        <v>4616</v>
      </c>
      <c r="C1654" s="1" t="s">
        <v>4617</v>
      </c>
      <c r="D1654" s="2">
        <f>SUMIFS(SPDQList,SPDIList,Table_ExternalData_1[[#This Row],[Item Key]],SPSDocList,"OB")</f>
        <v>40</v>
      </c>
      <c r="E1654" s="2">
        <f>SUMIFS(SPDQList,SPDIList,Table_ExternalData_1[[#This Row],[Item Key]],SPSDocList,"GRN")</f>
        <v>0</v>
      </c>
      <c r="F1654" s="2">
        <f>SUMIFS(SPDQList,SPDIList,Table_ExternalData_1[[#This Row],[Item Key]],SPSDocList,"ST")</f>
        <v>0</v>
      </c>
      <c r="G1654" s="2">
        <f>SUMIFS(SPDQList,SPDIList,Table_ExternalData_1[[#This Row],[Item Key]],SPSDocList,"SI")</f>
        <v>0</v>
      </c>
      <c r="H1654" s="2">
        <f>(Table_ExternalData_1[[#This Row],[Opening]]+Table_ExternalData_1[[#This Row],[Receipt]])-(Table_ExternalData_1[[#This Row],[Issue]]+Table_ExternalData_1[[#This Row],[Sale]])</f>
        <v>40</v>
      </c>
    </row>
    <row r="1655" spans="1:8" hidden="1">
      <c r="A1655" s="1" t="s">
        <v>4618</v>
      </c>
      <c r="B1655" s="1" t="s">
        <v>4619</v>
      </c>
      <c r="C1655" s="1" t="s">
        <v>4620</v>
      </c>
      <c r="D1655" s="2">
        <f>SUMIFS(SPDQList,SPDIList,Table_ExternalData_1[[#This Row],[Item Key]],SPSDocList,"OB")</f>
        <v>0</v>
      </c>
      <c r="E1655" s="2">
        <f>SUMIFS(SPDQList,SPDIList,Table_ExternalData_1[[#This Row],[Item Key]],SPSDocList,"GRN")</f>
        <v>0</v>
      </c>
      <c r="F1655" s="2">
        <f>SUMIFS(SPDQList,SPDIList,Table_ExternalData_1[[#This Row],[Item Key]],SPSDocList,"ST")</f>
        <v>0</v>
      </c>
      <c r="G1655" s="2">
        <f>SUMIFS(SPDQList,SPDIList,Table_ExternalData_1[[#This Row],[Item Key]],SPSDocList,"SI")</f>
        <v>0</v>
      </c>
      <c r="H1655" s="2">
        <f>(Table_ExternalData_1[[#This Row],[Opening]]+Table_ExternalData_1[[#This Row],[Receipt]])-(Table_ExternalData_1[[#This Row],[Issue]]+Table_ExternalData_1[[#This Row],[Sale]])</f>
        <v>0</v>
      </c>
    </row>
    <row r="1656" spans="1:8" hidden="1">
      <c r="A1656" s="1" t="s">
        <v>4621</v>
      </c>
      <c r="B1656" s="1" t="s">
        <v>4622</v>
      </c>
      <c r="C1656" s="1" t="s">
        <v>4623</v>
      </c>
      <c r="D1656" s="2">
        <f>SUMIFS(SPDQList,SPDIList,Table_ExternalData_1[[#This Row],[Item Key]],SPSDocList,"OB")</f>
        <v>0</v>
      </c>
      <c r="E1656" s="2">
        <f>SUMIFS(SPDQList,SPDIList,Table_ExternalData_1[[#This Row],[Item Key]],SPSDocList,"GRN")</f>
        <v>0</v>
      </c>
      <c r="F1656" s="2">
        <f>SUMIFS(SPDQList,SPDIList,Table_ExternalData_1[[#This Row],[Item Key]],SPSDocList,"ST")</f>
        <v>0</v>
      </c>
      <c r="G1656" s="2">
        <f>SUMIFS(SPDQList,SPDIList,Table_ExternalData_1[[#This Row],[Item Key]],SPSDocList,"SI")</f>
        <v>0</v>
      </c>
      <c r="H1656" s="2">
        <f>(Table_ExternalData_1[[#This Row],[Opening]]+Table_ExternalData_1[[#This Row],[Receipt]])-(Table_ExternalData_1[[#This Row],[Issue]]+Table_ExternalData_1[[#This Row],[Sale]])</f>
        <v>0</v>
      </c>
    </row>
    <row r="1657" spans="1:8" hidden="1">
      <c r="A1657" s="1" t="s">
        <v>4624</v>
      </c>
      <c r="B1657" s="1" t="s">
        <v>4625</v>
      </c>
      <c r="C1657" s="1" t="s">
        <v>4626</v>
      </c>
      <c r="D1657" s="2">
        <f>SUMIFS(SPDQList,SPDIList,Table_ExternalData_1[[#This Row],[Item Key]],SPSDocList,"OB")</f>
        <v>0</v>
      </c>
      <c r="E1657" s="2">
        <f>SUMIFS(SPDQList,SPDIList,Table_ExternalData_1[[#This Row],[Item Key]],SPSDocList,"GRN")</f>
        <v>0</v>
      </c>
      <c r="F1657" s="2">
        <f>SUMIFS(SPDQList,SPDIList,Table_ExternalData_1[[#This Row],[Item Key]],SPSDocList,"ST")</f>
        <v>0</v>
      </c>
      <c r="G1657" s="2">
        <f>SUMIFS(SPDQList,SPDIList,Table_ExternalData_1[[#This Row],[Item Key]],SPSDocList,"SI")</f>
        <v>0</v>
      </c>
      <c r="H1657" s="2">
        <f>(Table_ExternalData_1[[#This Row],[Opening]]+Table_ExternalData_1[[#This Row],[Receipt]])-(Table_ExternalData_1[[#This Row],[Issue]]+Table_ExternalData_1[[#This Row],[Sale]])</f>
        <v>0</v>
      </c>
    </row>
    <row r="1658" spans="1:8" hidden="1">
      <c r="A1658" s="1" t="s">
        <v>4627</v>
      </c>
      <c r="B1658" s="1" t="s">
        <v>4628</v>
      </c>
      <c r="C1658" s="1" t="s">
        <v>4629</v>
      </c>
      <c r="D1658" s="2">
        <f>SUMIFS(SPDQList,SPDIList,Table_ExternalData_1[[#This Row],[Item Key]],SPSDocList,"OB")</f>
        <v>0</v>
      </c>
      <c r="E1658" s="2">
        <f>SUMIFS(SPDQList,SPDIList,Table_ExternalData_1[[#This Row],[Item Key]],SPSDocList,"GRN")</f>
        <v>0</v>
      </c>
      <c r="F1658" s="2">
        <f>SUMIFS(SPDQList,SPDIList,Table_ExternalData_1[[#This Row],[Item Key]],SPSDocList,"ST")</f>
        <v>0</v>
      </c>
      <c r="G1658" s="2">
        <f>SUMIFS(SPDQList,SPDIList,Table_ExternalData_1[[#This Row],[Item Key]],SPSDocList,"SI")</f>
        <v>0</v>
      </c>
      <c r="H1658" s="2">
        <f>(Table_ExternalData_1[[#This Row],[Opening]]+Table_ExternalData_1[[#This Row],[Receipt]])-(Table_ExternalData_1[[#This Row],[Issue]]+Table_ExternalData_1[[#This Row],[Sale]])</f>
        <v>0</v>
      </c>
    </row>
    <row r="1659" spans="1:8" hidden="1">
      <c r="A1659" s="1" t="s">
        <v>4630</v>
      </c>
      <c r="B1659" s="1" t="s">
        <v>4631</v>
      </c>
      <c r="C1659" s="1" t="s">
        <v>4632</v>
      </c>
      <c r="D1659" s="2">
        <f>SUMIFS(SPDQList,SPDIList,Table_ExternalData_1[[#This Row],[Item Key]],SPSDocList,"OB")</f>
        <v>0</v>
      </c>
      <c r="E1659" s="2">
        <f>SUMIFS(SPDQList,SPDIList,Table_ExternalData_1[[#This Row],[Item Key]],SPSDocList,"GRN")</f>
        <v>0</v>
      </c>
      <c r="F1659" s="2">
        <f>SUMIFS(SPDQList,SPDIList,Table_ExternalData_1[[#This Row],[Item Key]],SPSDocList,"ST")</f>
        <v>0</v>
      </c>
      <c r="G1659" s="2">
        <f>SUMIFS(SPDQList,SPDIList,Table_ExternalData_1[[#This Row],[Item Key]],SPSDocList,"SI")</f>
        <v>0</v>
      </c>
      <c r="H1659" s="2">
        <f>(Table_ExternalData_1[[#This Row],[Opening]]+Table_ExternalData_1[[#This Row],[Receipt]])-(Table_ExternalData_1[[#This Row],[Issue]]+Table_ExternalData_1[[#This Row],[Sale]])</f>
        <v>0</v>
      </c>
    </row>
    <row r="1660" spans="1:8" hidden="1">
      <c r="A1660" s="1" t="s">
        <v>4633</v>
      </c>
      <c r="B1660" s="1" t="s">
        <v>4634</v>
      </c>
      <c r="C1660" s="1" t="s">
        <v>4635</v>
      </c>
      <c r="D1660" s="2">
        <f>SUMIFS(SPDQList,SPDIList,Table_ExternalData_1[[#This Row],[Item Key]],SPSDocList,"OB")</f>
        <v>0</v>
      </c>
      <c r="E1660" s="2">
        <f>SUMIFS(SPDQList,SPDIList,Table_ExternalData_1[[#This Row],[Item Key]],SPSDocList,"GRN")</f>
        <v>100</v>
      </c>
      <c r="F1660" s="2">
        <f>SUMIFS(SPDQList,SPDIList,Table_ExternalData_1[[#This Row],[Item Key]],SPSDocList,"ST")</f>
        <v>0</v>
      </c>
      <c r="G1660" s="2">
        <f>SUMIFS(SPDQList,SPDIList,Table_ExternalData_1[[#This Row],[Item Key]],SPSDocList,"SI")</f>
        <v>0</v>
      </c>
      <c r="H1660" s="2">
        <f>(Table_ExternalData_1[[#This Row],[Opening]]+Table_ExternalData_1[[#This Row],[Receipt]])-(Table_ExternalData_1[[#This Row],[Issue]]+Table_ExternalData_1[[#This Row],[Sale]])</f>
        <v>100</v>
      </c>
    </row>
    <row r="1661" spans="1:8" hidden="1">
      <c r="A1661" s="1" t="s">
        <v>4636</v>
      </c>
      <c r="B1661" s="1" t="s">
        <v>4637</v>
      </c>
      <c r="C1661" s="1" t="s">
        <v>4638</v>
      </c>
      <c r="D1661" s="2">
        <f>SUMIFS(SPDQList,SPDIList,Table_ExternalData_1[[#This Row],[Item Key]],SPSDocList,"OB")</f>
        <v>0</v>
      </c>
      <c r="E1661" s="2">
        <f>SUMIFS(SPDQList,SPDIList,Table_ExternalData_1[[#This Row],[Item Key]],SPSDocList,"GRN")</f>
        <v>0</v>
      </c>
      <c r="F1661" s="2">
        <f>SUMIFS(SPDQList,SPDIList,Table_ExternalData_1[[#This Row],[Item Key]],SPSDocList,"ST")</f>
        <v>0</v>
      </c>
      <c r="G1661" s="2">
        <f>SUMIFS(SPDQList,SPDIList,Table_ExternalData_1[[#This Row],[Item Key]],SPSDocList,"SI")</f>
        <v>0</v>
      </c>
      <c r="H1661" s="2">
        <f>(Table_ExternalData_1[[#This Row],[Opening]]+Table_ExternalData_1[[#This Row],[Receipt]])-(Table_ExternalData_1[[#This Row],[Issue]]+Table_ExternalData_1[[#This Row],[Sale]])</f>
        <v>0</v>
      </c>
    </row>
    <row r="1662" spans="1:8" hidden="1">
      <c r="A1662" s="1" t="s">
        <v>4639</v>
      </c>
      <c r="B1662" s="1" t="s">
        <v>4640</v>
      </c>
      <c r="C1662" s="1" t="s">
        <v>4641</v>
      </c>
      <c r="D1662" s="2">
        <f>SUMIFS(SPDQList,SPDIList,Table_ExternalData_1[[#This Row],[Item Key]],SPSDocList,"OB")</f>
        <v>0</v>
      </c>
      <c r="E1662" s="2">
        <f>SUMIFS(SPDQList,SPDIList,Table_ExternalData_1[[#This Row],[Item Key]],SPSDocList,"GRN")</f>
        <v>0</v>
      </c>
      <c r="F1662" s="2">
        <f>SUMIFS(SPDQList,SPDIList,Table_ExternalData_1[[#This Row],[Item Key]],SPSDocList,"ST")</f>
        <v>0</v>
      </c>
      <c r="G1662" s="2">
        <f>SUMIFS(SPDQList,SPDIList,Table_ExternalData_1[[#This Row],[Item Key]],SPSDocList,"SI")</f>
        <v>0</v>
      </c>
      <c r="H1662" s="2">
        <f>(Table_ExternalData_1[[#This Row],[Opening]]+Table_ExternalData_1[[#This Row],[Receipt]])-(Table_ExternalData_1[[#This Row],[Issue]]+Table_ExternalData_1[[#This Row],[Sale]])</f>
        <v>0</v>
      </c>
    </row>
    <row r="1663" spans="1:8" hidden="1">
      <c r="A1663" s="1" t="s">
        <v>4642</v>
      </c>
      <c r="B1663" s="1" t="s">
        <v>4643</v>
      </c>
      <c r="C1663" s="1" t="s">
        <v>4644</v>
      </c>
      <c r="D1663" s="2">
        <f>SUMIFS(SPDQList,SPDIList,Table_ExternalData_1[[#This Row],[Item Key]],SPSDocList,"OB")</f>
        <v>0</v>
      </c>
      <c r="E1663" s="2">
        <f>SUMIFS(SPDQList,SPDIList,Table_ExternalData_1[[#This Row],[Item Key]],SPSDocList,"GRN")</f>
        <v>0</v>
      </c>
      <c r="F1663" s="2">
        <f>SUMIFS(SPDQList,SPDIList,Table_ExternalData_1[[#This Row],[Item Key]],SPSDocList,"ST")</f>
        <v>0</v>
      </c>
      <c r="G1663" s="2">
        <f>SUMIFS(SPDQList,SPDIList,Table_ExternalData_1[[#This Row],[Item Key]],SPSDocList,"SI")</f>
        <v>0</v>
      </c>
      <c r="H1663" s="2">
        <f>(Table_ExternalData_1[[#This Row],[Opening]]+Table_ExternalData_1[[#This Row],[Receipt]])-(Table_ExternalData_1[[#This Row],[Issue]]+Table_ExternalData_1[[#This Row],[Sale]])</f>
        <v>0</v>
      </c>
    </row>
    <row r="1664" spans="1:8" hidden="1">
      <c r="A1664" s="1" t="s">
        <v>4645</v>
      </c>
      <c r="B1664" s="1" t="s">
        <v>4646</v>
      </c>
      <c r="C1664" s="1" t="s">
        <v>4647</v>
      </c>
      <c r="D1664" s="2">
        <f>SUMIFS(SPDQList,SPDIList,Table_ExternalData_1[[#This Row],[Item Key]],SPSDocList,"OB")</f>
        <v>256</v>
      </c>
      <c r="E1664" s="2">
        <f>SUMIFS(SPDQList,SPDIList,Table_ExternalData_1[[#This Row],[Item Key]],SPSDocList,"GRN")</f>
        <v>0</v>
      </c>
      <c r="F1664" s="2">
        <f>SUMIFS(SPDQList,SPDIList,Table_ExternalData_1[[#This Row],[Item Key]],SPSDocList,"ST")</f>
        <v>0</v>
      </c>
      <c r="G1664" s="2">
        <f>SUMIFS(SPDQList,SPDIList,Table_ExternalData_1[[#This Row],[Item Key]],SPSDocList,"SI")</f>
        <v>100</v>
      </c>
      <c r="H1664" s="2">
        <f>(Table_ExternalData_1[[#This Row],[Opening]]+Table_ExternalData_1[[#This Row],[Receipt]])-(Table_ExternalData_1[[#This Row],[Issue]]+Table_ExternalData_1[[#This Row],[Sale]])</f>
        <v>156</v>
      </c>
    </row>
    <row r="1665" spans="1:8" hidden="1">
      <c r="A1665" s="1" t="s">
        <v>4648</v>
      </c>
      <c r="B1665" s="1" t="s">
        <v>4649</v>
      </c>
      <c r="C1665" s="1" t="s">
        <v>4650</v>
      </c>
      <c r="D1665" s="2">
        <f>SUMIFS(SPDQList,SPDIList,Table_ExternalData_1[[#This Row],[Item Key]],SPSDocList,"OB")</f>
        <v>670</v>
      </c>
      <c r="E1665" s="2">
        <f>SUMIFS(SPDQList,SPDIList,Table_ExternalData_1[[#This Row],[Item Key]],SPSDocList,"GRN")</f>
        <v>0</v>
      </c>
      <c r="F1665" s="2">
        <f>SUMIFS(SPDQList,SPDIList,Table_ExternalData_1[[#This Row],[Item Key]],SPSDocList,"ST")</f>
        <v>0</v>
      </c>
      <c r="G1665" s="2">
        <f>SUMIFS(SPDQList,SPDIList,Table_ExternalData_1[[#This Row],[Item Key]],SPSDocList,"SI")</f>
        <v>50</v>
      </c>
      <c r="H1665" s="2">
        <f>(Table_ExternalData_1[[#This Row],[Opening]]+Table_ExternalData_1[[#This Row],[Receipt]])-(Table_ExternalData_1[[#This Row],[Issue]]+Table_ExternalData_1[[#This Row],[Sale]])</f>
        <v>620</v>
      </c>
    </row>
    <row r="1666" spans="1:8" hidden="1">
      <c r="A1666" s="1" t="s">
        <v>4651</v>
      </c>
      <c r="B1666" s="1" t="s">
        <v>4652</v>
      </c>
      <c r="C1666" s="1" t="s">
        <v>4653</v>
      </c>
      <c r="D1666" s="2">
        <f>SUMIFS(SPDQList,SPDIList,Table_ExternalData_1[[#This Row],[Item Key]],SPSDocList,"OB")</f>
        <v>0</v>
      </c>
      <c r="E1666" s="2">
        <f>SUMIFS(SPDQList,SPDIList,Table_ExternalData_1[[#This Row],[Item Key]],SPSDocList,"GRN")</f>
        <v>0</v>
      </c>
      <c r="F1666" s="2">
        <f>SUMIFS(SPDQList,SPDIList,Table_ExternalData_1[[#This Row],[Item Key]],SPSDocList,"ST")</f>
        <v>0</v>
      </c>
      <c r="G1666" s="2">
        <f>SUMIFS(SPDQList,SPDIList,Table_ExternalData_1[[#This Row],[Item Key]],SPSDocList,"SI")</f>
        <v>0</v>
      </c>
      <c r="H1666" s="2">
        <f>(Table_ExternalData_1[[#This Row],[Opening]]+Table_ExternalData_1[[#This Row],[Receipt]])-(Table_ExternalData_1[[#This Row],[Issue]]+Table_ExternalData_1[[#This Row],[Sale]])</f>
        <v>0</v>
      </c>
    </row>
    <row r="1667" spans="1:8" hidden="1">
      <c r="A1667" s="1" t="s">
        <v>4654</v>
      </c>
      <c r="B1667" s="1" t="s">
        <v>4655</v>
      </c>
      <c r="C1667" s="1" t="s">
        <v>4656</v>
      </c>
      <c r="D1667" s="2">
        <f>SUMIFS(SPDQList,SPDIList,Table_ExternalData_1[[#This Row],[Item Key]],SPSDocList,"OB")</f>
        <v>0</v>
      </c>
      <c r="E1667" s="2">
        <f>SUMIFS(SPDQList,SPDIList,Table_ExternalData_1[[#This Row],[Item Key]],SPSDocList,"GRN")</f>
        <v>0</v>
      </c>
      <c r="F1667" s="2">
        <f>SUMIFS(SPDQList,SPDIList,Table_ExternalData_1[[#This Row],[Item Key]],SPSDocList,"ST")</f>
        <v>0</v>
      </c>
      <c r="G1667" s="2">
        <f>SUMIFS(SPDQList,SPDIList,Table_ExternalData_1[[#This Row],[Item Key]],SPSDocList,"SI")</f>
        <v>0</v>
      </c>
      <c r="H1667" s="2">
        <f>(Table_ExternalData_1[[#This Row],[Opening]]+Table_ExternalData_1[[#This Row],[Receipt]])-(Table_ExternalData_1[[#This Row],[Issue]]+Table_ExternalData_1[[#This Row],[Sale]])</f>
        <v>0</v>
      </c>
    </row>
    <row r="1668" spans="1:8" hidden="1">
      <c r="A1668" s="1" t="s">
        <v>4657</v>
      </c>
      <c r="B1668" s="1" t="s">
        <v>4658</v>
      </c>
      <c r="C1668" s="1" t="s">
        <v>4659</v>
      </c>
      <c r="D1668" s="2">
        <f>SUMIFS(SPDQList,SPDIList,Table_ExternalData_1[[#This Row],[Item Key]],SPSDocList,"OB")</f>
        <v>19</v>
      </c>
      <c r="E1668" s="2">
        <f>SUMIFS(SPDQList,SPDIList,Table_ExternalData_1[[#This Row],[Item Key]],SPSDocList,"GRN")</f>
        <v>0</v>
      </c>
      <c r="F1668" s="2">
        <f>SUMIFS(SPDQList,SPDIList,Table_ExternalData_1[[#This Row],[Item Key]],SPSDocList,"ST")</f>
        <v>0</v>
      </c>
      <c r="G1668" s="2">
        <f>SUMIFS(SPDQList,SPDIList,Table_ExternalData_1[[#This Row],[Item Key]],SPSDocList,"SI")</f>
        <v>13</v>
      </c>
      <c r="H1668" s="2">
        <f>(Table_ExternalData_1[[#This Row],[Opening]]+Table_ExternalData_1[[#This Row],[Receipt]])-(Table_ExternalData_1[[#This Row],[Issue]]+Table_ExternalData_1[[#This Row],[Sale]])</f>
        <v>6</v>
      </c>
    </row>
    <row r="1669" spans="1:8" hidden="1">
      <c r="A1669" s="1" t="s">
        <v>4660</v>
      </c>
      <c r="B1669" s="1" t="s">
        <v>4661</v>
      </c>
      <c r="C1669" s="1" t="s">
        <v>4662</v>
      </c>
      <c r="D1669" s="2">
        <f>SUMIFS(SPDQList,SPDIList,Table_ExternalData_1[[#This Row],[Item Key]],SPSDocList,"OB")</f>
        <v>4</v>
      </c>
      <c r="E1669" s="2">
        <f>SUMIFS(SPDQList,SPDIList,Table_ExternalData_1[[#This Row],[Item Key]],SPSDocList,"GRN")</f>
        <v>0</v>
      </c>
      <c r="F1669" s="2">
        <f>SUMIFS(SPDQList,SPDIList,Table_ExternalData_1[[#This Row],[Item Key]],SPSDocList,"ST")</f>
        <v>0</v>
      </c>
      <c r="G1669" s="2">
        <f>SUMIFS(SPDQList,SPDIList,Table_ExternalData_1[[#This Row],[Item Key]],SPSDocList,"SI")</f>
        <v>4</v>
      </c>
      <c r="H1669" s="2">
        <f>(Table_ExternalData_1[[#This Row],[Opening]]+Table_ExternalData_1[[#This Row],[Receipt]])-(Table_ExternalData_1[[#This Row],[Issue]]+Table_ExternalData_1[[#This Row],[Sale]])</f>
        <v>0</v>
      </c>
    </row>
    <row r="1670" spans="1:8" hidden="1">
      <c r="A1670" s="1" t="s">
        <v>4663</v>
      </c>
      <c r="B1670" s="1" t="s">
        <v>4664</v>
      </c>
      <c r="C1670" s="1" t="s">
        <v>4665</v>
      </c>
      <c r="D1670" s="2">
        <f>SUMIFS(SPDQList,SPDIList,Table_ExternalData_1[[#This Row],[Item Key]],SPSDocList,"OB")</f>
        <v>0</v>
      </c>
      <c r="E1670" s="2">
        <f>SUMIFS(SPDQList,SPDIList,Table_ExternalData_1[[#This Row],[Item Key]],SPSDocList,"GRN")</f>
        <v>0</v>
      </c>
      <c r="F1670" s="2">
        <f>SUMIFS(SPDQList,SPDIList,Table_ExternalData_1[[#This Row],[Item Key]],SPSDocList,"ST")</f>
        <v>0</v>
      </c>
      <c r="G1670" s="2">
        <f>SUMIFS(SPDQList,SPDIList,Table_ExternalData_1[[#This Row],[Item Key]],SPSDocList,"SI")</f>
        <v>0</v>
      </c>
      <c r="H1670" s="2">
        <f>(Table_ExternalData_1[[#This Row],[Opening]]+Table_ExternalData_1[[#This Row],[Receipt]])-(Table_ExternalData_1[[#This Row],[Issue]]+Table_ExternalData_1[[#This Row],[Sale]])</f>
        <v>0</v>
      </c>
    </row>
    <row r="1671" spans="1:8" hidden="1">
      <c r="A1671" s="1" t="s">
        <v>4666</v>
      </c>
      <c r="B1671" s="1" t="s">
        <v>4667</v>
      </c>
      <c r="C1671" s="1" t="s">
        <v>4665</v>
      </c>
      <c r="D1671" s="2">
        <f>SUMIFS(SPDQList,SPDIList,Table_ExternalData_1[[#This Row],[Item Key]],SPSDocList,"OB")</f>
        <v>3820</v>
      </c>
      <c r="E1671" s="2">
        <f>SUMIFS(SPDQList,SPDIList,Table_ExternalData_1[[#This Row],[Item Key]],SPSDocList,"GRN")</f>
        <v>0</v>
      </c>
      <c r="F1671" s="2">
        <f>SUMIFS(SPDQList,SPDIList,Table_ExternalData_1[[#This Row],[Item Key]],SPSDocList,"ST")</f>
        <v>0</v>
      </c>
      <c r="G1671" s="2">
        <f>SUMIFS(SPDQList,SPDIList,Table_ExternalData_1[[#This Row],[Item Key]],SPSDocList,"SI")</f>
        <v>210</v>
      </c>
      <c r="H1671" s="2">
        <f>(Table_ExternalData_1[[#This Row],[Opening]]+Table_ExternalData_1[[#This Row],[Receipt]])-(Table_ExternalData_1[[#This Row],[Issue]]+Table_ExternalData_1[[#This Row],[Sale]])</f>
        <v>3610</v>
      </c>
    </row>
    <row r="1672" spans="1:8" hidden="1">
      <c r="A1672" s="1" t="s">
        <v>4668</v>
      </c>
      <c r="B1672" s="1" t="s">
        <v>4669</v>
      </c>
      <c r="C1672" s="1" t="s">
        <v>4670</v>
      </c>
      <c r="D1672" s="2">
        <f>SUMIFS(SPDQList,SPDIList,Table_ExternalData_1[[#This Row],[Item Key]],SPSDocList,"OB")</f>
        <v>19</v>
      </c>
      <c r="E1672" s="2">
        <f>SUMIFS(SPDQList,SPDIList,Table_ExternalData_1[[#This Row],[Item Key]],SPSDocList,"GRN")</f>
        <v>25</v>
      </c>
      <c r="F1672" s="2">
        <f>SUMIFS(SPDQList,SPDIList,Table_ExternalData_1[[#This Row],[Item Key]],SPSDocList,"ST")</f>
        <v>0</v>
      </c>
      <c r="G1672" s="2">
        <f>SUMIFS(SPDQList,SPDIList,Table_ExternalData_1[[#This Row],[Item Key]],SPSDocList,"SI")</f>
        <v>0</v>
      </c>
      <c r="H1672" s="2">
        <f>(Table_ExternalData_1[[#This Row],[Opening]]+Table_ExternalData_1[[#This Row],[Receipt]])-(Table_ExternalData_1[[#This Row],[Issue]]+Table_ExternalData_1[[#This Row],[Sale]])</f>
        <v>44</v>
      </c>
    </row>
    <row r="1673" spans="1:8" hidden="1">
      <c r="A1673" s="1" t="s">
        <v>4671</v>
      </c>
      <c r="B1673" s="1" t="s">
        <v>4672</v>
      </c>
      <c r="C1673" s="1" t="s">
        <v>4673</v>
      </c>
      <c r="D1673" s="2">
        <f>SUMIFS(SPDQList,SPDIList,Table_ExternalData_1[[#This Row],[Item Key]],SPSDocList,"OB")</f>
        <v>0</v>
      </c>
      <c r="E1673" s="2">
        <f>SUMIFS(SPDQList,SPDIList,Table_ExternalData_1[[#This Row],[Item Key]],SPSDocList,"GRN")</f>
        <v>0</v>
      </c>
      <c r="F1673" s="2">
        <f>SUMIFS(SPDQList,SPDIList,Table_ExternalData_1[[#This Row],[Item Key]],SPSDocList,"ST")</f>
        <v>0</v>
      </c>
      <c r="G1673" s="2">
        <f>SUMIFS(SPDQList,SPDIList,Table_ExternalData_1[[#This Row],[Item Key]],SPSDocList,"SI")</f>
        <v>0</v>
      </c>
      <c r="H1673" s="2">
        <f>(Table_ExternalData_1[[#This Row],[Opening]]+Table_ExternalData_1[[#This Row],[Receipt]])-(Table_ExternalData_1[[#This Row],[Issue]]+Table_ExternalData_1[[#This Row],[Sale]])</f>
        <v>0</v>
      </c>
    </row>
    <row r="1674" spans="1:8" hidden="1">
      <c r="A1674" s="1" t="s">
        <v>4674</v>
      </c>
      <c r="B1674" s="1" t="s">
        <v>4675</v>
      </c>
      <c r="C1674" s="1" t="s">
        <v>4676</v>
      </c>
      <c r="D1674" s="2">
        <f>SUMIFS(SPDQList,SPDIList,Table_ExternalData_1[[#This Row],[Item Key]],SPSDocList,"OB")</f>
        <v>0</v>
      </c>
      <c r="E1674" s="2">
        <f>SUMIFS(SPDQList,SPDIList,Table_ExternalData_1[[#This Row],[Item Key]],SPSDocList,"GRN")</f>
        <v>0</v>
      </c>
      <c r="F1674" s="2">
        <f>SUMIFS(SPDQList,SPDIList,Table_ExternalData_1[[#This Row],[Item Key]],SPSDocList,"ST")</f>
        <v>0</v>
      </c>
      <c r="G1674" s="2">
        <f>SUMIFS(SPDQList,SPDIList,Table_ExternalData_1[[#This Row],[Item Key]],SPSDocList,"SI")</f>
        <v>0</v>
      </c>
      <c r="H1674" s="2">
        <f>(Table_ExternalData_1[[#This Row],[Opening]]+Table_ExternalData_1[[#This Row],[Receipt]])-(Table_ExternalData_1[[#This Row],[Issue]]+Table_ExternalData_1[[#This Row],[Sale]])</f>
        <v>0</v>
      </c>
    </row>
    <row r="1675" spans="1:8" hidden="1">
      <c r="A1675" s="1" t="s">
        <v>4677</v>
      </c>
      <c r="B1675" s="1" t="s">
        <v>4678</v>
      </c>
      <c r="C1675" s="1" t="s">
        <v>4679</v>
      </c>
      <c r="D1675" s="2">
        <f>SUMIFS(SPDQList,SPDIList,Table_ExternalData_1[[#This Row],[Item Key]],SPSDocList,"OB")</f>
        <v>0</v>
      </c>
      <c r="E1675" s="2">
        <f>SUMIFS(SPDQList,SPDIList,Table_ExternalData_1[[#This Row],[Item Key]],SPSDocList,"GRN")</f>
        <v>0</v>
      </c>
      <c r="F1675" s="2">
        <f>SUMIFS(SPDQList,SPDIList,Table_ExternalData_1[[#This Row],[Item Key]],SPSDocList,"ST")</f>
        <v>0</v>
      </c>
      <c r="G1675" s="2">
        <f>SUMIFS(SPDQList,SPDIList,Table_ExternalData_1[[#This Row],[Item Key]],SPSDocList,"SI")</f>
        <v>0</v>
      </c>
      <c r="H1675" s="2">
        <f>(Table_ExternalData_1[[#This Row],[Opening]]+Table_ExternalData_1[[#This Row],[Receipt]])-(Table_ExternalData_1[[#This Row],[Issue]]+Table_ExternalData_1[[#This Row],[Sale]])</f>
        <v>0</v>
      </c>
    </row>
    <row r="1676" spans="1:8" hidden="1">
      <c r="A1676" s="1" t="s">
        <v>4680</v>
      </c>
      <c r="B1676" s="1" t="s">
        <v>4681</v>
      </c>
      <c r="C1676" s="1" t="s">
        <v>4682</v>
      </c>
      <c r="D1676" s="2">
        <f>SUMIFS(SPDQList,SPDIList,Table_ExternalData_1[[#This Row],[Item Key]],SPSDocList,"OB")</f>
        <v>0</v>
      </c>
      <c r="E1676" s="2">
        <f>SUMIFS(SPDQList,SPDIList,Table_ExternalData_1[[#This Row],[Item Key]],SPSDocList,"GRN")</f>
        <v>0</v>
      </c>
      <c r="F1676" s="2">
        <f>SUMIFS(SPDQList,SPDIList,Table_ExternalData_1[[#This Row],[Item Key]],SPSDocList,"ST")</f>
        <v>0</v>
      </c>
      <c r="G1676" s="2">
        <f>SUMIFS(SPDQList,SPDIList,Table_ExternalData_1[[#This Row],[Item Key]],SPSDocList,"SI")</f>
        <v>0</v>
      </c>
      <c r="H1676" s="2">
        <f>(Table_ExternalData_1[[#This Row],[Opening]]+Table_ExternalData_1[[#This Row],[Receipt]])-(Table_ExternalData_1[[#This Row],[Issue]]+Table_ExternalData_1[[#This Row],[Sale]])</f>
        <v>0</v>
      </c>
    </row>
    <row r="1677" spans="1:8" hidden="1">
      <c r="A1677" s="1" t="s">
        <v>4683</v>
      </c>
      <c r="B1677" s="1" t="s">
        <v>4684</v>
      </c>
      <c r="C1677" s="1" t="s">
        <v>4685</v>
      </c>
      <c r="D1677" s="2">
        <f>SUMIFS(SPDQList,SPDIList,Table_ExternalData_1[[#This Row],[Item Key]],SPSDocList,"OB")</f>
        <v>1152</v>
      </c>
      <c r="E1677" s="2">
        <f>SUMIFS(SPDQList,SPDIList,Table_ExternalData_1[[#This Row],[Item Key]],SPSDocList,"GRN")</f>
        <v>0</v>
      </c>
      <c r="F1677" s="2">
        <f>SUMIFS(SPDQList,SPDIList,Table_ExternalData_1[[#This Row],[Item Key]],SPSDocList,"ST")</f>
        <v>0</v>
      </c>
      <c r="G1677" s="2">
        <f>SUMIFS(SPDQList,SPDIList,Table_ExternalData_1[[#This Row],[Item Key]],SPSDocList,"SI")</f>
        <v>0</v>
      </c>
      <c r="H1677" s="2">
        <f>(Table_ExternalData_1[[#This Row],[Opening]]+Table_ExternalData_1[[#This Row],[Receipt]])-(Table_ExternalData_1[[#This Row],[Issue]]+Table_ExternalData_1[[#This Row],[Sale]])</f>
        <v>1152</v>
      </c>
    </row>
    <row r="1678" spans="1:8" hidden="1">
      <c r="A1678" s="1" t="s">
        <v>4686</v>
      </c>
      <c r="B1678" s="1" t="s">
        <v>4687</v>
      </c>
      <c r="C1678" s="1" t="s">
        <v>4688</v>
      </c>
      <c r="D1678" s="2">
        <f>SUMIFS(SPDQList,SPDIList,Table_ExternalData_1[[#This Row],[Item Key]],SPSDocList,"OB")</f>
        <v>46</v>
      </c>
      <c r="E1678" s="2">
        <f>SUMIFS(SPDQList,SPDIList,Table_ExternalData_1[[#This Row],[Item Key]],SPSDocList,"GRN")</f>
        <v>0</v>
      </c>
      <c r="F1678" s="2">
        <f>SUMIFS(SPDQList,SPDIList,Table_ExternalData_1[[#This Row],[Item Key]],SPSDocList,"ST")</f>
        <v>0</v>
      </c>
      <c r="G1678" s="2">
        <f>SUMIFS(SPDQList,SPDIList,Table_ExternalData_1[[#This Row],[Item Key]],SPSDocList,"SI")</f>
        <v>0</v>
      </c>
      <c r="H1678" s="2">
        <f>(Table_ExternalData_1[[#This Row],[Opening]]+Table_ExternalData_1[[#This Row],[Receipt]])-(Table_ExternalData_1[[#This Row],[Issue]]+Table_ExternalData_1[[#This Row],[Sale]])</f>
        <v>46</v>
      </c>
    </row>
    <row r="1679" spans="1:8" hidden="1">
      <c r="A1679" s="1" t="s">
        <v>4689</v>
      </c>
      <c r="B1679" s="1" t="s">
        <v>4690</v>
      </c>
      <c r="C1679" s="1" t="s">
        <v>4691</v>
      </c>
      <c r="D1679" s="2">
        <f>SUMIFS(SPDQList,SPDIList,Table_ExternalData_1[[#This Row],[Item Key]],SPSDocList,"OB")</f>
        <v>647</v>
      </c>
      <c r="E1679" s="2">
        <f>SUMIFS(SPDQList,SPDIList,Table_ExternalData_1[[#This Row],[Item Key]],SPSDocList,"GRN")</f>
        <v>0</v>
      </c>
      <c r="F1679" s="2">
        <f>SUMIFS(SPDQList,SPDIList,Table_ExternalData_1[[#This Row],[Item Key]],SPSDocList,"ST")</f>
        <v>0</v>
      </c>
      <c r="G1679" s="2">
        <f>SUMIFS(SPDQList,SPDIList,Table_ExternalData_1[[#This Row],[Item Key]],SPSDocList,"SI")</f>
        <v>647</v>
      </c>
      <c r="H1679" s="2">
        <f>(Table_ExternalData_1[[#This Row],[Opening]]+Table_ExternalData_1[[#This Row],[Receipt]])-(Table_ExternalData_1[[#This Row],[Issue]]+Table_ExternalData_1[[#This Row],[Sale]])</f>
        <v>0</v>
      </c>
    </row>
    <row r="1680" spans="1:8" hidden="1">
      <c r="A1680" s="1" t="s">
        <v>4692</v>
      </c>
      <c r="B1680" s="1" t="s">
        <v>4693</v>
      </c>
      <c r="C1680" s="1" t="s">
        <v>4694</v>
      </c>
      <c r="D1680" s="2">
        <f>SUMIFS(SPDQList,SPDIList,Table_ExternalData_1[[#This Row],[Item Key]],SPSDocList,"OB")</f>
        <v>738</v>
      </c>
      <c r="E1680" s="2">
        <f>SUMIFS(SPDQList,SPDIList,Table_ExternalData_1[[#This Row],[Item Key]],SPSDocList,"GRN")</f>
        <v>0</v>
      </c>
      <c r="F1680" s="2">
        <f>SUMIFS(SPDQList,SPDIList,Table_ExternalData_1[[#This Row],[Item Key]],SPSDocList,"ST")</f>
        <v>0</v>
      </c>
      <c r="G1680" s="2">
        <f>SUMIFS(SPDQList,SPDIList,Table_ExternalData_1[[#This Row],[Item Key]],SPSDocList,"SI")</f>
        <v>625</v>
      </c>
      <c r="H1680" s="2">
        <f>(Table_ExternalData_1[[#This Row],[Opening]]+Table_ExternalData_1[[#This Row],[Receipt]])-(Table_ExternalData_1[[#This Row],[Issue]]+Table_ExternalData_1[[#This Row],[Sale]])</f>
        <v>113</v>
      </c>
    </row>
    <row r="1681" spans="1:8" hidden="1">
      <c r="A1681" s="1" t="s">
        <v>4695</v>
      </c>
      <c r="B1681" s="1" t="s">
        <v>4696</v>
      </c>
      <c r="C1681" s="1" t="s">
        <v>4697</v>
      </c>
      <c r="D1681" s="2">
        <f>SUMIFS(SPDQList,SPDIList,Table_ExternalData_1[[#This Row],[Item Key]],SPSDocList,"OB")</f>
        <v>11</v>
      </c>
      <c r="E1681" s="2">
        <f>SUMIFS(SPDQList,SPDIList,Table_ExternalData_1[[#This Row],[Item Key]],SPSDocList,"GRN")</f>
        <v>0</v>
      </c>
      <c r="F1681" s="2">
        <f>SUMIFS(SPDQList,SPDIList,Table_ExternalData_1[[#This Row],[Item Key]],SPSDocList,"ST")</f>
        <v>0</v>
      </c>
      <c r="G1681" s="2">
        <f>SUMIFS(SPDQList,SPDIList,Table_ExternalData_1[[#This Row],[Item Key]],SPSDocList,"SI")</f>
        <v>0</v>
      </c>
      <c r="H1681" s="2">
        <f>(Table_ExternalData_1[[#This Row],[Opening]]+Table_ExternalData_1[[#This Row],[Receipt]])-(Table_ExternalData_1[[#This Row],[Issue]]+Table_ExternalData_1[[#This Row],[Sale]])</f>
        <v>11</v>
      </c>
    </row>
    <row r="1682" spans="1:8" hidden="1">
      <c r="A1682" s="1" t="s">
        <v>4698</v>
      </c>
      <c r="B1682" s="1" t="s">
        <v>4699</v>
      </c>
      <c r="C1682" s="1" t="s">
        <v>4700</v>
      </c>
      <c r="D1682" s="2">
        <f>SUMIFS(SPDQList,SPDIList,Table_ExternalData_1[[#This Row],[Item Key]],SPSDocList,"OB")</f>
        <v>641</v>
      </c>
      <c r="E1682" s="2">
        <f>SUMIFS(SPDQList,SPDIList,Table_ExternalData_1[[#This Row],[Item Key]],SPSDocList,"GRN")</f>
        <v>0</v>
      </c>
      <c r="F1682" s="2">
        <f>SUMIFS(SPDQList,SPDIList,Table_ExternalData_1[[#This Row],[Item Key]],SPSDocList,"ST")</f>
        <v>0</v>
      </c>
      <c r="G1682" s="2">
        <f>SUMIFS(SPDQList,SPDIList,Table_ExternalData_1[[#This Row],[Item Key]],SPSDocList,"SI")</f>
        <v>0</v>
      </c>
      <c r="H1682" s="2">
        <f>(Table_ExternalData_1[[#This Row],[Opening]]+Table_ExternalData_1[[#This Row],[Receipt]])-(Table_ExternalData_1[[#This Row],[Issue]]+Table_ExternalData_1[[#This Row],[Sale]])</f>
        <v>641</v>
      </c>
    </row>
    <row r="1683" spans="1:8" hidden="1">
      <c r="A1683" s="1" t="s">
        <v>4701</v>
      </c>
      <c r="B1683" s="1" t="s">
        <v>4702</v>
      </c>
      <c r="C1683" s="1" t="s">
        <v>4703</v>
      </c>
      <c r="D1683" s="2">
        <f>SUMIFS(SPDQList,SPDIList,Table_ExternalData_1[[#This Row],[Item Key]],SPSDocList,"OB")</f>
        <v>0</v>
      </c>
      <c r="E1683" s="2">
        <f>SUMIFS(SPDQList,SPDIList,Table_ExternalData_1[[#This Row],[Item Key]],SPSDocList,"GRN")</f>
        <v>0</v>
      </c>
      <c r="F1683" s="2">
        <f>SUMIFS(SPDQList,SPDIList,Table_ExternalData_1[[#This Row],[Item Key]],SPSDocList,"ST")</f>
        <v>0</v>
      </c>
      <c r="G1683" s="2">
        <f>SUMIFS(SPDQList,SPDIList,Table_ExternalData_1[[#This Row],[Item Key]],SPSDocList,"SI")</f>
        <v>0</v>
      </c>
      <c r="H1683" s="2">
        <f>(Table_ExternalData_1[[#This Row],[Opening]]+Table_ExternalData_1[[#This Row],[Receipt]])-(Table_ExternalData_1[[#This Row],[Issue]]+Table_ExternalData_1[[#This Row],[Sale]])</f>
        <v>0</v>
      </c>
    </row>
    <row r="1684" spans="1:8" hidden="1">
      <c r="A1684" s="1" t="s">
        <v>4704</v>
      </c>
      <c r="B1684" s="1" t="s">
        <v>4705</v>
      </c>
      <c r="C1684" s="1" t="s">
        <v>4706</v>
      </c>
      <c r="D1684" s="2">
        <f>SUMIFS(SPDQList,SPDIList,Table_ExternalData_1[[#This Row],[Item Key]],SPSDocList,"OB")</f>
        <v>9830</v>
      </c>
      <c r="E1684" s="2">
        <f>SUMIFS(SPDQList,SPDIList,Table_ExternalData_1[[#This Row],[Item Key]],SPSDocList,"GRN")</f>
        <v>0</v>
      </c>
      <c r="F1684" s="2">
        <f>SUMIFS(SPDQList,SPDIList,Table_ExternalData_1[[#This Row],[Item Key]],SPSDocList,"ST")</f>
        <v>0</v>
      </c>
      <c r="G1684" s="2">
        <f>SUMIFS(SPDQList,SPDIList,Table_ExternalData_1[[#This Row],[Item Key]],SPSDocList,"SI")</f>
        <v>0</v>
      </c>
      <c r="H1684" s="2">
        <f>(Table_ExternalData_1[[#This Row],[Opening]]+Table_ExternalData_1[[#This Row],[Receipt]])-(Table_ExternalData_1[[#This Row],[Issue]]+Table_ExternalData_1[[#This Row],[Sale]])</f>
        <v>9830</v>
      </c>
    </row>
    <row r="1685" spans="1:8" hidden="1">
      <c r="A1685" s="1" t="s">
        <v>4707</v>
      </c>
      <c r="B1685" s="1" t="s">
        <v>4708</v>
      </c>
      <c r="C1685" s="1" t="s">
        <v>4709</v>
      </c>
      <c r="D1685" s="2">
        <f>SUMIFS(SPDQList,SPDIList,Table_ExternalData_1[[#This Row],[Item Key]],SPSDocList,"OB")</f>
        <v>0</v>
      </c>
      <c r="E1685" s="2">
        <f>SUMIFS(SPDQList,SPDIList,Table_ExternalData_1[[#This Row],[Item Key]],SPSDocList,"GRN")</f>
        <v>0</v>
      </c>
      <c r="F1685" s="2">
        <f>SUMIFS(SPDQList,SPDIList,Table_ExternalData_1[[#This Row],[Item Key]],SPSDocList,"ST")</f>
        <v>0</v>
      </c>
      <c r="G1685" s="2">
        <f>SUMIFS(SPDQList,SPDIList,Table_ExternalData_1[[#This Row],[Item Key]],SPSDocList,"SI")</f>
        <v>0</v>
      </c>
      <c r="H1685" s="2">
        <f>(Table_ExternalData_1[[#This Row],[Opening]]+Table_ExternalData_1[[#This Row],[Receipt]])-(Table_ExternalData_1[[#This Row],[Issue]]+Table_ExternalData_1[[#This Row],[Sale]])</f>
        <v>0</v>
      </c>
    </row>
    <row r="1686" spans="1:8" hidden="1">
      <c r="A1686" s="1" t="s">
        <v>4710</v>
      </c>
      <c r="B1686" s="1" t="s">
        <v>4711</v>
      </c>
      <c r="C1686" s="1" t="s">
        <v>4712</v>
      </c>
      <c r="D1686" s="2">
        <f>SUMIFS(SPDQList,SPDIList,Table_ExternalData_1[[#This Row],[Item Key]],SPSDocList,"OB")</f>
        <v>3500</v>
      </c>
      <c r="E1686" s="2">
        <f>SUMIFS(SPDQList,SPDIList,Table_ExternalData_1[[#This Row],[Item Key]],SPSDocList,"GRN")</f>
        <v>0</v>
      </c>
      <c r="F1686" s="2">
        <f>SUMIFS(SPDQList,SPDIList,Table_ExternalData_1[[#This Row],[Item Key]],SPSDocList,"ST")</f>
        <v>0</v>
      </c>
      <c r="G1686" s="2">
        <f>SUMIFS(SPDQList,SPDIList,Table_ExternalData_1[[#This Row],[Item Key]],SPSDocList,"SI")</f>
        <v>0</v>
      </c>
      <c r="H1686" s="2">
        <f>(Table_ExternalData_1[[#This Row],[Opening]]+Table_ExternalData_1[[#This Row],[Receipt]])-(Table_ExternalData_1[[#This Row],[Issue]]+Table_ExternalData_1[[#This Row],[Sale]])</f>
        <v>3500</v>
      </c>
    </row>
    <row r="1687" spans="1:8" hidden="1">
      <c r="A1687" s="1" t="s">
        <v>4713</v>
      </c>
      <c r="B1687" s="1" t="s">
        <v>4714</v>
      </c>
      <c r="C1687" s="1" t="s">
        <v>4715</v>
      </c>
      <c r="D1687" s="2">
        <f>SUMIFS(SPDQList,SPDIList,Table_ExternalData_1[[#This Row],[Item Key]],SPSDocList,"OB")</f>
        <v>2</v>
      </c>
      <c r="E1687" s="2">
        <f>SUMIFS(SPDQList,SPDIList,Table_ExternalData_1[[#This Row],[Item Key]],SPSDocList,"GRN")</f>
        <v>0</v>
      </c>
      <c r="F1687" s="2">
        <f>SUMIFS(SPDQList,SPDIList,Table_ExternalData_1[[#This Row],[Item Key]],SPSDocList,"ST")</f>
        <v>0</v>
      </c>
      <c r="G1687" s="2">
        <f>SUMIFS(SPDQList,SPDIList,Table_ExternalData_1[[#This Row],[Item Key]],SPSDocList,"SI")</f>
        <v>0</v>
      </c>
      <c r="H1687" s="2">
        <f>(Table_ExternalData_1[[#This Row],[Opening]]+Table_ExternalData_1[[#This Row],[Receipt]])-(Table_ExternalData_1[[#This Row],[Issue]]+Table_ExternalData_1[[#This Row],[Sale]])</f>
        <v>2</v>
      </c>
    </row>
    <row r="1688" spans="1:8" hidden="1">
      <c r="A1688" s="1" t="s">
        <v>4716</v>
      </c>
      <c r="B1688" s="1" t="s">
        <v>4717</v>
      </c>
      <c r="C1688" s="1" t="s">
        <v>4718</v>
      </c>
      <c r="D1688" s="2">
        <f>SUMIFS(SPDQList,SPDIList,Table_ExternalData_1[[#This Row],[Item Key]],SPSDocList,"OB")</f>
        <v>6120</v>
      </c>
      <c r="E1688" s="2">
        <f>SUMIFS(SPDQList,SPDIList,Table_ExternalData_1[[#This Row],[Item Key]],SPSDocList,"GRN")</f>
        <v>0</v>
      </c>
      <c r="F1688" s="2">
        <f>SUMIFS(SPDQList,SPDIList,Table_ExternalData_1[[#This Row],[Item Key]],SPSDocList,"ST")</f>
        <v>0</v>
      </c>
      <c r="G1688" s="2">
        <f>SUMIFS(SPDQList,SPDIList,Table_ExternalData_1[[#This Row],[Item Key]],SPSDocList,"SI")</f>
        <v>0</v>
      </c>
      <c r="H1688" s="2">
        <f>(Table_ExternalData_1[[#This Row],[Opening]]+Table_ExternalData_1[[#This Row],[Receipt]])-(Table_ExternalData_1[[#This Row],[Issue]]+Table_ExternalData_1[[#This Row],[Sale]])</f>
        <v>6120</v>
      </c>
    </row>
    <row r="1689" spans="1:8" hidden="1">
      <c r="A1689" s="1" t="s">
        <v>4719</v>
      </c>
      <c r="B1689" s="1" t="s">
        <v>4720</v>
      </c>
      <c r="C1689" s="1" t="s">
        <v>4715</v>
      </c>
      <c r="D1689" s="2">
        <f>SUMIFS(SPDQList,SPDIList,Table_ExternalData_1[[#This Row],[Item Key]],SPSDocList,"OB")</f>
        <v>54020</v>
      </c>
      <c r="E1689" s="2">
        <f>SUMIFS(SPDQList,SPDIList,Table_ExternalData_1[[#This Row],[Item Key]],SPSDocList,"GRN")</f>
        <v>0</v>
      </c>
      <c r="F1689" s="2">
        <f>SUMIFS(SPDQList,SPDIList,Table_ExternalData_1[[#This Row],[Item Key]],SPSDocList,"ST")</f>
        <v>0</v>
      </c>
      <c r="G1689" s="2">
        <f>SUMIFS(SPDQList,SPDIList,Table_ExternalData_1[[#This Row],[Item Key]],SPSDocList,"SI")</f>
        <v>0</v>
      </c>
      <c r="H1689" s="2">
        <f>(Table_ExternalData_1[[#This Row],[Opening]]+Table_ExternalData_1[[#This Row],[Receipt]])-(Table_ExternalData_1[[#This Row],[Issue]]+Table_ExternalData_1[[#This Row],[Sale]])</f>
        <v>54020</v>
      </c>
    </row>
    <row r="1690" spans="1:8" hidden="1">
      <c r="A1690" s="1" t="s">
        <v>4721</v>
      </c>
      <c r="B1690" s="1" t="s">
        <v>4722</v>
      </c>
      <c r="C1690" s="1" t="s">
        <v>4718</v>
      </c>
      <c r="D1690" s="2">
        <f>SUMIFS(SPDQList,SPDIList,Table_ExternalData_1[[#This Row],[Item Key]],SPSDocList,"OB")</f>
        <v>3483</v>
      </c>
      <c r="E1690" s="2">
        <f>SUMIFS(SPDQList,SPDIList,Table_ExternalData_1[[#This Row],[Item Key]],SPSDocList,"GRN")</f>
        <v>0</v>
      </c>
      <c r="F1690" s="2">
        <f>SUMIFS(SPDQList,SPDIList,Table_ExternalData_1[[#This Row],[Item Key]],SPSDocList,"ST")</f>
        <v>0</v>
      </c>
      <c r="G1690" s="2">
        <f>SUMIFS(SPDQList,SPDIList,Table_ExternalData_1[[#This Row],[Item Key]],SPSDocList,"SI")</f>
        <v>0</v>
      </c>
      <c r="H1690" s="2">
        <f>(Table_ExternalData_1[[#This Row],[Opening]]+Table_ExternalData_1[[#This Row],[Receipt]])-(Table_ExternalData_1[[#This Row],[Issue]]+Table_ExternalData_1[[#This Row],[Sale]])</f>
        <v>3483</v>
      </c>
    </row>
    <row r="1691" spans="1:8" hidden="1">
      <c r="A1691" s="1" t="s">
        <v>4723</v>
      </c>
      <c r="B1691" s="1" t="s">
        <v>4724</v>
      </c>
      <c r="C1691" s="1" t="s">
        <v>4715</v>
      </c>
      <c r="D1691" s="2">
        <f>SUMIFS(SPDQList,SPDIList,Table_ExternalData_1[[#This Row],[Item Key]],SPSDocList,"OB")</f>
        <v>3</v>
      </c>
      <c r="E1691" s="2">
        <f>SUMIFS(SPDQList,SPDIList,Table_ExternalData_1[[#This Row],[Item Key]],SPSDocList,"GRN")</f>
        <v>0</v>
      </c>
      <c r="F1691" s="2">
        <f>SUMIFS(SPDQList,SPDIList,Table_ExternalData_1[[#This Row],[Item Key]],SPSDocList,"ST")</f>
        <v>0</v>
      </c>
      <c r="G1691" s="2">
        <f>SUMIFS(SPDQList,SPDIList,Table_ExternalData_1[[#This Row],[Item Key]],SPSDocList,"SI")</f>
        <v>0</v>
      </c>
      <c r="H1691" s="2">
        <f>(Table_ExternalData_1[[#This Row],[Opening]]+Table_ExternalData_1[[#This Row],[Receipt]])-(Table_ExternalData_1[[#This Row],[Issue]]+Table_ExternalData_1[[#This Row],[Sale]])</f>
        <v>3</v>
      </c>
    </row>
    <row r="1692" spans="1:8" hidden="1">
      <c r="A1692" s="1" t="s">
        <v>4725</v>
      </c>
      <c r="B1692" s="1" t="s">
        <v>4726</v>
      </c>
      <c r="C1692" s="1" t="s">
        <v>4718</v>
      </c>
      <c r="D1692" s="2">
        <f>SUMIFS(SPDQList,SPDIList,Table_ExternalData_1[[#This Row],[Item Key]],SPSDocList,"OB")</f>
        <v>1580</v>
      </c>
      <c r="E1692" s="2">
        <f>SUMIFS(SPDQList,SPDIList,Table_ExternalData_1[[#This Row],[Item Key]],SPSDocList,"GRN")</f>
        <v>0</v>
      </c>
      <c r="F1692" s="2">
        <f>SUMIFS(SPDQList,SPDIList,Table_ExternalData_1[[#This Row],[Item Key]],SPSDocList,"ST")</f>
        <v>0</v>
      </c>
      <c r="G1692" s="2">
        <f>SUMIFS(SPDQList,SPDIList,Table_ExternalData_1[[#This Row],[Item Key]],SPSDocList,"SI")</f>
        <v>0</v>
      </c>
      <c r="H1692" s="2">
        <f>(Table_ExternalData_1[[#This Row],[Opening]]+Table_ExternalData_1[[#This Row],[Receipt]])-(Table_ExternalData_1[[#This Row],[Issue]]+Table_ExternalData_1[[#This Row],[Sale]])</f>
        <v>1580</v>
      </c>
    </row>
    <row r="1693" spans="1:8" hidden="1">
      <c r="A1693" s="1" t="s">
        <v>4727</v>
      </c>
      <c r="B1693" s="1" t="s">
        <v>4728</v>
      </c>
      <c r="C1693" s="1" t="s">
        <v>4718</v>
      </c>
      <c r="D1693" s="2">
        <f>SUMIFS(SPDQList,SPDIList,Table_ExternalData_1[[#This Row],[Item Key]],SPSDocList,"OB")</f>
        <v>1840</v>
      </c>
      <c r="E1693" s="2">
        <f>SUMIFS(SPDQList,SPDIList,Table_ExternalData_1[[#This Row],[Item Key]],SPSDocList,"GRN")</f>
        <v>0</v>
      </c>
      <c r="F1693" s="2">
        <f>SUMIFS(SPDQList,SPDIList,Table_ExternalData_1[[#This Row],[Item Key]],SPSDocList,"ST")</f>
        <v>0</v>
      </c>
      <c r="G1693" s="2">
        <f>SUMIFS(SPDQList,SPDIList,Table_ExternalData_1[[#This Row],[Item Key]],SPSDocList,"SI")</f>
        <v>0</v>
      </c>
      <c r="H1693" s="2">
        <f>(Table_ExternalData_1[[#This Row],[Opening]]+Table_ExternalData_1[[#This Row],[Receipt]])-(Table_ExternalData_1[[#This Row],[Issue]]+Table_ExternalData_1[[#This Row],[Sale]])</f>
        <v>1840</v>
      </c>
    </row>
    <row r="1694" spans="1:8" hidden="1">
      <c r="A1694" s="1" t="s">
        <v>4729</v>
      </c>
      <c r="B1694" s="1" t="s">
        <v>4730</v>
      </c>
      <c r="C1694" s="1" t="s">
        <v>4718</v>
      </c>
      <c r="D1694" s="2">
        <f>SUMIFS(SPDQList,SPDIList,Table_ExternalData_1[[#This Row],[Item Key]],SPSDocList,"OB")</f>
        <v>9780</v>
      </c>
      <c r="E1694" s="2">
        <f>SUMIFS(SPDQList,SPDIList,Table_ExternalData_1[[#This Row],[Item Key]],SPSDocList,"GRN")</f>
        <v>0</v>
      </c>
      <c r="F1694" s="2">
        <f>SUMIFS(SPDQList,SPDIList,Table_ExternalData_1[[#This Row],[Item Key]],SPSDocList,"ST")</f>
        <v>0</v>
      </c>
      <c r="G1694" s="2">
        <f>SUMIFS(SPDQList,SPDIList,Table_ExternalData_1[[#This Row],[Item Key]],SPSDocList,"SI")</f>
        <v>0</v>
      </c>
      <c r="H1694" s="2">
        <f>(Table_ExternalData_1[[#This Row],[Opening]]+Table_ExternalData_1[[#This Row],[Receipt]])-(Table_ExternalData_1[[#This Row],[Issue]]+Table_ExternalData_1[[#This Row],[Sale]])</f>
        <v>9780</v>
      </c>
    </row>
    <row r="1695" spans="1:8" hidden="1">
      <c r="A1695" s="1" t="s">
        <v>4731</v>
      </c>
      <c r="B1695" s="1" t="s">
        <v>4732</v>
      </c>
      <c r="C1695" s="1" t="s">
        <v>4718</v>
      </c>
      <c r="D1695" s="2">
        <f>SUMIFS(SPDQList,SPDIList,Table_ExternalData_1[[#This Row],[Item Key]],SPSDocList,"OB")</f>
        <v>5065</v>
      </c>
      <c r="E1695" s="2">
        <f>SUMIFS(SPDQList,SPDIList,Table_ExternalData_1[[#This Row],[Item Key]],SPSDocList,"GRN")</f>
        <v>0</v>
      </c>
      <c r="F1695" s="2">
        <f>SUMIFS(SPDQList,SPDIList,Table_ExternalData_1[[#This Row],[Item Key]],SPSDocList,"ST")</f>
        <v>0</v>
      </c>
      <c r="G1695" s="2">
        <f>SUMIFS(SPDQList,SPDIList,Table_ExternalData_1[[#This Row],[Item Key]],SPSDocList,"SI")</f>
        <v>0</v>
      </c>
      <c r="H1695" s="2">
        <f>(Table_ExternalData_1[[#This Row],[Opening]]+Table_ExternalData_1[[#This Row],[Receipt]])-(Table_ExternalData_1[[#This Row],[Issue]]+Table_ExternalData_1[[#This Row],[Sale]])</f>
        <v>5065</v>
      </c>
    </row>
    <row r="1696" spans="1:8" hidden="1">
      <c r="A1696" s="1" t="s">
        <v>4733</v>
      </c>
      <c r="B1696" s="1" t="s">
        <v>4734</v>
      </c>
      <c r="C1696" s="1" t="s">
        <v>4715</v>
      </c>
      <c r="D1696" s="2">
        <f>SUMIFS(SPDQList,SPDIList,Table_ExternalData_1[[#This Row],[Item Key]],SPSDocList,"OB")</f>
        <v>1</v>
      </c>
      <c r="E1696" s="2">
        <f>SUMIFS(SPDQList,SPDIList,Table_ExternalData_1[[#This Row],[Item Key]],SPSDocList,"GRN")</f>
        <v>0</v>
      </c>
      <c r="F1696" s="2">
        <f>SUMIFS(SPDQList,SPDIList,Table_ExternalData_1[[#This Row],[Item Key]],SPSDocList,"ST")</f>
        <v>0</v>
      </c>
      <c r="G1696" s="2">
        <f>SUMIFS(SPDQList,SPDIList,Table_ExternalData_1[[#This Row],[Item Key]],SPSDocList,"SI")</f>
        <v>0</v>
      </c>
      <c r="H1696" s="2">
        <f>(Table_ExternalData_1[[#This Row],[Opening]]+Table_ExternalData_1[[#This Row],[Receipt]])-(Table_ExternalData_1[[#This Row],[Issue]]+Table_ExternalData_1[[#This Row],[Sale]])</f>
        <v>1</v>
      </c>
    </row>
    <row r="1697" spans="1:8" hidden="1">
      <c r="A1697" s="1" t="s">
        <v>4735</v>
      </c>
      <c r="B1697" s="1" t="s">
        <v>4736</v>
      </c>
      <c r="C1697" s="1" t="s">
        <v>4715</v>
      </c>
      <c r="D1697" s="2">
        <f>SUMIFS(SPDQList,SPDIList,Table_ExternalData_1[[#This Row],[Item Key]],SPSDocList,"OB")</f>
        <v>4</v>
      </c>
      <c r="E1697" s="2">
        <f>SUMIFS(SPDQList,SPDIList,Table_ExternalData_1[[#This Row],[Item Key]],SPSDocList,"GRN")</f>
        <v>0</v>
      </c>
      <c r="F1697" s="2">
        <f>SUMIFS(SPDQList,SPDIList,Table_ExternalData_1[[#This Row],[Item Key]],SPSDocList,"ST")</f>
        <v>0</v>
      </c>
      <c r="G1697" s="2">
        <f>SUMIFS(SPDQList,SPDIList,Table_ExternalData_1[[#This Row],[Item Key]],SPSDocList,"SI")</f>
        <v>0</v>
      </c>
      <c r="H1697" s="2">
        <f>(Table_ExternalData_1[[#This Row],[Opening]]+Table_ExternalData_1[[#This Row],[Receipt]])-(Table_ExternalData_1[[#This Row],[Issue]]+Table_ExternalData_1[[#This Row],[Sale]])</f>
        <v>4</v>
      </c>
    </row>
    <row r="1698" spans="1:8" hidden="1">
      <c r="A1698" s="1" t="s">
        <v>4737</v>
      </c>
      <c r="B1698" s="1" t="s">
        <v>4738</v>
      </c>
      <c r="C1698" s="1" t="s">
        <v>4715</v>
      </c>
      <c r="D1698" s="2">
        <f>SUMIFS(SPDQList,SPDIList,Table_ExternalData_1[[#This Row],[Item Key]],SPSDocList,"OB")</f>
        <v>13</v>
      </c>
      <c r="E1698" s="2">
        <f>SUMIFS(SPDQList,SPDIList,Table_ExternalData_1[[#This Row],[Item Key]],SPSDocList,"GRN")</f>
        <v>0</v>
      </c>
      <c r="F1698" s="2">
        <f>SUMIFS(SPDQList,SPDIList,Table_ExternalData_1[[#This Row],[Item Key]],SPSDocList,"ST")</f>
        <v>0</v>
      </c>
      <c r="G1698" s="2">
        <f>SUMIFS(SPDQList,SPDIList,Table_ExternalData_1[[#This Row],[Item Key]],SPSDocList,"SI")</f>
        <v>0</v>
      </c>
      <c r="H1698" s="2">
        <f>(Table_ExternalData_1[[#This Row],[Opening]]+Table_ExternalData_1[[#This Row],[Receipt]])-(Table_ExternalData_1[[#This Row],[Issue]]+Table_ExternalData_1[[#This Row],[Sale]])</f>
        <v>13</v>
      </c>
    </row>
    <row r="1699" spans="1:8" hidden="1">
      <c r="A1699" s="1" t="s">
        <v>4739</v>
      </c>
      <c r="B1699" s="1" t="s">
        <v>4740</v>
      </c>
      <c r="C1699" s="1" t="s">
        <v>4715</v>
      </c>
      <c r="D1699" s="2">
        <f>SUMIFS(SPDQList,SPDIList,Table_ExternalData_1[[#This Row],[Item Key]],SPSDocList,"OB")</f>
        <v>800</v>
      </c>
      <c r="E1699" s="2">
        <f>SUMIFS(SPDQList,SPDIList,Table_ExternalData_1[[#This Row],[Item Key]],SPSDocList,"GRN")</f>
        <v>0</v>
      </c>
      <c r="F1699" s="2">
        <f>SUMIFS(SPDQList,SPDIList,Table_ExternalData_1[[#This Row],[Item Key]],SPSDocList,"ST")</f>
        <v>0</v>
      </c>
      <c r="G1699" s="2">
        <f>SUMIFS(SPDQList,SPDIList,Table_ExternalData_1[[#This Row],[Item Key]],SPSDocList,"SI")</f>
        <v>0</v>
      </c>
      <c r="H1699" s="2">
        <f>(Table_ExternalData_1[[#This Row],[Opening]]+Table_ExternalData_1[[#This Row],[Receipt]])-(Table_ExternalData_1[[#This Row],[Issue]]+Table_ExternalData_1[[#This Row],[Sale]])</f>
        <v>800</v>
      </c>
    </row>
    <row r="1700" spans="1:8" hidden="1">
      <c r="A1700" s="1" t="s">
        <v>4741</v>
      </c>
      <c r="B1700" s="1" t="s">
        <v>4742</v>
      </c>
      <c r="C1700" s="1" t="s">
        <v>4715</v>
      </c>
      <c r="D1700" s="2">
        <f>SUMIFS(SPDQList,SPDIList,Table_ExternalData_1[[#This Row],[Item Key]],SPSDocList,"OB")</f>
        <v>20</v>
      </c>
      <c r="E1700" s="2">
        <f>SUMIFS(SPDQList,SPDIList,Table_ExternalData_1[[#This Row],[Item Key]],SPSDocList,"GRN")</f>
        <v>0</v>
      </c>
      <c r="F1700" s="2">
        <f>SUMIFS(SPDQList,SPDIList,Table_ExternalData_1[[#This Row],[Item Key]],SPSDocList,"ST")</f>
        <v>0</v>
      </c>
      <c r="G1700" s="2">
        <f>SUMIFS(SPDQList,SPDIList,Table_ExternalData_1[[#This Row],[Item Key]],SPSDocList,"SI")</f>
        <v>0</v>
      </c>
      <c r="H1700" s="2">
        <f>(Table_ExternalData_1[[#This Row],[Opening]]+Table_ExternalData_1[[#This Row],[Receipt]])-(Table_ExternalData_1[[#This Row],[Issue]]+Table_ExternalData_1[[#This Row],[Sale]])</f>
        <v>20</v>
      </c>
    </row>
    <row r="1701" spans="1:8" hidden="1">
      <c r="A1701" s="1" t="s">
        <v>4743</v>
      </c>
      <c r="B1701" s="1" t="s">
        <v>4744</v>
      </c>
      <c r="C1701" s="1" t="s">
        <v>4718</v>
      </c>
      <c r="D1701" s="2">
        <f>SUMIFS(SPDQList,SPDIList,Table_ExternalData_1[[#This Row],[Item Key]],SPSDocList,"OB")</f>
        <v>82200</v>
      </c>
      <c r="E1701" s="2">
        <f>SUMIFS(SPDQList,SPDIList,Table_ExternalData_1[[#This Row],[Item Key]],SPSDocList,"GRN")</f>
        <v>0</v>
      </c>
      <c r="F1701" s="2">
        <f>SUMIFS(SPDQList,SPDIList,Table_ExternalData_1[[#This Row],[Item Key]],SPSDocList,"ST")</f>
        <v>0</v>
      </c>
      <c r="G1701" s="2">
        <f>SUMIFS(SPDQList,SPDIList,Table_ExternalData_1[[#This Row],[Item Key]],SPSDocList,"SI")</f>
        <v>0</v>
      </c>
      <c r="H1701" s="2">
        <f>(Table_ExternalData_1[[#This Row],[Opening]]+Table_ExternalData_1[[#This Row],[Receipt]])-(Table_ExternalData_1[[#This Row],[Issue]]+Table_ExternalData_1[[#This Row],[Sale]])</f>
        <v>82200</v>
      </c>
    </row>
    <row r="1702" spans="1:8" hidden="1">
      <c r="A1702" s="1" t="s">
        <v>4745</v>
      </c>
      <c r="B1702" s="1" t="s">
        <v>4746</v>
      </c>
      <c r="C1702" s="1" t="s">
        <v>4747</v>
      </c>
      <c r="D1702" s="2">
        <f>SUMIFS(SPDQList,SPDIList,Table_ExternalData_1[[#This Row],[Item Key]],SPSDocList,"OB")</f>
        <v>0</v>
      </c>
      <c r="E1702" s="2">
        <f>SUMIFS(SPDQList,SPDIList,Table_ExternalData_1[[#This Row],[Item Key]],SPSDocList,"GRN")</f>
        <v>0</v>
      </c>
      <c r="F1702" s="2">
        <f>SUMIFS(SPDQList,SPDIList,Table_ExternalData_1[[#This Row],[Item Key]],SPSDocList,"ST")</f>
        <v>0</v>
      </c>
      <c r="G1702" s="2">
        <f>SUMIFS(SPDQList,SPDIList,Table_ExternalData_1[[#This Row],[Item Key]],SPSDocList,"SI")</f>
        <v>0</v>
      </c>
      <c r="H1702" s="2">
        <f>(Table_ExternalData_1[[#This Row],[Opening]]+Table_ExternalData_1[[#This Row],[Receipt]])-(Table_ExternalData_1[[#This Row],[Issue]]+Table_ExternalData_1[[#This Row],[Sale]])</f>
        <v>0</v>
      </c>
    </row>
    <row r="1703" spans="1:8" hidden="1">
      <c r="A1703" s="1" t="s">
        <v>4748</v>
      </c>
      <c r="B1703" s="1" t="s">
        <v>4749</v>
      </c>
      <c r="C1703" s="1" t="s">
        <v>4750</v>
      </c>
      <c r="D1703" s="2">
        <f>SUMIFS(SPDQList,SPDIList,Table_ExternalData_1[[#This Row],[Item Key]],SPSDocList,"OB")</f>
        <v>1397</v>
      </c>
      <c r="E1703" s="2">
        <f>SUMIFS(SPDQList,SPDIList,Table_ExternalData_1[[#This Row],[Item Key]],SPSDocList,"GRN")</f>
        <v>0</v>
      </c>
      <c r="F1703" s="2">
        <f>SUMIFS(SPDQList,SPDIList,Table_ExternalData_1[[#This Row],[Item Key]],SPSDocList,"ST")</f>
        <v>0</v>
      </c>
      <c r="G1703" s="2">
        <f>SUMIFS(SPDQList,SPDIList,Table_ExternalData_1[[#This Row],[Item Key]],SPSDocList,"SI")</f>
        <v>0</v>
      </c>
      <c r="H1703" s="2">
        <f>(Table_ExternalData_1[[#This Row],[Opening]]+Table_ExternalData_1[[#This Row],[Receipt]])-(Table_ExternalData_1[[#This Row],[Issue]]+Table_ExternalData_1[[#This Row],[Sale]])</f>
        <v>1397</v>
      </c>
    </row>
    <row r="1704" spans="1:8" hidden="1">
      <c r="A1704" s="1" t="s">
        <v>4751</v>
      </c>
      <c r="B1704" s="1" t="s">
        <v>4752</v>
      </c>
      <c r="C1704" s="1" t="s">
        <v>4750</v>
      </c>
      <c r="D1704" s="2">
        <f>SUMIFS(SPDQList,SPDIList,Table_ExternalData_1[[#This Row],[Item Key]],SPSDocList,"OB")</f>
        <v>4000</v>
      </c>
      <c r="E1704" s="2">
        <f>SUMIFS(SPDQList,SPDIList,Table_ExternalData_1[[#This Row],[Item Key]],SPSDocList,"GRN")</f>
        <v>0</v>
      </c>
      <c r="F1704" s="2">
        <f>SUMIFS(SPDQList,SPDIList,Table_ExternalData_1[[#This Row],[Item Key]],SPSDocList,"ST")</f>
        <v>0</v>
      </c>
      <c r="G1704" s="2">
        <f>SUMIFS(SPDQList,SPDIList,Table_ExternalData_1[[#This Row],[Item Key]],SPSDocList,"SI")</f>
        <v>0</v>
      </c>
      <c r="H1704" s="2">
        <f>(Table_ExternalData_1[[#This Row],[Opening]]+Table_ExternalData_1[[#This Row],[Receipt]])-(Table_ExternalData_1[[#This Row],[Issue]]+Table_ExternalData_1[[#This Row],[Sale]])</f>
        <v>4000</v>
      </c>
    </row>
    <row r="1705" spans="1:8" hidden="1">
      <c r="A1705" s="1" t="s">
        <v>4753</v>
      </c>
      <c r="B1705" s="1" t="s">
        <v>4754</v>
      </c>
      <c r="C1705" s="1" t="s">
        <v>4750</v>
      </c>
      <c r="D1705" s="2">
        <f>SUMIFS(SPDQList,SPDIList,Table_ExternalData_1[[#This Row],[Item Key]],SPSDocList,"OB")</f>
        <v>713</v>
      </c>
      <c r="E1705" s="2">
        <f>SUMIFS(SPDQList,SPDIList,Table_ExternalData_1[[#This Row],[Item Key]],SPSDocList,"GRN")</f>
        <v>0</v>
      </c>
      <c r="F1705" s="2">
        <f>SUMIFS(SPDQList,SPDIList,Table_ExternalData_1[[#This Row],[Item Key]],SPSDocList,"ST")</f>
        <v>0</v>
      </c>
      <c r="G1705" s="2">
        <f>SUMIFS(SPDQList,SPDIList,Table_ExternalData_1[[#This Row],[Item Key]],SPSDocList,"SI")</f>
        <v>0</v>
      </c>
      <c r="H1705" s="2">
        <f>(Table_ExternalData_1[[#This Row],[Opening]]+Table_ExternalData_1[[#This Row],[Receipt]])-(Table_ExternalData_1[[#This Row],[Issue]]+Table_ExternalData_1[[#This Row],[Sale]])</f>
        <v>713</v>
      </c>
    </row>
    <row r="1706" spans="1:8" hidden="1">
      <c r="A1706" s="1" t="s">
        <v>4755</v>
      </c>
      <c r="B1706" s="1" t="s">
        <v>4756</v>
      </c>
      <c r="C1706" s="1" t="s">
        <v>4757</v>
      </c>
      <c r="D1706" s="2">
        <f>SUMIFS(SPDQList,SPDIList,Table_ExternalData_1[[#This Row],[Item Key]],SPSDocList,"OB")</f>
        <v>2000</v>
      </c>
      <c r="E1706" s="2">
        <f>SUMIFS(SPDQList,SPDIList,Table_ExternalData_1[[#This Row],[Item Key]],SPSDocList,"GRN")</f>
        <v>0</v>
      </c>
      <c r="F1706" s="2">
        <f>SUMIFS(SPDQList,SPDIList,Table_ExternalData_1[[#This Row],[Item Key]],SPSDocList,"ST")</f>
        <v>0</v>
      </c>
      <c r="G1706" s="2">
        <f>SUMIFS(SPDQList,SPDIList,Table_ExternalData_1[[#This Row],[Item Key]],SPSDocList,"SI")</f>
        <v>0</v>
      </c>
      <c r="H1706" s="2">
        <f>(Table_ExternalData_1[[#This Row],[Opening]]+Table_ExternalData_1[[#This Row],[Receipt]])-(Table_ExternalData_1[[#This Row],[Issue]]+Table_ExternalData_1[[#This Row],[Sale]])</f>
        <v>2000</v>
      </c>
    </row>
    <row r="1707" spans="1:8" hidden="1">
      <c r="A1707" s="1" t="s">
        <v>4758</v>
      </c>
      <c r="B1707" s="1" t="s">
        <v>4759</v>
      </c>
      <c r="C1707" s="1" t="s">
        <v>4757</v>
      </c>
      <c r="D1707" s="2">
        <f>SUMIFS(SPDQList,SPDIList,Table_ExternalData_1[[#This Row],[Item Key]],SPSDocList,"OB")</f>
        <v>3470</v>
      </c>
      <c r="E1707" s="2">
        <f>SUMIFS(SPDQList,SPDIList,Table_ExternalData_1[[#This Row],[Item Key]],SPSDocList,"GRN")</f>
        <v>0</v>
      </c>
      <c r="F1707" s="2">
        <f>SUMIFS(SPDQList,SPDIList,Table_ExternalData_1[[#This Row],[Item Key]],SPSDocList,"ST")</f>
        <v>0</v>
      </c>
      <c r="G1707" s="2">
        <f>SUMIFS(SPDQList,SPDIList,Table_ExternalData_1[[#This Row],[Item Key]],SPSDocList,"SI")</f>
        <v>0</v>
      </c>
      <c r="H1707" s="2">
        <f>(Table_ExternalData_1[[#This Row],[Opening]]+Table_ExternalData_1[[#This Row],[Receipt]])-(Table_ExternalData_1[[#This Row],[Issue]]+Table_ExternalData_1[[#This Row],[Sale]])</f>
        <v>3470</v>
      </c>
    </row>
    <row r="1708" spans="1:8" hidden="1">
      <c r="A1708" s="1" t="s">
        <v>4760</v>
      </c>
      <c r="B1708" s="1" t="s">
        <v>4761</v>
      </c>
      <c r="C1708" s="1" t="s">
        <v>4762</v>
      </c>
      <c r="D1708" s="2">
        <f>SUMIFS(SPDQList,SPDIList,Table_ExternalData_1[[#This Row],[Item Key]],SPSDocList,"OB")</f>
        <v>65</v>
      </c>
      <c r="E1708" s="2">
        <f>SUMIFS(SPDQList,SPDIList,Table_ExternalData_1[[#This Row],[Item Key]],SPSDocList,"GRN")</f>
        <v>0</v>
      </c>
      <c r="F1708" s="2">
        <f>SUMIFS(SPDQList,SPDIList,Table_ExternalData_1[[#This Row],[Item Key]],SPSDocList,"ST")</f>
        <v>0</v>
      </c>
      <c r="G1708" s="2">
        <f>SUMIFS(SPDQList,SPDIList,Table_ExternalData_1[[#This Row],[Item Key]],SPSDocList,"SI")</f>
        <v>0</v>
      </c>
      <c r="H1708" s="2">
        <f>(Table_ExternalData_1[[#This Row],[Opening]]+Table_ExternalData_1[[#This Row],[Receipt]])-(Table_ExternalData_1[[#This Row],[Issue]]+Table_ExternalData_1[[#This Row],[Sale]])</f>
        <v>65</v>
      </c>
    </row>
    <row r="1709" spans="1:8" hidden="1">
      <c r="A1709" s="1" t="s">
        <v>4763</v>
      </c>
      <c r="B1709" s="1" t="s">
        <v>4764</v>
      </c>
      <c r="C1709" s="1" t="s">
        <v>4765</v>
      </c>
      <c r="D1709" s="2">
        <f>SUMIFS(SPDQList,SPDIList,Table_ExternalData_1[[#This Row],[Item Key]],SPSDocList,"OB")</f>
        <v>690</v>
      </c>
      <c r="E1709" s="2">
        <f>SUMIFS(SPDQList,SPDIList,Table_ExternalData_1[[#This Row],[Item Key]],SPSDocList,"GRN")</f>
        <v>0</v>
      </c>
      <c r="F1709" s="2">
        <f>SUMIFS(SPDQList,SPDIList,Table_ExternalData_1[[#This Row],[Item Key]],SPSDocList,"ST")</f>
        <v>0</v>
      </c>
      <c r="G1709" s="2">
        <f>SUMIFS(SPDQList,SPDIList,Table_ExternalData_1[[#This Row],[Item Key]],SPSDocList,"SI")</f>
        <v>0</v>
      </c>
      <c r="H1709" s="2">
        <f>(Table_ExternalData_1[[#This Row],[Opening]]+Table_ExternalData_1[[#This Row],[Receipt]])-(Table_ExternalData_1[[#This Row],[Issue]]+Table_ExternalData_1[[#This Row],[Sale]])</f>
        <v>690</v>
      </c>
    </row>
    <row r="1710" spans="1:8" hidden="1">
      <c r="A1710" s="1" t="s">
        <v>4766</v>
      </c>
      <c r="B1710" s="1" t="s">
        <v>4767</v>
      </c>
      <c r="C1710" s="1" t="s">
        <v>4768</v>
      </c>
      <c r="D1710" s="2">
        <f>SUMIFS(SPDQList,SPDIList,Table_ExternalData_1[[#This Row],[Item Key]],SPSDocList,"OB")</f>
        <v>1054</v>
      </c>
      <c r="E1710" s="2">
        <f>SUMIFS(SPDQList,SPDIList,Table_ExternalData_1[[#This Row],[Item Key]],SPSDocList,"GRN")</f>
        <v>0</v>
      </c>
      <c r="F1710" s="2">
        <f>SUMIFS(SPDQList,SPDIList,Table_ExternalData_1[[#This Row],[Item Key]],SPSDocList,"ST")</f>
        <v>0</v>
      </c>
      <c r="G1710" s="2">
        <f>SUMIFS(SPDQList,SPDIList,Table_ExternalData_1[[#This Row],[Item Key]],SPSDocList,"SI")</f>
        <v>0</v>
      </c>
      <c r="H1710" s="2">
        <f>(Table_ExternalData_1[[#This Row],[Opening]]+Table_ExternalData_1[[#This Row],[Receipt]])-(Table_ExternalData_1[[#This Row],[Issue]]+Table_ExternalData_1[[#This Row],[Sale]])</f>
        <v>1054</v>
      </c>
    </row>
    <row r="1711" spans="1:8" hidden="1">
      <c r="A1711" s="1" t="s">
        <v>4769</v>
      </c>
      <c r="B1711" s="1" t="s">
        <v>4770</v>
      </c>
      <c r="C1711" s="1" t="s">
        <v>4771</v>
      </c>
      <c r="D1711" s="2">
        <f>SUMIFS(SPDQList,SPDIList,Table_ExternalData_1[[#This Row],[Item Key]],SPSDocList,"OB")</f>
        <v>9</v>
      </c>
      <c r="E1711" s="2">
        <f>SUMIFS(SPDQList,SPDIList,Table_ExternalData_1[[#This Row],[Item Key]],SPSDocList,"GRN")</f>
        <v>0</v>
      </c>
      <c r="F1711" s="2">
        <f>SUMIFS(SPDQList,SPDIList,Table_ExternalData_1[[#This Row],[Item Key]],SPSDocList,"ST")</f>
        <v>0</v>
      </c>
      <c r="G1711" s="2">
        <f>SUMIFS(SPDQList,SPDIList,Table_ExternalData_1[[#This Row],[Item Key]],SPSDocList,"SI")</f>
        <v>0</v>
      </c>
      <c r="H1711" s="2">
        <f>(Table_ExternalData_1[[#This Row],[Opening]]+Table_ExternalData_1[[#This Row],[Receipt]])-(Table_ExternalData_1[[#This Row],[Issue]]+Table_ExternalData_1[[#This Row],[Sale]])</f>
        <v>9</v>
      </c>
    </row>
    <row r="1712" spans="1:8" hidden="1">
      <c r="A1712" s="1" t="s">
        <v>4772</v>
      </c>
      <c r="B1712" s="1" t="s">
        <v>4773</v>
      </c>
      <c r="C1712" s="1" t="s">
        <v>4774</v>
      </c>
      <c r="D1712" s="2">
        <f>SUMIFS(SPDQList,SPDIList,Table_ExternalData_1[[#This Row],[Item Key]],SPSDocList,"OB")</f>
        <v>0</v>
      </c>
      <c r="E1712" s="2">
        <f>SUMIFS(SPDQList,SPDIList,Table_ExternalData_1[[#This Row],[Item Key]],SPSDocList,"GRN")</f>
        <v>0</v>
      </c>
      <c r="F1712" s="2">
        <f>SUMIFS(SPDQList,SPDIList,Table_ExternalData_1[[#This Row],[Item Key]],SPSDocList,"ST")</f>
        <v>0</v>
      </c>
      <c r="G1712" s="2">
        <f>SUMIFS(SPDQList,SPDIList,Table_ExternalData_1[[#This Row],[Item Key]],SPSDocList,"SI")</f>
        <v>0</v>
      </c>
      <c r="H1712" s="2">
        <f>(Table_ExternalData_1[[#This Row],[Opening]]+Table_ExternalData_1[[#This Row],[Receipt]])-(Table_ExternalData_1[[#This Row],[Issue]]+Table_ExternalData_1[[#This Row],[Sale]])</f>
        <v>0</v>
      </c>
    </row>
    <row r="1713" spans="1:8" hidden="1">
      <c r="A1713" s="1" t="s">
        <v>4775</v>
      </c>
      <c r="B1713" s="1" t="s">
        <v>4776</v>
      </c>
      <c r="C1713" s="1" t="s">
        <v>4777</v>
      </c>
      <c r="D1713" s="2">
        <f>SUMIFS(SPDQList,SPDIList,Table_ExternalData_1[[#This Row],[Item Key]],SPSDocList,"OB")</f>
        <v>38</v>
      </c>
      <c r="E1713" s="2">
        <f>SUMIFS(SPDQList,SPDIList,Table_ExternalData_1[[#This Row],[Item Key]],SPSDocList,"GRN")</f>
        <v>0</v>
      </c>
      <c r="F1713" s="2">
        <f>SUMIFS(SPDQList,SPDIList,Table_ExternalData_1[[#This Row],[Item Key]],SPSDocList,"ST")</f>
        <v>0</v>
      </c>
      <c r="G1713" s="2">
        <f>SUMIFS(SPDQList,SPDIList,Table_ExternalData_1[[#This Row],[Item Key]],SPSDocList,"SI")</f>
        <v>0</v>
      </c>
      <c r="H1713" s="2">
        <f>(Table_ExternalData_1[[#This Row],[Opening]]+Table_ExternalData_1[[#This Row],[Receipt]])-(Table_ExternalData_1[[#This Row],[Issue]]+Table_ExternalData_1[[#This Row],[Sale]])</f>
        <v>38</v>
      </c>
    </row>
    <row r="1714" spans="1:8" hidden="1">
      <c r="A1714" s="1" t="s">
        <v>4778</v>
      </c>
      <c r="B1714" s="1" t="s">
        <v>4779</v>
      </c>
      <c r="C1714" s="1" t="s">
        <v>4780</v>
      </c>
      <c r="D1714" s="2">
        <f>SUMIFS(SPDQList,SPDIList,Table_ExternalData_1[[#This Row],[Item Key]],SPSDocList,"OB")</f>
        <v>452</v>
      </c>
      <c r="E1714" s="2">
        <f>SUMIFS(SPDQList,SPDIList,Table_ExternalData_1[[#This Row],[Item Key]],SPSDocList,"GRN")</f>
        <v>0</v>
      </c>
      <c r="F1714" s="2">
        <f>SUMIFS(SPDQList,SPDIList,Table_ExternalData_1[[#This Row],[Item Key]],SPSDocList,"ST")</f>
        <v>0</v>
      </c>
      <c r="G1714" s="2">
        <f>SUMIFS(SPDQList,SPDIList,Table_ExternalData_1[[#This Row],[Item Key]],SPSDocList,"SI")</f>
        <v>0</v>
      </c>
      <c r="H1714" s="2">
        <f>(Table_ExternalData_1[[#This Row],[Opening]]+Table_ExternalData_1[[#This Row],[Receipt]])-(Table_ExternalData_1[[#This Row],[Issue]]+Table_ExternalData_1[[#This Row],[Sale]])</f>
        <v>452</v>
      </c>
    </row>
    <row r="1715" spans="1:8" hidden="1">
      <c r="A1715" s="1" t="s">
        <v>4781</v>
      </c>
      <c r="B1715" s="1" t="s">
        <v>4782</v>
      </c>
      <c r="C1715" s="1" t="s">
        <v>4783</v>
      </c>
      <c r="D1715" s="2">
        <f>SUMIFS(SPDQList,SPDIList,Table_ExternalData_1[[#This Row],[Item Key]],SPSDocList,"OB")</f>
        <v>1104</v>
      </c>
      <c r="E1715" s="2">
        <f>SUMIFS(SPDQList,SPDIList,Table_ExternalData_1[[#This Row],[Item Key]],SPSDocList,"GRN")</f>
        <v>0</v>
      </c>
      <c r="F1715" s="2">
        <f>SUMIFS(SPDQList,SPDIList,Table_ExternalData_1[[#This Row],[Item Key]],SPSDocList,"ST")</f>
        <v>0</v>
      </c>
      <c r="G1715" s="2">
        <f>SUMIFS(SPDQList,SPDIList,Table_ExternalData_1[[#This Row],[Item Key]],SPSDocList,"SI")</f>
        <v>0</v>
      </c>
      <c r="H1715" s="2">
        <f>(Table_ExternalData_1[[#This Row],[Opening]]+Table_ExternalData_1[[#This Row],[Receipt]])-(Table_ExternalData_1[[#This Row],[Issue]]+Table_ExternalData_1[[#This Row],[Sale]])</f>
        <v>1104</v>
      </c>
    </row>
    <row r="1716" spans="1:8" hidden="1">
      <c r="A1716" s="1" t="s">
        <v>4784</v>
      </c>
      <c r="B1716" s="1" t="s">
        <v>4785</v>
      </c>
      <c r="C1716" s="1" t="s">
        <v>4783</v>
      </c>
      <c r="D1716" s="2">
        <f>SUMIFS(SPDQList,SPDIList,Table_ExternalData_1[[#This Row],[Item Key]],SPSDocList,"OB")</f>
        <v>282</v>
      </c>
      <c r="E1716" s="2">
        <f>SUMIFS(SPDQList,SPDIList,Table_ExternalData_1[[#This Row],[Item Key]],SPSDocList,"GRN")</f>
        <v>0</v>
      </c>
      <c r="F1716" s="2">
        <f>SUMIFS(SPDQList,SPDIList,Table_ExternalData_1[[#This Row],[Item Key]],SPSDocList,"ST")</f>
        <v>0</v>
      </c>
      <c r="G1716" s="2">
        <f>SUMIFS(SPDQList,SPDIList,Table_ExternalData_1[[#This Row],[Item Key]],SPSDocList,"SI")</f>
        <v>0</v>
      </c>
      <c r="H1716" s="2">
        <f>(Table_ExternalData_1[[#This Row],[Opening]]+Table_ExternalData_1[[#This Row],[Receipt]])-(Table_ExternalData_1[[#This Row],[Issue]]+Table_ExternalData_1[[#This Row],[Sale]])</f>
        <v>282</v>
      </c>
    </row>
    <row r="1717" spans="1:8" hidden="1">
      <c r="A1717" s="1" t="s">
        <v>4786</v>
      </c>
      <c r="B1717" s="1" t="s">
        <v>4787</v>
      </c>
      <c r="C1717" s="1" t="s">
        <v>4788</v>
      </c>
      <c r="D1717" s="2">
        <f>SUMIFS(SPDQList,SPDIList,Table_ExternalData_1[[#This Row],[Item Key]],SPSDocList,"OB")</f>
        <v>0</v>
      </c>
      <c r="E1717" s="2">
        <f>SUMIFS(SPDQList,SPDIList,Table_ExternalData_1[[#This Row],[Item Key]],SPSDocList,"GRN")</f>
        <v>0</v>
      </c>
      <c r="F1717" s="2">
        <f>SUMIFS(SPDQList,SPDIList,Table_ExternalData_1[[#This Row],[Item Key]],SPSDocList,"ST")</f>
        <v>0</v>
      </c>
      <c r="G1717" s="2">
        <f>SUMIFS(SPDQList,SPDIList,Table_ExternalData_1[[#This Row],[Item Key]],SPSDocList,"SI")</f>
        <v>0</v>
      </c>
      <c r="H1717" s="2">
        <f>(Table_ExternalData_1[[#This Row],[Opening]]+Table_ExternalData_1[[#This Row],[Receipt]])-(Table_ExternalData_1[[#This Row],[Issue]]+Table_ExternalData_1[[#This Row],[Sale]])</f>
        <v>0</v>
      </c>
    </row>
    <row r="1718" spans="1:8" hidden="1">
      <c r="A1718" s="1" t="s">
        <v>4789</v>
      </c>
      <c r="B1718" s="1" t="s">
        <v>4790</v>
      </c>
      <c r="C1718" s="1" t="s">
        <v>4791</v>
      </c>
      <c r="D1718" s="2">
        <f>SUMIFS(SPDQList,SPDIList,Table_ExternalData_1[[#This Row],[Item Key]],SPSDocList,"OB")</f>
        <v>136</v>
      </c>
      <c r="E1718" s="2">
        <f>SUMIFS(SPDQList,SPDIList,Table_ExternalData_1[[#This Row],[Item Key]],SPSDocList,"GRN")</f>
        <v>0</v>
      </c>
      <c r="F1718" s="2">
        <f>SUMIFS(SPDQList,SPDIList,Table_ExternalData_1[[#This Row],[Item Key]],SPSDocList,"ST")</f>
        <v>0</v>
      </c>
      <c r="G1718" s="2">
        <f>SUMIFS(SPDQList,SPDIList,Table_ExternalData_1[[#This Row],[Item Key]],SPSDocList,"SI")</f>
        <v>0</v>
      </c>
      <c r="H1718" s="2">
        <f>(Table_ExternalData_1[[#This Row],[Opening]]+Table_ExternalData_1[[#This Row],[Receipt]])-(Table_ExternalData_1[[#This Row],[Issue]]+Table_ExternalData_1[[#This Row],[Sale]])</f>
        <v>136</v>
      </c>
    </row>
    <row r="1719" spans="1:8" hidden="1">
      <c r="A1719" s="1" t="s">
        <v>4792</v>
      </c>
      <c r="B1719" s="1" t="s">
        <v>4793</v>
      </c>
      <c r="C1719" s="1" t="s">
        <v>4791</v>
      </c>
      <c r="D1719" s="2">
        <f>SUMIFS(SPDQList,SPDIList,Table_ExternalData_1[[#This Row],[Item Key]],SPSDocList,"OB")</f>
        <v>75</v>
      </c>
      <c r="E1719" s="2">
        <f>SUMIFS(SPDQList,SPDIList,Table_ExternalData_1[[#This Row],[Item Key]],SPSDocList,"GRN")</f>
        <v>0</v>
      </c>
      <c r="F1719" s="2">
        <f>SUMIFS(SPDQList,SPDIList,Table_ExternalData_1[[#This Row],[Item Key]],SPSDocList,"ST")</f>
        <v>0</v>
      </c>
      <c r="G1719" s="2">
        <f>SUMIFS(SPDQList,SPDIList,Table_ExternalData_1[[#This Row],[Item Key]],SPSDocList,"SI")</f>
        <v>75</v>
      </c>
      <c r="H1719" s="2">
        <f>(Table_ExternalData_1[[#This Row],[Opening]]+Table_ExternalData_1[[#This Row],[Receipt]])-(Table_ExternalData_1[[#This Row],[Issue]]+Table_ExternalData_1[[#This Row],[Sale]])</f>
        <v>0</v>
      </c>
    </row>
    <row r="1720" spans="1:8" hidden="1">
      <c r="A1720" s="1" t="s">
        <v>4794</v>
      </c>
      <c r="B1720" s="1" t="s">
        <v>4795</v>
      </c>
      <c r="C1720" s="1" t="s">
        <v>4791</v>
      </c>
      <c r="D1720" s="2">
        <f>SUMIFS(SPDQList,SPDIList,Table_ExternalData_1[[#This Row],[Item Key]],SPSDocList,"OB")</f>
        <v>0</v>
      </c>
      <c r="E1720" s="2">
        <f>SUMIFS(SPDQList,SPDIList,Table_ExternalData_1[[#This Row],[Item Key]],SPSDocList,"GRN")</f>
        <v>300</v>
      </c>
      <c r="F1720" s="2">
        <f>SUMIFS(SPDQList,SPDIList,Table_ExternalData_1[[#This Row],[Item Key]],SPSDocList,"ST")</f>
        <v>0</v>
      </c>
      <c r="G1720" s="2">
        <f>SUMIFS(SPDQList,SPDIList,Table_ExternalData_1[[#This Row],[Item Key]],SPSDocList,"SI")</f>
        <v>56</v>
      </c>
      <c r="H1720" s="2">
        <f>(Table_ExternalData_1[[#This Row],[Opening]]+Table_ExternalData_1[[#This Row],[Receipt]])-(Table_ExternalData_1[[#This Row],[Issue]]+Table_ExternalData_1[[#This Row],[Sale]])</f>
        <v>244</v>
      </c>
    </row>
    <row r="1721" spans="1:8" hidden="1">
      <c r="A1721" s="1" t="s">
        <v>4796</v>
      </c>
      <c r="B1721" s="1" t="s">
        <v>4797</v>
      </c>
      <c r="C1721" s="1" t="s">
        <v>4791</v>
      </c>
      <c r="D1721" s="2">
        <f>SUMIFS(SPDQList,SPDIList,Table_ExternalData_1[[#This Row],[Item Key]],SPSDocList,"OB")</f>
        <v>0</v>
      </c>
      <c r="E1721" s="2">
        <f>SUMIFS(SPDQList,SPDIList,Table_ExternalData_1[[#This Row],[Item Key]],SPSDocList,"GRN")</f>
        <v>200</v>
      </c>
      <c r="F1721" s="2">
        <f>SUMIFS(SPDQList,SPDIList,Table_ExternalData_1[[#This Row],[Item Key]],SPSDocList,"ST")</f>
        <v>0</v>
      </c>
      <c r="G1721" s="2">
        <f>SUMIFS(SPDQList,SPDIList,Table_ExternalData_1[[#This Row],[Item Key]],SPSDocList,"SI")</f>
        <v>138</v>
      </c>
      <c r="H1721" s="2">
        <f>(Table_ExternalData_1[[#This Row],[Opening]]+Table_ExternalData_1[[#This Row],[Receipt]])-(Table_ExternalData_1[[#This Row],[Issue]]+Table_ExternalData_1[[#This Row],[Sale]])</f>
        <v>62</v>
      </c>
    </row>
    <row r="1722" spans="1:8" hidden="1">
      <c r="A1722" s="1" t="s">
        <v>4798</v>
      </c>
      <c r="B1722" s="1" t="s">
        <v>4799</v>
      </c>
      <c r="C1722" s="1" t="s">
        <v>4800</v>
      </c>
      <c r="D1722" s="2">
        <f>SUMIFS(SPDQList,SPDIList,Table_ExternalData_1[[#This Row],[Item Key]],SPSDocList,"OB")</f>
        <v>190</v>
      </c>
      <c r="E1722" s="2">
        <f>SUMIFS(SPDQList,SPDIList,Table_ExternalData_1[[#This Row],[Item Key]],SPSDocList,"GRN")</f>
        <v>0</v>
      </c>
      <c r="F1722" s="2">
        <f>SUMIFS(SPDQList,SPDIList,Table_ExternalData_1[[#This Row],[Item Key]],SPSDocList,"ST")</f>
        <v>0</v>
      </c>
      <c r="G1722" s="2">
        <f>SUMIFS(SPDQList,SPDIList,Table_ExternalData_1[[#This Row],[Item Key]],SPSDocList,"SI")</f>
        <v>190</v>
      </c>
      <c r="H1722" s="2">
        <f>(Table_ExternalData_1[[#This Row],[Opening]]+Table_ExternalData_1[[#This Row],[Receipt]])-(Table_ExternalData_1[[#This Row],[Issue]]+Table_ExternalData_1[[#This Row],[Sale]])</f>
        <v>0</v>
      </c>
    </row>
    <row r="1723" spans="1:8" hidden="1">
      <c r="A1723" s="1" t="s">
        <v>4801</v>
      </c>
      <c r="B1723" s="1" t="s">
        <v>4802</v>
      </c>
      <c r="C1723" s="1" t="s">
        <v>4803</v>
      </c>
      <c r="D1723" s="2">
        <f>SUMIFS(SPDQList,SPDIList,Table_ExternalData_1[[#This Row],[Item Key]],SPSDocList,"OB")</f>
        <v>73</v>
      </c>
      <c r="E1723" s="2">
        <f>SUMIFS(SPDQList,SPDIList,Table_ExternalData_1[[#This Row],[Item Key]],SPSDocList,"GRN")</f>
        <v>0</v>
      </c>
      <c r="F1723" s="2">
        <f>SUMIFS(SPDQList,SPDIList,Table_ExternalData_1[[#This Row],[Item Key]],SPSDocList,"ST")</f>
        <v>0</v>
      </c>
      <c r="G1723" s="2">
        <f>SUMIFS(SPDQList,SPDIList,Table_ExternalData_1[[#This Row],[Item Key]],SPSDocList,"SI")</f>
        <v>0</v>
      </c>
      <c r="H1723" s="2">
        <f>(Table_ExternalData_1[[#This Row],[Opening]]+Table_ExternalData_1[[#This Row],[Receipt]])-(Table_ExternalData_1[[#This Row],[Issue]]+Table_ExternalData_1[[#This Row],[Sale]])</f>
        <v>73</v>
      </c>
    </row>
    <row r="1724" spans="1:8" hidden="1">
      <c r="A1724" s="1" t="s">
        <v>4804</v>
      </c>
      <c r="B1724" s="1" t="s">
        <v>4805</v>
      </c>
      <c r="C1724" s="1" t="s">
        <v>4806</v>
      </c>
      <c r="D1724" s="2">
        <f>SUMIFS(SPDQList,SPDIList,Table_ExternalData_1[[#This Row],[Item Key]],SPSDocList,"OB")</f>
        <v>39</v>
      </c>
      <c r="E1724" s="2">
        <f>SUMIFS(SPDQList,SPDIList,Table_ExternalData_1[[#This Row],[Item Key]],SPSDocList,"GRN")</f>
        <v>200</v>
      </c>
      <c r="F1724" s="2">
        <f>SUMIFS(SPDQList,SPDIList,Table_ExternalData_1[[#This Row],[Item Key]],SPSDocList,"ST")</f>
        <v>0</v>
      </c>
      <c r="G1724" s="2">
        <f>SUMIFS(SPDQList,SPDIList,Table_ExternalData_1[[#This Row],[Item Key]],SPSDocList,"SI")</f>
        <v>239</v>
      </c>
      <c r="H1724" s="2">
        <f>(Table_ExternalData_1[[#This Row],[Opening]]+Table_ExternalData_1[[#This Row],[Receipt]])-(Table_ExternalData_1[[#This Row],[Issue]]+Table_ExternalData_1[[#This Row],[Sale]])</f>
        <v>0</v>
      </c>
    </row>
    <row r="1725" spans="1:8" hidden="1">
      <c r="A1725" s="1" t="s">
        <v>4807</v>
      </c>
      <c r="B1725" s="1" t="s">
        <v>4808</v>
      </c>
      <c r="C1725" s="1" t="s">
        <v>4809</v>
      </c>
      <c r="D1725" s="2">
        <f>SUMIFS(SPDQList,SPDIList,Table_ExternalData_1[[#This Row],[Item Key]],SPSDocList,"OB")</f>
        <v>421</v>
      </c>
      <c r="E1725" s="2">
        <f>SUMIFS(SPDQList,SPDIList,Table_ExternalData_1[[#This Row],[Item Key]],SPSDocList,"GRN")</f>
        <v>0</v>
      </c>
      <c r="F1725" s="2">
        <f>SUMIFS(SPDQList,SPDIList,Table_ExternalData_1[[#This Row],[Item Key]],SPSDocList,"ST")</f>
        <v>0</v>
      </c>
      <c r="G1725" s="2">
        <f>SUMIFS(SPDQList,SPDIList,Table_ExternalData_1[[#This Row],[Item Key]],SPSDocList,"SI")</f>
        <v>225</v>
      </c>
      <c r="H1725" s="2">
        <f>(Table_ExternalData_1[[#This Row],[Opening]]+Table_ExternalData_1[[#This Row],[Receipt]])-(Table_ExternalData_1[[#This Row],[Issue]]+Table_ExternalData_1[[#This Row],[Sale]])</f>
        <v>196</v>
      </c>
    </row>
    <row r="1726" spans="1:8" hidden="1">
      <c r="A1726" s="1" t="s">
        <v>4810</v>
      </c>
      <c r="B1726" s="1" t="s">
        <v>4811</v>
      </c>
      <c r="C1726" s="1" t="s">
        <v>4809</v>
      </c>
      <c r="D1726" s="2">
        <f>SUMIFS(SPDQList,SPDIList,Table_ExternalData_1[[#This Row],[Item Key]],SPSDocList,"OB")</f>
        <v>81</v>
      </c>
      <c r="E1726" s="2">
        <f>SUMIFS(SPDQList,SPDIList,Table_ExternalData_1[[#This Row],[Item Key]],SPSDocList,"GRN")</f>
        <v>0</v>
      </c>
      <c r="F1726" s="2">
        <f>SUMIFS(SPDQList,SPDIList,Table_ExternalData_1[[#This Row],[Item Key]],SPSDocList,"ST")</f>
        <v>0</v>
      </c>
      <c r="G1726" s="2">
        <f>SUMIFS(SPDQList,SPDIList,Table_ExternalData_1[[#This Row],[Item Key]],SPSDocList,"SI")</f>
        <v>70</v>
      </c>
      <c r="H1726" s="2">
        <f>(Table_ExternalData_1[[#This Row],[Opening]]+Table_ExternalData_1[[#This Row],[Receipt]])-(Table_ExternalData_1[[#This Row],[Issue]]+Table_ExternalData_1[[#This Row],[Sale]])</f>
        <v>11</v>
      </c>
    </row>
    <row r="1727" spans="1:8" hidden="1">
      <c r="A1727" s="1" t="s">
        <v>4812</v>
      </c>
      <c r="B1727" s="1" t="s">
        <v>4813</v>
      </c>
      <c r="C1727" s="1" t="s">
        <v>4814</v>
      </c>
      <c r="D1727" s="2">
        <f>SUMIFS(SPDQList,SPDIList,Table_ExternalData_1[[#This Row],[Item Key]],SPSDocList,"OB")</f>
        <v>93</v>
      </c>
      <c r="E1727" s="2">
        <f>SUMIFS(SPDQList,SPDIList,Table_ExternalData_1[[#This Row],[Item Key]],SPSDocList,"GRN")</f>
        <v>100</v>
      </c>
      <c r="F1727" s="2">
        <f>SUMIFS(SPDQList,SPDIList,Table_ExternalData_1[[#This Row],[Item Key]],SPSDocList,"ST")</f>
        <v>0</v>
      </c>
      <c r="G1727" s="2">
        <f>SUMIFS(SPDQList,SPDIList,Table_ExternalData_1[[#This Row],[Item Key]],SPSDocList,"SI")</f>
        <v>193</v>
      </c>
      <c r="H1727" s="2">
        <f>(Table_ExternalData_1[[#This Row],[Opening]]+Table_ExternalData_1[[#This Row],[Receipt]])-(Table_ExternalData_1[[#This Row],[Issue]]+Table_ExternalData_1[[#This Row],[Sale]])</f>
        <v>0</v>
      </c>
    </row>
    <row r="1728" spans="1:8" hidden="1">
      <c r="A1728" s="1" t="s">
        <v>4815</v>
      </c>
      <c r="B1728" s="1" t="s">
        <v>4816</v>
      </c>
      <c r="C1728" s="1" t="s">
        <v>4817</v>
      </c>
      <c r="D1728" s="2">
        <f>SUMIFS(SPDQList,SPDIList,Table_ExternalData_1[[#This Row],[Item Key]],SPSDocList,"OB")</f>
        <v>130</v>
      </c>
      <c r="E1728" s="2">
        <f>SUMIFS(SPDQList,SPDIList,Table_ExternalData_1[[#This Row],[Item Key]],SPSDocList,"GRN")</f>
        <v>0</v>
      </c>
      <c r="F1728" s="2">
        <f>SUMIFS(SPDQList,SPDIList,Table_ExternalData_1[[#This Row],[Item Key]],SPSDocList,"ST")</f>
        <v>0</v>
      </c>
      <c r="G1728" s="2">
        <f>SUMIFS(SPDQList,SPDIList,Table_ExternalData_1[[#This Row],[Item Key]],SPSDocList,"SI")</f>
        <v>0</v>
      </c>
      <c r="H1728" s="2">
        <f>(Table_ExternalData_1[[#This Row],[Opening]]+Table_ExternalData_1[[#This Row],[Receipt]])-(Table_ExternalData_1[[#This Row],[Issue]]+Table_ExternalData_1[[#This Row],[Sale]])</f>
        <v>130</v>
      </c>
    </row>
    <row r="1729" spans="1:8" hidden="1">
      <c r="A1729" s="1" t="s">
        <v>4818</v>
      </c>
      <c r="B1729" s="1" t="s">
        <v>4819</v>
      </c>
      <c r="C1729" s="1" t="s">
        <v>4817</v>
      </c>
      <c r="D1729" s="2">
        <f>SUMIFS(SPDQList,SPDIList,Table_ExternalData_1[[#This Row],[Item Key]],SPSDocList,"OB")</f>
        <v>34</v>
      </c>
      <c r="E1729" s="2">
        <f>SUMIFS(SPDQList,SPDIList,Table_ExternalData_1[[#This Row],[Item Key]],SPSDocList,"GRN")</f>
        <v>0</v>
      </c>
      <c r="F1729" s="2">
        <f>SUMIFS(SPDQList,SPDIList,Table_ExternalData_1[[#This Row],[Item Key]],SPSDocList,"ST")</f>
        <v>0</v>
      </c>
      <c r="G1729" s="2">
        <f>SUMIFS(SPDQList,SPDIList,Table_ExternalData_1[[#This Row],[Item Key]],SPSDocList,"SI")</f>
        <v>0</v>
      </c>
      <c r="H1729" s="2">
        <f>(Table_ExternalData_1[[#This Row],[Opening]]+Table_ExternalData_1[[#This Row],[Receipt]])-(Table_ExternalData_1[[#This Row],[Issue]]+Table_ExternalData_1[[#This Row],[Sale]])</f>
        <v>34</v>
      </c>
    </row>
    <row r="1730" spans="1:8" hidden="1">
      <c r="A1730" s="1" t="s">
        <v>4820</v>
      </c>
      <c r="B1730" s="1" t="s">
        <v>4821</v>
      </c>
      <c r="C1730" s="1" t="s">
        <v>4822</v>
      </c>
      <c r="D1730" s="2">
        <f>SUMIFS(SPDQList,SPDIList,Table_ExternalData_1[[#This Row],[Item Key]],SPSDocList,"OB")</f>
        <v>465</v>
      </c>
      <c r="E1730" s="2">
        <f>SUMIFS(SPDQList,SPDIList,Table_ExternalData_1[[#This Row],[Item Key]],SPSDocList,"GRN")</f>
        <v>0</v>
      </c>
      <c r="F1730" s="2">
        <f>SUMIFS(SPDQList,SPDIList,Table_ExternalData_1[[#This Row],[Item Key]],SPSDocList,"ST")</f>
        <v>0</v>
      </c>
      <c r="G1730" s="2">
        <f>SUMIFS(SPDQList,SPDIList,Table_ExternalData_1[[#This Row],[Item Key]],SPSDocList,"SI")</f>
        <v>345</v>
      </c>
      <c r="H1730" s="2">
        <f>(Table_ExternalData_1[[#This Row],[Opening]]+Table_ExternalData_1[[#This Row],[Receipt]])-(Table_ExternalData_1[[#This Row],[Issue]]+Table_ExternalData_1[[#This Row],[Sale]])</f>
        <v>120</v>
      </c>
    </row>
    <row r="1731" spans="1:8" hidden="1">
      <c r="A1731" s="1" t="s">
        <v>4823</v>
      </c>
      <c r="B1731" s="1" t="s">
        <v>4824</v>
      </c>
      <c r="C1731" s="1" t="s">
        <v>4822</v>
      </c>
      <c r="D1731" s="2">
        <f>SUMIFS(SPDQList,SPDIList,Table_ExternalData_1[[#This Row],[Item Key]],SPSDocList,"OB")</f>
        <v>721</v>
      </c>
      <c r="E1731" s="2">
        <f>SUMIFS(SPDQList,SPDIList,Table_ExternalData_1[[#This Row],[Item Key]],SPSDocList,"GRN")</f>
        <v>0</v>
      </c>
      <c r="F1731" s="2">
        <f>SUMIFS(SPDQList,SPDIList,Table_ExternalData_1[[#This Row],[Item Key]],SPSDocList,"ST")</f>
        <v>0</v>
      </c>
      <c r="G1731" s="2">
        <f>SUMIFS(SPDQList,SPDIList,Table_ExternalData_1[[#This Row],[Item Key]],SPSDocList,"SI")</f>
        <v>0</v>
      </c>
      <c r="H1731" s="2">
        <f>(Table_ExternalData_1[[#This Row],[Opening]]+Table_ExternalData_1[[#This Row],[Receipt]])-(Table_ExternalData_1[[#This Row],[Issue]]+Table_ExternalData_1[[#This Row],[Sale]])</f>
        <v>721</v>
      </c>
    </row>
    <row r="1732" spans="1:8" hidden="1">
      <c r="A1732" s="1" t="s">
        <v>4825</v>
      </c>
      <c r="B1732" s="1" t="s">
        <v>4826</v>
      </c>
      <c r="C1732" s="1" t="s">
        <v>4827</v>
      </c>
      <c r="D1732" s="2">
        <f>SUMIFS(SPDQList,SPDIList,Table_ExternalData_1[[#This Row],[Item Key]],SPSDocList,"OB")</f>
        <v>580</v>
      </c>
      <c r="E1732" s="2">
        <f>SUMIFS(SPDQList,SPDIList,Table_ExternalData_1[[#This Row],[Item Key]],SPSDocList,"GRN")</f>
        <v>0</v>
      </c>
      <c r="F1732" s="2">
        <f>SUMIFS(SPDQList,SPDIList,Table_ExternalData_1[[#This Row],[Item Key]],SPSDocList,"ST")</f>
        <v>0</v>
      </c>
      <c r="G1732" s="2">
        <f>SUMIFS(SPDQList,SPDIList,Table_ExternalData_1[[#This Row],[Item Key]],SPSDocList,"SI")</f>
        <v>0</v>
      </c>
      <c r="H1732" s="2">
        <f>(Table_ExternalData_1[[#This Row],[Opening]]+Table_ExternalData_1[[#This Row],[Receipt]])-(Table_ExternalData_1[[#This Row],[Issue]]+Table_ExternalData_1[[#This Row],[Sale]])</f>
        <v>580</v>
      </c>
    </row>
    <row r="1733" spans="1:8" hidden="1">
      <c r="A1733" s="1" t="s">
        <v>4828</v>
      </c>
      <c r="B1733" s="1" t="s">
        <v>4829</v>
      </c>
      <c r="C1733" s="1" t="s">
        <v>4830</v>
      </c>
      <c r="D1733" s="2">
        <f>SUMIFS(SPDQList,SPDIList,Table_ExternalData_1[[#This Row],[Item Key]],SPSDocList,"OB")</f>
        <v>181</v>
      </c>
      <c r="E1733" s="2">
        <f>SUMIFS(SPDQList,SPDIList,Table_ExternalData_1[[#This Row],[Item Key]],SPSDocList,"GRN")</f>
        <v>450</v>
      </c>
      <c r="F1733" s="2">
        <f>SUMIFS(SPDQList,SPDIList,Table_ExternalData_1[[#This Row],[Item Key]],SPSDocList,"ST")</f>
        <v>0</v>
      </c>
      <c r="G1733" s="2">
        <f>SUMIFS(SPDQList,SPDIList,Table_ExternalData_1[[#This Row],[Item Key]],SPSDocList,"SI")</f>
        <v>427</v>
      </c>
      <c r="H1733" s="2">
        <f>(Table_ExternalData_1[[#This Row],[Opening]]+Table_ExternalData_1[[#This Row],[Receipt]])-(Table_ExternalData_1[[#This Row],[Issue]]+Table_ExternalData_1[[#This Row],[Sale]])</f>
        <v>204</v>
      </c>
    </row>
    <row r="1734" spans="1:8" hidden="1">
      <c r="A1734" s="1" t="s">
        <v>4831</v>
      </c>
      <c r="B1734" s="1" t="s">
        <v>4832</v>
      </c>
      <c r="C1734" s="1" t="s">
        <v>4830</v>
      </c>
      <c r="D1734" s="2">
        <f>SUMIFS(SPDQList,SPDIList,Table_ExternalData_1[[#This Row],[Item Key]],SPSDocList,"OB")</f>
        <v>341</v>
      </c>
      <c r="E1734" s="2">
        <f>SUMIFS(SPDQList,SPDIList,Table_ExternalData_1[[#This Row],[Item Key]],SPSDocList,"GRN")</f>
        <v>0</v>
      </c>
      <c r="F1734" s="2">
        <f>SUMIFS(SPDQList,SPDIList,Table_ExternalData_1[[#This Row],[Item Key]],SPSDocList,"ST")</f>
        <v>0</v>
      </c>
      <c r="G1734" s="2">
        <f>SUMIFS(SPDQList,SPDIList,Table_ExternalData_1[[#This Row],[Item Key]],SPSDocList,"SI")</f>
        <v>292</v>
      </c>
      <c r="H1734" s="2">
        <f>(Table_ExternalData_1[[#This Row],[Opening]]+Table_ExternalData_1[[#This Row],[Receipt]])-(Table_ExternalData_1[[#This Row],[Issue]]+Table_ExternalData_1[[#This Row],[Sale]])</f>
        <v>49</v>
      </c>
    </row>
    <row r="1735" spans="1:8" hidden="1">
      <c r="A1735" s="1" t="s">
        <v>4833</v>
      </c>
      <c r="B1735" s="1" t="s">
        <v>4834</v>
      </c>
      <c r="C1735" s="1" t="s">
        <v>4830</v>
      </c>
      <c r="D1735" s="2">
        <f>SUMIFS(SPDQList,SPDIList,Table_ExternalData_1[[#This Row],[Item Key]],SPSDocList,"OB")</f>
        <v>0</v>
      </c>
      <c r="E1735" s="2">
        <f>SUMIFS(SPDQList,SPDIList,Table_ExternalData_1[[#This Row],[Item Key]],SPSDocList,"GRN")</f>
        <v>0</v>
      </c>
      <c r="F1735" s="2">
        <f>SUMIFS(SPDQList,SPDIList,Table_ExternalData_1[[#This Row],[Item Key]],SPSDocList,"ST")</f>
        <v>0</v>
      </c>
      <c r="G1735" s="2">
        <f>SUMIFS(SPDQList,SPDIList,Table_ExternalData_1[[#This Row],[Item Key]],SPSDocList,"SI")</f>
        <v>0</v>
      </c>
      <c r="H1735" s="2">
        <f>(Table_ExternalData_1[[#This Row],[Opening]]+Table_ExternalData_1[[#This Row],[Receipt]])-(Table_ExternalData_1[[#This Row],[Issue]]+Table_ExternalData_1[[#This Row],[Sale]])</f>
        <v>0</v>
      </c>
    </row>
    <row r="1736" spans="1:8" hidden="1">
      <c r="A1736" s="1" t="s">
        <v>4835</v>
      </c>
      <c r="B1736" s="1" t="s">
        <v>4836</v>
      </c>
      <c r="C1736" s="1" t="s">
        <v>4837</v>
      </c>
      <c r="D1736" s="2">
        <f>SUMIFS(SPDQList,SPDIList,Table_ExternalData_1[[#This Row],[Item Key]],SPSDocList,"OB")</f>
        <v>1100</v>
      </c>
      <c r="E1736" s="2">
        <f>SUMIFS(SPDQList,SPDIList,Table_ExternalData_1[[#This Row],[Item Key]],SPSDocList,"GRN")</f>
        <v>0</v>
      </c>
      <c r="F1736" s="2">
        <f>SUMIFS(SPDQList,SPDIList,Table_ExternalData_1[[#This Row],[Item Key]],SPSDocList,"ST")</f>
        <v>0</v>
      </c>
      <c r="G1736" s="2">
        <f>SUMIFS(SPDQList,SPDIList,Table_ExternalData_1[[#This Row],[Item Key]],SPSDocList,"SI")</f>
        <v>0</v>
      </c>
      <c r="H1736" s="2">
        <f>(Table_ExternalData_1[[#This Row],[Opening]]+Table_ExternalData_1[[#This Row],[Receipt]])-(Table_ExternalData_1[[#This Row],[Issue]]+Table_ExternalData_1[[#This Row],[Sale]])</f>
        <v>1100</v>
      </c>
    </row>
    <row r="1737" spans="1:8" hidden="1">
      <c r="A1737" s="1" t="s">
        <v>4838</v>
      </c>
      <c r="B1737" s="1" t="s">
        <v>4839</v>
      </c>
      <c r="C1737" s="1" t="s">
        <v>4840</v>
      </c>
      <c r="D1737" s="2">
        <f>SUMIFS(SPDQList,SPDIList,Table_ExternalData_1[[#This Row],[Item Key]],SPSDocList,"OB")</f>
        <v>1020</v>
      </c>
      <c r="E1737" s="2">
        <f>SUMIFS(SPDQList,SPDIList,Table_ExternalData_1[[#This Row],[Item Key]],SPSDocList,"GRN")</f>
        <v>91200</v>
      </c>
      <c r="F1737" s="2">
        <f>SUMIFS(SPDQList,SPDIList,Table_ExternalData_1[[#This Row],[Item Key]],SPSDocList,"ST")</f>
        <v>0</v>
      </c>
      <c r="G1737" s="2">
        <f>SUMIFS(SPDQList,SPDIList,Table_ExternalData_1[[#This Row],[Item Key]],SPSDocList,"SI")</f>
        <v>73140</v>
      </c>
      <c r="H1737" s="2">
        <f>(Table_ExternalData_1[[#This Row],[Opening]]+Table_ExternalData_1[[#This Row],[Receipt]])-(Table_ExternalData_1[[#This Row],[Issue]]+Table_ExternalData_1[[#This Row],[Sale]])</f>
        <v>19080</v>
      </c>
    </row>
  </sheetData>
  <mergeCells count="1">
    <mergeCell ref="A1:C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RAWDATASPD</vt:lpstr>
      <vt:lpstr>SPD_CurrnetBalance</vt:lpstr>
      <vt:lpstr>SPDIList</vt:lpstr>
      <vt:lpstr>SPDQList</vt:lpstr>
      <vt:lpstr>SPSDocList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2012-10-01T09:10:54Z</dcterms:modified>
</cp:coreProperties>
</file>