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yoon\Dropbox\_Analysis\_Prototype\jordanprototype\data\excel_data\"/>
    </mc:Choice>
  </mc:AlternateContent>
  <bookViews>
    <workbookView xWindow="0" yWindow="0" windowWidth="19425" windowHeight="9345"/>
  </bookViews>
  <sheets>
    <sheet name="prope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C84" i="1"/>
  <c r="C39" i="1" l="1"/>
  <c r="C25" i="1"/>
  <c r="C24" i="1"/>
  <c r="C69" i="1"/>
  <c r="C100" i="1"/>
  <c r="C99" i="1"/>
  <c r="C10" i="1"/>
  <c r="C9" i="1"/>
</calcChain>
</file>

<file path=xl/sharedStrings.xml><?xml version="1.0" encoding="utf-8"?>
<sst xmlns="http://schemas.openxmlformats.org/spreadsheetml/2006/main" count="394" uniqueCount="33">
  <si>
    <t>Reservoir</t>
  </si>
  <si>
    <t>Property</t>
  </si>
  <si>
    <t>Value</t>
  </si>
  <si>
    <t>wehdah_res</t>
  </si>
  <si>
    <t>arab_res</t>
  </si>
  <si>
    <t>shurabil_res</t>
  </si>
  <si>
    <t>talal_res</t>
  </si>
  <si>
    <t>karameh_res</t>
  </si>
  <si>
    <t>shueib_res</t>
  </si>
  <si>
    <t>kafrein_res</t>
  </si>
  <si>
    <t>mujib_res</t>
  </si>
  <si>
    <t>walah_res</t>
  </si>
  <si>
    <t>tannour_res</t>
  </si>
  <si>
    <t>Unit</t>
  </si>
  <si>
    <t>cubic meters</t>
  </si>
  <si>
    <t>height</t>
  </si>
  <si>
    <t>m</t>
  </si>
  <si>
    <t>year</t>
  </si>
  <si>
    <t>sediment</t>
  </si>
  <si>
    <t>?</t>
  </si>
  <si>
    <t>live_storage_capacity</t>
  </si>
  <si>
    <t>max_elevation</t>
  </si>
  <si>
    <t>min_storage</t>
  </si>
  <si>
    <t>avg_inflow</t>
  </si>
  <si>
    <t>avg_evap</t>
  </si>
  <si>
    <t>avg_seep</t>
  </si>
  <si>
    <t>temporary for jva dev</t>
  </si>
  <si>
    <t>max_release</t>
  </si>
  <si>
    <t>vol_area_c1</t>
  </si>
  <si>
    <t>vol_area_c2</t>
  </si>
  <si>
    <t>vol_area_c3</t>
  </si>
  <si>
    <t>temp_pan_evap_c1</t>
  </si>
  <si>
    <t>temp_pan_evap_c2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</si>
</sst>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11" fontId="0" fillId="0" borderId="0" xfId="0" applyNumberFormat="1" applyFill="1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76" workbookViewId="0">
      <selection activeCell="C78" sqref="C78:C86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18.5703125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4</v>
      </c>
      <c r="B2" t="s">
        <v>17</v>
      </c>
      <c r="C2">
        <v>1986</v>
      </c>
      <c r="D2" t="s">
        <v>17</v>
      </c>
    </row>
    <row r="3" spans="1:4" x14ac:dyDescent="0.25">
      <c r="A3" t="s">
        <v>4</v>
      </c>
      <c r="B3" t="s">
        <v>15</v>
      </c>
      <c r="C3">
        <v>83.5</v>
      </c>
      <c r="D3" t="s">
        <v>16</v>
      </c>
    </row>
    <row r="4" spans="1:4" x14ac:dyDescent="0.25">
      <c r="A4" t="s">
        <v>4</v>
      </c>
      <c r="B4" t="s">
        <v>20</v>
      </c>
      <c r="C4">
        <v>16800000</v>
      </c>
      <c r="D4" t="s">
        <v>14</v>
      </c>
    </row>
    <row r="5" spans="1:4" x14ac:dyDescent="0.25">
      <c r="A5" t="s">
        <v>4</v>
      </c>
      <c r="B5" t="s">
        <v>21</v>
      </c>
      <c r="C5">
        <v>-1.01</v>
      </c>
    </row>
    <row r="6" spans="1:4" x14ac:dyDescent="0.25">
      <c r="A6" t="s">
        <v>4</v>
      </c>
      <c r="B6" t="s">
        <v>18</v>
      </c>
      <c r="C6">
        <v>0.02</v>
      </c>
    </row>
    <row r="7" spans="1:4" x14ac:dyDescent="0.25">
      <c r="A7" t="s">
        <v>4</v>
      </c>
      <c r="B7" t="s">
        <v>22</v>
      </c>
      <c r="C7">
        <v>2250000</v>
      </c>
      <c r="D7" t="s">
        <v>14</v>
      </c>
    </row>
    <row r="8" spans="1:4" x14ac:dyDescent="0.25">
      <c r="A8" t="s">
        <v>4</v>
      </c>
      <c r="B8" t="s">
        <v>23</v>
      </c>
      <c r="C8">
        <v>40928</v>
      </c>
    </row>
    <row r="9" spans="1:4" x14ac:dyDescent="0.25">
      <c r="A9" t="s">
        <v>4</v>
      </c>
      <c r="B9" t="s">
        <v>24</v>
      </c>
      <c r="C9">
        <f>71259/30.44</f>
        <v>2340.9658344283835</v>
      </c>
      <c r="D9" t="s">
        <v>24</v>
      </c>
    </row>
    <row r="10" spans="1:4" x14ac:dyDescent="0.25">
      <c r="A10" t="s">
        <v>4</v>
      </c>
      <c r="B10" t="s">
        <v>25</v>
      </c>
      <c r="C10">
        <f>117303/30.44</f>
        <v>3853.5808147174766</v>
      </c>
    </row>
    <row r="11" spans="1:4" x14ac:dyDescent="0.25">
      <c r="A11" t="s">
        <v>4</v>
      </c>
      <c r="B11" t="s">
        <v>27</v>
      </c>
      <c r="C11">
        <v>4390100</v>
      </c>
    </row>
    <row r="12" spans="1:4" x14ac:dyDescent="0.25">
      <c r="A12" t="s">
        <v>4</v>
      </c>
      <c r="B12" t="s">
        <v>28</v>
      </c>
      <c r="C12" s="2">
        <v>9.0000000000000003E-16</v>
      </c>
    </row>
    <row r="13" spans="1:4" x14ac:dyDescent="0.25">
      <c r="A13" t="s">
        <v>4</v>
      </c>
      <c r="B13" t="s">
        <v>29</v>
      </c>
      <c r="C13" s="2">
        <v>-2E-8</v>
      </c>
    </row>
    <row r="14" spans="1:4" x14ac:dyDescent="0.25">
      <c r="A14" t="s">
        <v>4</v>
      </c>
      <c r="B14" t="s">
        <v>30</v>
      </c>
      <c r="C14" s="1">
        <v>0.18790000000000001</v>
      </c>
    </row>
    <row r="15" spans="1:4" x14ac:dyDescent="0.25">
      <c r="A15" t="s">
        <v>4</v>
      </c>
      <c r="B15" t="s">
        <v>31</v>
      </c>
      <c r="C15" s="1">
        <v>0.42859999999999998</v>
      </c>
    </row>
    <row r="16" spans="1:4" x14ac:dyDescent="0.25">
      <c r="A16" t="s">
        <v>4</v>
      </c>
      <c r="B16" t="s">
        <v>32</v>
      </c>
      <c r="C16" s="1">
        <v>0.50149999999999995</v>
      </c>
    </row>
    <row r="17" spans="1:4" x14ac:dyDescent="0.25">
      <c r="A17" t="s">
        <v>9</v>
      </c>
      <c r="B17" t="s">
        <v>17</v>
      </c>
      <c r="C17">
        <v>1967</v>
      </c>
      <c r="D17" t="s">
        <v>17</v>
      </c>
    </row>
    <row r="18" spans="1:4" x14ac:dyDescent="0.25">
      <c r="A18" t="s">
        <v>9</v>
      </c>
      <c r="B18" t="s">
        <v>15</v>
      </c>
      <c r="C18">
        <v>37</v>
      </c>
      <c r="D18" t="s">
        <v>16</v>
      </c>
    </row>
    <row r="19" spans="1:4" x14ac:dyDescent="0.25">
      <c r="A19" t="s">
        <v>9</v>
      </c>
      <c r="B19" t="s">
        <v>20</v>
      </c>
      <c r="C19">
        <v>8500000</v>
      </c>
      <c r="D19" t="s">
        <v>14</v>
      </c>
    </row>
    <row r="20" spans="1:4" x14ac:dyDescent="0.25">
      <c r="A20" t="s">
        <v>9</v>
      </c>
      <c r="B20" t="s">
        <v>21</v>
      </c>
      <c r="C20">
        <v>-1.17</v>
      </c>
      <c r="D20" t="s">
        <v>16</v>
      </c>
    </row>
    <row r="21" spans="1:4" x14ac:dyDescent="0.25">
      <c r="A21" t="s">
        <v>9</v>
      </c>
      <c r="B21" t="s">
        <v>18</v>
      </c>
      <c r="C21">
        <v>8.5000000000000006E-2</v>
      </c>
      <c r="D21" t="s">
        <v>19</v>
      </c>
    </row>
    <row r="22" spans="1:4" x14ac:dyDescent="0.25">
      <c r="A22" t="s">
        <v>9</v>
      </c>
      <c r="B22" t="s">
        <v>22</v>
      </c>
      <c r="C22">
        <v>100000</v>
      </c>
      <c r="D22" t="s">
        <v>14</v>
      </c>
    </row>
    <row r="23" spans="1:4" x14ac:dyDescent="0.25">
      <c r="A23" t="s">
        <v>9</v>
      </c>
      <c r="B23" t="s">
        <v>23</v>
      </c>
      <c r="C23">
        <v>29884</v>
      </c>
      <c r="D23" t="s">
        <v>14</v>
      </c>
    </row>
    <row r="24" spans="1:4" x14ac:dyDescent="0.25">
      <c r="A24" t="s">
        <v>9</v>
      </c>
      <c r="B24" t="s">
        <v>24</v>
      </c>
      <c r="C24">
        <f>45593/30.44</f>
        <v>1497.7989487516425</v>
      </c>
      <c r="D24" t="s">
        <v>14</v>
      </c>
    </row>
    <row r="25" spans="1:4" x14ac:dyDescent="0.25">
      <c r="A25" t="s">
        <v>9</v>
      </c>
      <c r="B25" t="s">
        <v>25</v>
      </c>
      <c r="C25">
        <f>216335/30.44</f>
        <v>7106.9316688567669</v>
      </c>
      <c r="D25" t="s">
        <v>14</v>
      </c>
    </row>
    <row r="26" spans="1:4" x14ac:dyDescent="0.25">
      <c r="A26" t="s">
        <v>9</v>
      </c>
      <c r="B26" t="s">
        <v>27</v>
      </c>
      <c r="C26">
        <v>1627360</v>
      </c>
      <c r="D26" t="s">
        <v>14</v>
      </c>
    </row>
    <row r="27" spans="1:4" x14ac:dyDescent="0.25">
      <c r="A27" t="s">
        <v>9</v>
      </c>
      <c r="B27" t="s">
        <v>28</v>
      </c>
      <c r="C27" s="3">
        <v>1E-14</v>
      </c>
    </row>
    <row r="28" spans="1:4" x14ac:dyDescent="0.25">
      <c r="A28" t="s">
        <v>9</v>
      </c>
      <c r="B28" t="s">
        <v>29</v>
      </c>
      <c r="C28" s="3">
        <v>-9.9999999999999995E-8</v>
      </c>
    </row>
    <row r="29" spans="1:4" x14ac:dyDescent="0.25">
      <c r="A29" t="s">
        <v>9</v>
      </c>
      <c r="B29" t="s">
        <v>30</v>
      </c>
      <c r="C29">
        <v>0.41399999999999998</v>
      </c>
    </row>
    <row r="30" spans="1:4" x14ac:dyDescent="0.25">
      <c r="A30" t="s">
        <v>9</v>
      </c>
      <c r="B30" t="s">
        <v>31</v>
      </c>
      <c r="C30" s="1">
        <v>0.65620000000000001</v>
      </c>
    </row>
    <row r="31" spans="1:4" x14ac:dyDescent="0.25">
      <c r="A31" t="s">
        <v>9</v>
      </c>
      <c r="B31" t="s">
        <v>32</v>
      </c>
      <c r="C31" s="1">
        <v>-6.4652000000000003</v>
      </c>
    </row>
    <row r="32" spans="1:4" x14ac:dyDescent="0.25">
      <c r="A32" t="s">
        <v>7</v>
      </c>
      <c r="B32" t="s">
        <v>17</v>
      </c>
      <c r="C32">
        <v>1997</v>
      </c>
      <c r="D32" t="s">
        <v>17</v>
      </c>
    </row>
    <row r="33" spans="1:5" x14ac:dyDescent="0.25">
      <c r="A33" t="s">
        <v>7</v>
      </c>
      <c r="B33" t="s">
        <v>15</v>
      </c>
      <c r="C33">
        <v>45</v>
      </c>
      <c r="D33" t="s">
        <v>16</v>
      </c>
    </row>
    <row r="34" spans="1:5" x14ac:dyDescent="0.25">
      <c r="A34" t="s">
        <v>7</v>
      </c>
      <c r="B34" t="s">
        <v>20</v>
      </c>
      <c r="C34">
        <v>52000000</v>
      </c>
      <c r="D34" t="s">
        <v>14</v>
      </c>
    </row>
    <row r="35" spans="1:5" x14ac:dyDescent="0.25">
      <c r="A35" t="s">
        <v>7</v>
      </c>
      <c r="B35" t="s">
        <v>21</v>
      </c>
      <c r="C35">
        <v>-2.96</v>
      </c>
      <c r="D35" t="s">
        <v>16</v>
      </c>
    </row>
    <row r="36" spans="1:5" x14ac:dyDescent="0.25">
      <c r="A36" t="s">
        <v>7</v>
      </c>
      <c r="B36" t="s">
        <v>18</v>
      </c>
      <c r="C36">
        <v>6.2E-2</v>
      </c>
      <c r="D36" t="s">
        <v>19</v>
      </c>
    </row>
    <row r="37" spans="1:5" x14ac:dyDescent="0.25">
      <c r="A37" t="s">
        <v>7</v>
      </c>
      <c r="B37" t="s">
        <v>22</v>
      </c>
      <c r="C37">
        <v>2897927</v>
      </c>
      <c r="D37" t="s">
        <v>14</v>
      </c>
    </row>
    <row r="38" spans="1:5" x14ac:dyDescent="0.25">
      <c r="A38" t="s">
        <v>7</v>
      </c>
      <c r="B38" t="s">
        <v>23</v>
      </c>
      <c r="C38">
        <v>10000</v>
      </c>
      <c r="D38" t="s">
        <v>14</v>
      </c>
      <c r="E38" t="s">
        <v>26</v>
      </c>
    </row>
    <row r="39" spans="1:5" x14ac:dyDescent="0.25">
      <c r="A39" t="s">
        <v>7</v>
      </c>
      <c r="B39" t="s">
        <v>24</v>
      </c>
      <c r="C39">
        <f>271864/30.44</f>
        <v>8931.1432325886981</v>
      </c>
      <c r="D39" t="s">
        <v>14</v>
      </c>
    </row>
    <row r="40" spans="1:5" x14ac:dyDescent="0.25">
      <c r="A40" t="s">
        <v>7</v>
      </c>
      <c r="B40" t="s">
        <v>25</v>
      </c>
      <c r="C40">
        <v>1</v>
      </c>
      <c r="D40" t="s">
        <v>14</v>
      </c>
      <c r="E40" t="s">
        <v>26</v>
      </c>
    </row>
    <row r="41" spans="1:5" x14ac:dyDescent="0.25">
      <c r="A41" t="s">
        <v>7</v>
      </c>
      <c r="B41" t="s">
        <v>27</v>
      </c>
      <c r="C41">
        <v>52000000</v>
      </c>
      <c r="D41" t="s">
        <v>14</v>
      </c>
      <c r="E41" t="s">
        <v>26</v>
      </c>
    </row>
    <row r="42" spans="1:5" x14ac:dyDescent="0.25">
      <c r="A42" t="s">
        <v>7</v>
      </c>
      <c r="B42" t="s">
        <v>28</v>
      </c>
      <c r="C42" s="3">
        <v>2E-16</v>
      </c>
    </row>
    <row r="43" spans="1:5" x14ac:dyDescent="0.25">
      <c r="A43" t="s">
        <v>7</v>
      </c>
      <c r="B43" t="s">
        <v>29</v>
      </c>
      <c r="C43" s="3">
        <v>-1E-8</v>
      </c>
    </row>
    <row r="44" spans="1:5" x14ac:dyDescent="0.25">
      <c r="A44" t="s">
        <v>7</v>
      </c>
      <c r="B44" t="s">
        <v>30</v>
      </c>
      <c r="C44">
        <v>0.25340000000000001</v>
      </c>
    </row>
    <row r="45" spans="1:5" x14ac:dyDescent="0.25">
      <c r="A45" t="s">
        <v>7</v>
      </c>
      <c r="B45" t="s">
        <v>31</v>
      </c>
      <c r="C45" s="1">
        <v>0.65620000000000001</v>
      </c>
    </row>
    <row r="46" spans="1:5" x14ac:dyDescent="0.25">
      <c r="A46" t="s">
        <v>7</v>
      </c>
      <c r="B46" t="s">
        <v>32</v>
      </c>
      <c r="C46" s="1">
        <v>-6.4652000000000003</v>
      </c>
    </row>
    <row r="47" spans="1:5" x14ac:dyDescent="0.25">
      <c r="A47" t="s">
        <v>10</v>
      </c>
      <c r="B47" t="s">
        <v>17</v>
      </c>
      <c r="C47">
        <v>2003</v>
      </c>
      <c r="D47" t="s">
        <v>17</v>
      </c>
    </row>
    <row r="48" spans="1:5" x14ac:dyDescent="0.25">
      <c r="A48" t="s">
        <v>10</v>
      </c>
      <c r="B48" t="s">
        <v>15</v>
      </c>
      <c r="C48">
        <v>62</v>
      </c>
      <c r="D48" t="s">
        <v>16</v>
      </c>
    </row>
    <row r="49" spans="1:5" x14ac:dyDescent="0.25">
      <c r="A49" t="s">
        <v>10</v>
      </c>
      <c r="B49" t="s">
        <v>20</v>
      </c>
      <c r="C49">
        <v>31200000</v>
      </c>
      <c r="D49" t="s">
        <v>14</v>
      </c>
    </row>
    <row r="50" spans="1:5" x14ac:dyDescent="0.25">
      <c r="A50" t="s">
        <v>10</v>
      </c>
      <c r="B50" t="s">
        <v>21</v>
      </c>
      <c r="C50">
        <v>200.25</v>
      </c>
      <c r="D50" t="s">
        <v>16</v>
      </c>
    </row>
    <row r="51" spans="1:5" x14ac:dyDescent="0.25">
      <c r="A51" t="s">
        <v>10</v>
      </c>
      <c r="B51" t="s">
        <v>18</v>
      </c>
      <c r="C51">
        <v>0.26400000000000001</v>
      </c>
      <c r="D51" t="s">
        <v>19</v>
      </c>
    </row>
    <row r="52" spans="1:5" x14ac:dyDescent="0.25">
      <c r="A52" t="s">
        <v>10</v>
      </c>
      <c r="B52" t="s">
        <v>22</v>
      </c>
      <c r="C52">
        <v>4948217</v>
      </c>
      <c r="D52" t="s">
        <v>14</v>
      </c>
    </row>
    <row r="53" spans="1:5" x14ac:dyDescent="0.25">
      <c r="A53" t="s">
        <v>10</v>
      </c>
      <c r="B53" t="s">
        <v>23</v>
      </c>
      <c r="C53">
        <v>42913</v>
      </c>
      <c r="D53" t="s">
        <v>14</v>
      </c>
    </row>
    <row r="54" spans="1:5" x14ac:dyDescent="0.25">
      <c r="A54" t="s">
        <v>10</v>
      </c>
      <c r="B54" t="s">
        <v>24</v>
      </c>
      <c r="C54">
        <v>1</v>
      </c>
      <c r="D54" t="s">
        <v>14</v>
      </c>
      <c r="E54" t="s">
        <v>26</v>
      </c>
    </row>
    <row r="55" spans="1:5" x14ac:dyDescent="0.25">
      <c r="A55" t="s">
        <v>10</v>
      </c>
      <c r="B55" t="s">
        <v>25</v>
      </c>
      <c r="C55">
        <v>1</v>
      </c>
      <c r="D55" t="s">
        <v>14</v>
      </c>
      <c r="E55" t="s">
        <v>26</v>
      </c>
    </row>
    <row r="56" spans="1:5" x14ac:dyDescent="0.25">
      <c r="A56" t="s">
        <v>10</v>
      </c>
      <c r="B56" t="s">
        <v>27</v>
      </c>
      <c r="C56">
        <v>31200000</v>
      </c>
      <c r="D56" t="s">
        <v>14</v>
      </c>
      <c r="E56" t="s">
        <v>26</v>
      </c>
    </row>
    <row r="57" spans="1:5" x14ac:dyDescent="0.25">
      <c r="A57" t="s">
        <v>10</v>
      </c>
      <c r="B57" t="s">
        <v>28</v>
      </c>
      <c r="C57" s="3">
        <v>9.9999999999999998E-17</v>
      </c>
    </row>
    <row r="58" spans="1:5" x14ac:dyDescent="0.25">
      <c r="A58" t="s">
        <v>10</v>
      </c>
      <c r="B58" t="s">
        <v>29</v>
      </c>
      <c r="C58" s="3">
        <v>-5.0000000000000001E-9</v>
      </c>
    </row>
    <row r="59" spans="1:5" x14ac:dyDescent="0.25">
      <c r="A59" t="s">
        <v>10</v>
      </c>
      <c r="B59" t="s">
        <v>30</v>
      </c>
      <c r="C59">
        <v>0.12690000000000001</v>
      </c>
    </row>
    <row r="60" spans="1:5" x14ac:dyDescent="0.25">
      <c r="A60" t="s">
        <v>10</v>
      </c>
      <c r="B60" t="s">
        <v>31</v>
      </c>
      <c r="C60">
        <v>0.62719999999999998</v>
      </c>
    </row>
    <row r="61" spans="1:5" x14ac:dyDescent="0.25">
      <c r="A61" t="s">
        <v>10</v>
      </c>
      <c r="B61" t="s">
        <v>32</v>
      </c>
      <c r="C61">
        <v>-4.5345000000000004</v>
      </c>
    </row>
    <row r="62" spans="1:5" x14ac:dyDescent="0.25">
      <c r="A62" t="s">
        <v>8</v>
      </c>
      <c r="B62" t="s">
        <v>17</v>
      </c>
      <c r="C62">
        <v>1969</v>
      </c>
      <c r="D62" t="s">
        <v>17</v>
      </c>
    </row>
    <row r="63" spans="1:5" x14ac:dyDescent="0.25">
      <c r="A63" t="s">
        <v>8</v>
      </c>
      <c r="B63" t="s">
        <v>15</v>
      </c>
      <c r="C63">
        <v>32</v>
      </c>
      <c r="D63" t="s">
        <v>16</v>
      </c>
    </row>
    <row r="64" spans="1:5" x14ac:dyDescent="0.25">
      <c r="A64" t="s">
        <v>8</v>
      </c>
      <c r="B64" t="s">
        <v>20</v>
      </c>
      <c r="C64">
        <v>1400000</v>
      </c>
      <c r="D64" t="s">
        <v>14</v>
      </c>
    </row>
    <row r="65" spans="1:5" x14ac:dyDescent="0.25">
      <c r="A65" t="s">
        <v>8</v>
      </c>
      <c r="B65" t="s">
        <v>21</v>
      </c>
      <c r="C65">
        <v>-1.65</v>
      </c>
      <c r="D65" t="s">
        <v>16</v>
      </c>
    </row>
    <row r="66" spans="1:5" x14ac:dyDescent="0.25">
      <c r="A66" t="s">
        <v>8</v>
      </c>
      <c r="B66" t="s">
        <v>18</v>
      </c>
      <c r="C66">
        <v>0.05</v>
      </c>
      <c r="D66" t="s">
        <v>19</v>
      </c>
    </row>
    <row r="67" spans="1:5" x14ac:dyDescent="0.25">
      <c r="A67" t="s">
        <v>8</v>
      </c>
      <c r="B67" t="s">
        <v>22</v>
      </c>
      <c r="C67">
        <v>10000</v>
      </c>
      <c r="D67" t="s">
        <v>14</v>
      </c>
    </row>
    <row r="68" spans="1:5" x14ac:dyDescent="0.25">
      <c r="A68" t="s">
        <v>8</v>
      </c>
      <c r="B68" t="s">
        <v>23</v>
      </c>
      <c r="C68">
        <v>16008</v>
      </c>
      <c r="D68" t="s">
        <v>14</v>
      </c>
    </row>
    <row r="69" spans="1:5" x14ac:dyDescent="0.25">
      <c r="A69" t="s">
        <v>8</v>
      </c>
      <c r="B69" t="s">
        <v>24</v>
      </c>
      <c r="C69">
        <f>30138/30.44</f>
        <v>990.07884362680682</v>
      </c>
      <c r="D69" t="s">
        <v>14</v>
      </c>
    </row>
    <row r="70" spans="1:5" x14ac:dyDescent="0.25">
      <c r="A70" t="s">
        <v>8</v>
      </c>
      <c r="B70" t="s">
        <v>25</v>
      </c>
      <c r="C70">
        <v>1</v>
      </c>
      <c r="D70" t="s">
        <v>14</v>
      </c>
      <c r="E70" t="s">
        <v>26</v>
      </c>
    </row>
    <row r="71" spans="1:5" x14ac:dyDescent="0.25">
      <c r="A71" t="s">
        <v>8</v>
      </c>
      <c r="B71" t="s">
        <v>27</v>
      </c>
      <c r="C71">
        <v>1563626</v>
      </c>
      <c r="D71" t="s">
        <v>14</v>
      </c>
    </row>
    <row r="72" spans="1:5" x14ac:dyDescent="0.25">
      <c r="A72" t="s">
        <v>8</v>
      </c>
      <c r="B72" t="s">
        <v>28</v>
      </c>
      <c r="C72" s="3">
        <v>2.0000000000000001E-13</v>
      </c>
    </row>
    <row r="73" spans="1:5" x14ac:dyDescent="0.25">
      <c r="A73" t="s">
        <v>8</v>
      </c>
      <c r="B73" t="s">
        <v>29</v>
      </c>
      <c r="C73" s="3">
        <v>-5.9999999999999997E-7</v>
      </c>
    </row>
    <row r="74" spans="1:5" x14ac:dyDescent="0.25">
      <c r="A74" t="s">
        <v>8</v>
      </c>
      <c r="B74" t="s">
        <v>30</v>
      </c>
      <c r="C74">
        <v>0.61890000000000001</v>
      </c>
    </row>
    <row r="75" spans="1:5" x14ac:dyDescent="0.25">
      <c r="A75" t="s">
        <v>8</v>
      </c>
      <c r="B75" t="s">
        <v>31</v>
      </c>
      <c r="C75" s="1">
        <v>0.65620000000000001</v>
      </c>
    </row>
    <row r="76" spans="1:5" x14ac:dyDescent="0.25">
      <c r="A76" t="s">
        <v>8</v>
      </c>
      <c r="B76" t="s">
        <v>32</v>
      </c>
      <c r="C76" s="1">
        <v>-6.4652000000000003</v>
      </c>
    </row>
    <row r="77" spans="1:5" x14ac:dyDescent="0.25">
      <c r="A77" t="s">
        <v>5</v>
      </c>
      <c r="B77" t="s">
        <v>17</v>
      </c>
      <c r="C77">
        <v>1967</v>
      </c>
      <c r="D77" t="s">
        <v>17</v>
      </c>
    </row>
    <row r="78" spans="1:5" x14ac:dyDescent="0.25">
      <c r="A78" t="s">
        <v>5</v>
      </c>
      <c r="B78" t="s">
        <v>15</v>
      </c>
      <c r="C78">
        <v>48</v>
      </c>
      <c r="D78" t="s">
        <v>16</v>
      </c>
    </row>
    <row r="79" spans="1:5" x14ac:dyDescent="0.25">
      <c r="A79" t="s">
        <v>5</v>
      </c>
      <c r="B79" t="s">
        <v>20</v>
      </c>
      <c r="C79">
        <v>3900000</v>
      </c>
      <c r="D79" t="s">
        <v>14</v>
      </c>
    </row>
    <row r="80" spans="1:5" x14ac:dyDescent="0.25">
      <c r="A80" t="s">
        <v>5</v>
      </c>
      <c r="B80" t="s">
        <v>21</v>
      </c>
      <c r="C80">
        <v>-1.2</v>
      </c>
      <c r="D80" t="s">
        <v>16</v>
      </c>
    </row>
    <row r="81" spans="1:4" x14ac:dyDescent="0.25">
      <c r="A81" t="s">
        <v>5</v>
      </c>
      <c r="B81" t="s">
        <v>18</v>
      </c>
      <c r="C81">
        <v>0.05</v>
      </c>
      <c r="D81" t="s">
        <v>19</v>
      </c>
    </row>
    <row r="82" spans="1:4" x14ac:dyDescent="0.25">
      <c r="A82" t="s">
        <v>5</v>
      </c>
      <c r="B82" t="s">
        <v>22</v>
      </c>
      <c r="C82">
        <v>168325</v>
      </c>
      <c r="D82" t="s">
        <v>14</v>
      </c>
    </row>
    <row r="83" spans="1:4" x14ac:dyDescent="0.25">
      <c r="A83" t="s">
        <v>5</v>
      </c>
      <c r="B83" t="s">
        <v>23</v>
      </c>
      <c r="C83">
        <v>13444</v>
      </c>
      <c r="D83" t="s">
        <v>14</v>
      </c>
    </row>
    <row r="84" spans="1:4" x14ac:dyDescent="0.25">
      <c r="A84" t="s">
        <v>5</v>
      </c>
      <c r="B84" t="s">
        <v>24</v>
      </c>
      <c r="C84">
        <f>36800/30.44</f>
        <v>1208.9356110381077</v>
      </c>
      <c r="D84" t="s">
        <v>14</v>
      </c>
    </row>
    <row r="85" spans="1:4" x14ac:dyDescent="0.25">
      <c r="A85" t="s">
        <v>5</v>
      </c>
      <c r="B85" t="s">
        <v>25</v>
      </c>
      <c r="C85">
        <f>60131/30.44</f>
        <v>1975.3942181340342</v>
      </c>
      <c r="D85" t="s">
        <v>14</v>
      </c>
    </row>
    <row r="86" spans="1:4" x14ac:dyDescent="0.25">
      <c r="A86" t="s">
        <v>5</v>
      </c>
      <c r="B86" t="s">
        <v>27</v>
      </c>
      <c r="C86">
        <v>1462039</v>
      </c>
      <c r="D86" t="s">
        <v>14</v>
      </c>
    </row>
    <row r="87" spans="1:4" x14ac:dyDescent="0.25">
      <c r="A87" t="s">
        <v>5</v>
      </c>
      <c r="B87" t="s">
        <v>28</v>
      </c>
      <c r="C87" s="3">
        <v>7.0000000000000005E-14</v>
      </c>
    </row>
    <row r="88" spans="1:4" x14ac:dyDescent="0.25">
      <c r="A88" t="s">
        <v>5</v>
      </c>
      <c r="B88" t="s">
        <v>29</v>
      </c>
      <c r="C88" s="3">
        <v>-1.9999999999999999E-7</v>
      </c>
    </row>
    <row r="89" spans="1:4" x14ac:dyDescent="0.25">
      <c r="A89" t="s">
        <v>5</v>
      </c>
      <c r="B89" t="s">
        <v>30</v>
      </c>
      <c r="C89">
        <v>0.28739999999999999</v>
      </c>
    </row>
    <row r="90" spans="1:4" x14ac:dyDescent="0.25">
      <c r="A90" t="s">
        <v>5</v>
      </c>
      <c r="B90" t="s">
        <v>31</v>
      </c>
      <c r="C90" s="1">
        <v>0.42859999999999998</v>
      </c>
    </row>
    <row r="91" spans="1:4" x14ac:dyDescent="0.25">
      <c r="A91" t="s">
        <v>5</v>
      </c>
      <c r="B91" t="s">
        <v>32</v>
      </c>
      <c r="C91" s="1">
        <v>0.50149999999999995</v>
      </c>
    </row>
    <row r="92" spans="1:4" x14ac:dyDescent="0.25">
      <c r="A92" t="s">
        <v>6</v>
      </c>
      <c r="B92" t="s">
        <v>17</v>
      </c>
      <c r="C92">
        <v>1977</v>
      </c>
      <c r="D92" t="s">
        <v>17</v>
      </c>
    </row>
    <row r="93" spans="1:4" x14ac:dyDescent="0.25">
      <c r="A93" t="s">
        <v>6</v>
      </c>
      <c r="B93" t="s">
        <v>15</v>
      </c>
      <c r="C93">
        <v>108</v>
      </c>
      <c r="D93" t="s">
        <v>16</v>
      </c>
    </row>
    <row r="94" spans="1:4" x14ac:dyDescent="0.25">
      <c r="A94" t="s">
        <v>6</v>
      </c>
      <c r="B94" t="s">
        <v>20</v>
      </c>
      <c r="C94">
        <v>74000000</v>
      </c>
      <c r="D94" t="s">
        <v>14</v>
      </c>
    </row>
    <row r="95" spans="1:4" x14ac:dyDescent="0.25">
      <c r="A95" t="s">
        <v>6</v>
      </c>
      <c r="B95" t="s">
        <v>21</v>
      </c>
      <c r="C95">
        <v>185</v>
      </c>
      <c r="D95" t="s">
        <v>16</v>
      </c>
    </row>
    <row r="96" spans="1:4" x14ac:dyDescent="0.25">
      <c r="A96" t="s">
        <v>6</v>
      </c>
      <c r="B96" t="s">
        <v>18</v>
      </c>
      <c r="C96">
        <v>0.625</v>
      </c>
      <c r="D96" t="s">
        <v>19</v>
      </c>
    </row>
    <row r="97" spans="1:4" x14ac:dyDescent="0.25">
      <c r="A97" t="s">
        <v>6</v>
      </c>
      <c r="B97" t="s">
        <v>22</v>
      </c>
      <c r="C97">
        <v>18311497</v>
      </c>
      <c r="D97" t="s">
        <v>14</v>
      </c>
    </row>
    <row r="98" spans="1:4" x14ac:dyDescent="0.25">
      <c r="A98" t="s">
        <v>6</v>
      </c>
      <c r="B98" t="s">
        <v>23</v>
      </c>
      <c r="C98">
        <v>288348</v>
      </c>
      <c r="D98" t="s">
        <v>14</v>
      </c>
    </row>
    <row r="99" spans="1:4" x14ac:dyDescent="0.25">
      <c r="A99" t="s">
        <v>6</v>
      </c>
      <c r="B99" t="s">
        <v>24</v>
      </c>
      <c r="C99">
        <f>339906/30.44</f>
        <v>11166.425755584756</v>
      </c>
      <c r="D99" t="s">
        <v>14</v>
      </c>
    </row>
    <row r="100" spans="1:4" x14ac:dyDescent="0.25">
      <c r="A100" t="s">
        <v>6</v>
      </c>
      <c r="B100" t="s">
        <v>25</v>
      </c>
      <c r="C100">
        <f>168522/30.44</f>
        <v>5536.2023653088036</v>
      </c>
      <c r="D100" t="s">
        <v>14</v>
      </c>
    </row>
    <row r="101" spans="1:4" x14ac:dyDescent="0.25">
      <c r="A101" t="s">
        <v>6</v>
      </c>
      <c r="B101" t="s">
        <v>27</v>
      </c>
      <c r="C101">
        <v>13786070</v>
      </c>
      <c r="D101" t="s">
        <v>14</v>
      </c>
    </row>
    <row r="102" spans="1:4" x14ac:dyDescent="0.25">
      <c r="A102" t="s">
        <v>6</v>
      </c>
      <c r="B102" t="s">
        <v>28</v>
      </c>
      <c r="C102" s="3">
        <v>8.0000000000000006E-18</v>
      </c>
    </row>
    <row r="103" spans="1:4" x14ac:dyDescent="0.25">
      <c r="A103" t="s">
        <v>6</v>
      </c>
      <c r="B103" t="s">
        <v>29</v>
      </c>
      <c r="C103" s="3">
        <v>-1.0000000000000001E-9</v>
      </c>
    </row>
    <row r="104" spans="1:4" x14ac:dyDescent="0.25">
      <c r="A104" t="s">
        <v>6</v>
      </c>
      <c r="B104" t="s">
        <v>30</v>
      </c>
      <c r="C104">
        <v>7.5700000000000003E-2</v>
      </c>
    </row>
    <row r="105" spans="1:4" x14ac:dyDescent="0.25">
      <c r="A105" t="s">
        <v>6</v>
      </c>
      <c r="B105" t="s">
        <v>31</v>
      </c>
      <c r="C105">
        <v>0.57950000000000002</v>
      </c>
    </row>
    <row r="106" spans="1:4" x14ac:dyDescent="0.25">
      <c r="A106" t="s">
        <v>6</v>
      </c>
      <c r="B106" t="s">
        <v>32</v>
      </c>
      <c r="C106">
        <v>-2.5133000000000001</v>
      </c>
    </row>
    <row r="107" spans="1:4" x14ac:dyDescent="0.25">
      <c r="A107" t="s">
        <v>12</v>
      </c>
      <c r="B107" t="s">
        <v>17</v>
      </c>
      <c r="C107">
        <v>2001</v>
      </c>
      <c r="D107" t="s">
        <v>17</v>
      </c>
    </row>
    <row r="108" spans="1:4" x14ac:dyDescent="0.25">
      <c r="A108" t="s">
        <v>12</v>
      </c>
      <c r="B108" t="s">
        <v>15</v>
      </c>
      <c r="C108">
        <v>60</v>
      </c>
      <c r="D108" t="s">
        <v>16</v>
      </c>
    </row>
    <row r="109" spans="1:4" x14ac:dyDescent="0.25">
      <c r="A109" t="s">
        <v>12</v>
      </c>
      <c r="B109" t="s">
        <v>20</v>
      </c>
      <c r="C109">
        <v>16800000</v>
      </c>
      <c r="D109" t="s">
        <v>14</v>
      </c>
    </row>
    <row r="110" spans="1:4" x14ac:dyDescent="0.25">
      <c r="A110" t="s">
        <v>12</v>
      </c>
      <c r="B110" t="s">
        <v>21</v>
      </c>
      <c r="C110">
        <v>404</v>
      </c>
      <c r="D110" t="s">
        <v>16</v>
      </c>
    </row>
    <row r="111" spans="1:4" x14ac:dyDescent="0.25">
      <c r="A111" t="s">
        <v>12</v>
      </c>
      <c r="B111" t="s">
        <v>18</v>
      </c>
      <c r="C111">
        <v>0.106</v>
      </c>
      <c r="D111" t="s">
        <v>19</v>
      </c>
    </row>
    <row r="112" spans="1:4" x14ac:dyDescent="0.25">
      <c r="A112" t="s">
        <v>12</v>
      </c>
      <c r="B112" t="s">
        <v>22</v>
      </c>
      <c r="C112">
        <v>1678000</v>
      </c>
      <c r="D112" t="s">
        <v>14</v>
      </c>
    </row>
    <row r="113" spans="1:5" x14ac:dyDescent="0.25">
      <c r="A113" t="s">
        <v>12</v>
      </c>
      <c r="B113" t="s">
        <v>23</v>
      </c>
      <c r="C113">
        <v>9062</v>
      </c>
      <c r="D113" t="s">
        <v>14</v>
      </c>
    </row>
    <row r="114" spans="1:5" x14ac:dyDescent="0.25">
      <c r="A114" t="s">
        <v>12</v>
      </c>
      <c r="B114" t="s">
        <v>24</v>
      </c>
      <c r="C114">
        <v>0</v>
      </c>
      <c r="D114" t="s">
        <v>14</v>
      </c>
    </row>
    <row r="115" spans="1:5" x14ac:dyDescent="0.25">
      <c r="A115" t="s">
        <v>12</v>
      </c>
      <c r="B115" t="s">
        <v>25</v>
      </c>
      <c r="C115">
        <v>0</v>
      </c>
      <c r="D115" t="s">
        <v>14</v>
      </c>
    </row>
    <row r="116" spans="1:5" x14ac:dyDescent="0.25">
      <c r="A116" t="s">
        <v>12</v>
      </c>
      <c r="B116" t="s">
        <v>27</v>
      </c>
      <c r="C116">
        <v>16800000</v>
      </c>
      <c r="D116" t="s">
        <v>14</v>
      </c>
      <c r="E116" t="s">
        <v>26</v>
      </c>
    </row>
    <row r="117" spans="1:5" x14ac:dyDescent="0.25">
      <c r="A117" t="s">
        <v>12</v>
      </c>
      <c r="B117" t="s">
        <v>28</v>
      </c>
      <c r="C117" s="3">
        <v>7.0000000000000003E-16</v>
      </c>
    </row>
    <row r="118" spans="1:5" x14ac:dyDescent="0.25">
      <c r="A118" t="s">
        <v>12</v>
      </c>
      <c r="B118" t="s">
        <v>29</v>
      </c>
      <c r="C118" s="3">
        <v>-2E-8</v>
      </c>
    </row>
    <row r="119" spans="1:5" x14ac:dyDescent="0.25">
      <c r="A119" t="s">
        <v>12</v>
      </c>
      <c r="B119" t="s">
        <v>30</v>
      </c>
      <c r="C119">
        <v>0.159</v>
      </c>
    </row>
    <row r="120" spans="1:5" x14ac:dyDescent="0.25">
      <c r="A120" t="s">
        <v>12</v>
      </c>
      <c r="B120" t="s">
        <v>31</v>
      </c>
      <c r="C120">
        <v>0.62719999999999998</v>
      </c>
    </row>
    <row r="121" spans="1:5" x14ac:dyDescent="0.25">
      <c r="A121" t="s">
        <v>12</v>
      </c>
      <c r="B121" t="s">
        <v>32</v>
      </c>
      <c r="C121">
        <v>-4.5345000000000004</v>
      </c>
    </row>
    <row r="122" spans="1:5" x14ac:dyDescent="0.25">
      <c r="A122" t="s">
        <v>11</v>
      </c>
      <c r="B122" t="s">
        <v>17</v>
      </c>
      <c r="C122">
        <v>2002</v>
      </c>
      <c r="D122" t="s">
        <v>17</v>
      </c>
    </row>
    <row r="123" spans="1:5" x14ac:dyDescent="0.25">
      <c r="A123" t="s">
        <v>11</v>
      </c>
      <c r="B123" t="s">
        <v>15</v>
      </c>
      <c r="C123">
        <v>52</v>
      </c>
      <c r="D123" t="s">
        <v>16</v>
      </c>
    </row>
    <row r="124" spans="1:5" x14ac:dyDescent="0.25">
      <c r="A124" t="s">
        <v>11</v>
      </c>
      <c r="B124" t="s">
        <v>20</v>
      </c>
      <c r="C124">
        <v>9300000</v>
      </c>
      <c r="D124" t="s">
        <v>14</v>
      </c>
    </row>
    <row r="125" spans="1:5" x14ac:dyDescent="0.25">
      <c r="A125" t="s">
        <v>11</v>
      </c>
      <c r="B125" t="s">
        <v>21</v>
      </c>
      <c r="C125">
        <v>524</v>
      </c>
      <c r="D125" t="s">
        <v>16</v>
      </c>
    </row>
    <row r="126" spans="1:5" x14ac:dyDescent="0.25">
      <c r="A126" t="s">
        <v>11</v>
      </c>
      <c r="B126" t="s">
        <v>18</v>
      </c>
      <c r="C126">
        <v>0.316</v>
      </c>
      <c r="D126" t="s">
        <v>19</v>
      </c>
    </row>
    <row r="127" spans="1:5" x14ac:dyDescent="0.25">
      <c r="A127" t="s">
        <v>11</v>
      </c>
      <c r="B127" t="s">
        <v>22</v>
      </c>
      <c r="C127">
        <v>368912</v>
      </c>
      <c r="D127" t="s">
        <v>14</v>
      </c>
    </row>
    <row r="128" spans="1:5" x14ac:dyDescent="0.25">
      <c r="A128" t="s">
        <v>11</v>
      </c>
      <c r="B128" t="s">
        <v>23</v>
      </c>
      <c r="C128">
        <v>29650</v>
      </c>
      <c r="D128" t="s">
        <v>14</v>
      </c>
    </row>
    <row r="129" spans="1:5" x14ac:dyDescent="0.25">
      <c r="A129" t="s">
        <v>11</v>
      </c>
      <c r="B129" t="s">
        <v>24</v>
      </c>
      <c r="C129">
        <v>1706</v>
      </c>
      <c r="D129" t="s">
        <v>14</v>
      </c>
    </row>
    <row r="130" spans="1:5" x14ac:dyDescent="0.25">
      <c r="A130" t="s">
        <v>11</v>
      </c>
      <c r="B130" t="s">
        <v>25</v>
      </c>
      <c r="C130">
        <v>1</v>
      </c>
      <c r="D130" t="s">
        <v>14</v>
      </c>
      <c r="E130" t="s">
        <v>26</v>
      </c>
    </row>
    <row r="131" spans="1:5" x14ac:dyDescent="0.25">
      <c r="A131" t="s">
        <v>11</v>
      </c>
      <c r="B131" t="s">
        <v>27</v>
      </c>
      <c r="C131">
        <v>9300000</v>
      </c>
      <c r="D131" t="s">
        <v>14</v>
      </c>
      <c r="E131" t="s">
        <v>26</v>
      </c>
    </row>
    <row r="132" spans="1:5" x14ac:dyDescent="0.25">
      <c r="A132" t="s">
        <v>11</v>
      </c>
      <c r="B132" t="s">
        <v>28</v>
      </c>
      <c r="C132" s="3">
        <v>2.0000000000000002E-15</v>
      </c>
    </row>
    <row r="133" spans="1:5" x14ac:dyDescent="0.25">
      <c r="A133" t="s">
        <v>11</v>
      </c>
      <c r="B133" t="s">
        <v>29</v>
      </c>
      <c r="C133" s="3">
        <v>-2.9999999999999997E-8</v>
      </c>
    </row>
    <row r="134" spans="1:5" x14ac:dyDescent="0.25">
      <c r="A134" t="s">
        <v>11</v>
      </c>
      <c r="B134" t="s">
        <v>30</v>
      </c>
      <c r="C134">
        <v>0.217</v>
      </c>
    </row>
    <row r="135" spans="1:5" x14ac:dyDescent="0.25">
      <c r="A135" t="s">
        <v>11</v>
      </c>
      <c r="B135" t="s">
        <v>31</v>
      </c>
      <c r="C135">
        <v>0.62719999999999998</v>
      </c>
    </row>
    <row r="136" spans="1:5" x14ac:dyDescent="0.25">
      <c r="A136" t="s">
        <v>11</v>
      </c>
      <c r="B136" t="s">
        <v>32</v>
      </c>
      <c r="C136">
        <v>-4.5345000000000004</v>
      </c>
    </row>
    <row r="137" spans="1:5" x14ac:dyDescent="0.25">
      <c r="A137" t="s">
        <v>3</v>
      </c>
      <c r="B137" t="s">
        <v>17</v>
      </c>
      <c r="C137">
        <v>2006</v>
      </c>
      <c r="D137" t="s">
        <v>17</v>
      </c>
    </row>
    <row r="138" spans="1:5" x14ac:dyDescent="0.25">
      <c r="A138" t="s">
        <v>3</v>
      </c>
      <c r="B138" t="s">
        <v>15</v>
      </c>
      <c r="C138">
        <v>87</v>
      </c>
      <c r="D138" t="s">
        <v>16</v>
      </c>
    </row>
    <row r="139" spans="1:5" x14ac:dyDescent="0.25">
      <c r="A139" t="s">
        <v>3</v>
      </c>
      <c r="B139" t="s">
        <v>20</v>
      </c>
      <c r="C139">
        <v>95000000</v>
      </c>
      <c r="D139" t="s">
        <v>14</v>
      </c>
    </row>
    <row r="140" spans="1:5" x14ac:dyDescent="0.25">
      <c r="A140" t="s">
        <v>3</v>
      </c>
      <c r="B140" t="s">
        <v>21</v>
      </c>
      <c r="C140">
        <v>116</v>
      </c>
      <c r="D140" t="s">
        <v>16</v>
      </c>
    </row>
    <row r="141" spans="1:5" x14ac:dyDescent="0.25">
      <c r="A141" t="s">
        <v>3</v>
      </c>
      <c r="B141" t="s">
        <v>18</v>
      </c>
      <c r="C141">
        <v>0.6</v>
      </c>
      <c r="D141" t="s">
        <v>19</v>
      </c>
    </row>
    <row r="142" spans="1:5" x14ac:dyDescent="0.25">
      <c r="A142" t="s">
        <v>3</v>
      </c>
      <c r="B142" t="s">
        <v>28</v>
      </c>
      <c r="C142" s="3">
        <v>8.9999999999999996E-17</v>
      </c>
    </row>
    <row r="143" spans="1:5" x14ac:dyDescent="0.25">
      <c r="A143" t="s">
        <v>3</v>
      </c>
      <c r="B143" t="s">
        <v>29</v>
      </c>
      <c r="C143" s="3">
        <v>-3E-9</v>
      </c>
    </row>
    <row r="144" spans="1:5" x14ac:dyDescent="0.25">
      <c r="A144" t="s">
        <v>3</v>
      </c>
      <c r="B144" t="s">
        <v>30</v>
      </c>
      <c r="C144">
        <v>8.9599999999999999E-2</v>
      </c>
    </row>
    <row r="145" spans="1:3" x14ac:dyDescent="0.25">
      <c r="A145" t="s">
        <v>3</v>
      </c>
      <c r="B145" t="s">
        <v>31</v>
      </c>
      <c r="C145" s="1">
        <v>0.42859999999999998</v>
      </c>
    </row>
    <row r="146" spans="1:3" x14ac:dyDescent="0.25">
      <c r="A146" t="s">
        <v>3</v>
      </c>
      <c r="B146" t="s">
        <v>32</v>
      </c>
      <c r="C146" s="1">
        <v>0.50149999999999995</v>
      </c>
    </row>
  </sheetData>
  <sortState ref="A2:D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Jim Jungro</dc:creator>
  <cp:lastModifiedBy>Yoon, Jim Jungro</cp:lastModifiedBy>
  <dcterms:created xsi:type="dcterms:W3CDTF">2015-04-29T18:50:15Z</dcterms:created>
  <dcterms:modified xsi:type="dcterms:W3CDTF">2016-09-07T00:53:03Z</dcterms:modified>
</cp:coreProperties>
</file>