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hidePivotFieldList="1"/>
  <mc:AlternateContent xmlns:mc="http://schemas.openxmlformats.org/markup-compatibility/2006">
    <mc:Choice Requires="x15">
      <x15ac:absPath xmlns:x15ac="http://schemas.microsoft.com/office/spreadsheetml/2010/11/ac" url="/Users/aswathshakthi/PycharmProjects/MNP24/data/"/>
    </mc:Choice>
  </mc:AlternateContent>
  <xr:revisionPtr revIDLastSave="0" documentId="13_ncr:1_{B158DF0C-A365-FA46-81D8-F6C99439D584}" xr6:coauthVersionLast="47" xr6:coauthVersionMax="47" xr10:uidLastSave="{00000000-0000-0000-0000-000000000000}"/>
  <bookViews>
    <workbookView xWindow="0" yWindow="760" windowWidth="30240" windowHeight="17200" activeTab="1" xr2:uid="{00000000-000D-0000-FFFF-FFFF00000000}"/>
  </bookViews>
  <sheets>
    <sheet name="2023_rejected" sheetId="6" state="hidden" r:id="rId1"/>
    <sheet name="Total MNP-Master Data Token" sheetId="33" r:id="rId2"/>
    <sheet name="2023 data" sheetId="7" state="hidden" r:id="rId3"/>
  </sheets>
  <definedNames>
    <definedName name="_xlnm._FilterDatabase" localSheetId="2" hidden="1">'2023 data'!$A$1:$R$225</definedName>
    <definedName name="_xlnm._FilterDatabase" localSheetId="0" hidden="1">'2023_rejected'!$A$1:$O$22</definedName>
    <definedName name="_xlnm._FilterDatabase" localSheetId="1" hidden="1">'Total MNP-Master Data Token'!$A$1:$H$452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5" i="7" l="1"/>
  <c r="M225" i="7"/>
  <c r="L225" i="7"/>
  <c r="N224" i="7"/>
  <c r="M224" i="7"/>
  <c r="L224" i="7"/>
  <c r="N223" i="7"/>
  <c r="M223" i="7"/>
  <c r="L223" i="7"/>
  <c r="N222" i="7"/>
  <c r="M222" i="7"/>
  <c r="L222" i="7"/>
  <c r="N221" i="7"/>
  <c r="M221" i="7"/>
  <c r="L221" i="7"/>
  <c r="N220" i="7"/>
  <c r="M220" i="7"/>
  <c r="L220" i="7"/>
  <c r="N219" i="7"/>
  <c r="M219" i="7"/>
  <c r="L219" i="7"/>
  <c r="N218" i="7"/>
  <c r="M218" i="7"/>
  <c r="L218" i="7"/>
  <c r="N217" i="7"/>
  <c r="M217" i="7"/>
  <c r="L217" i="7"/>
  <c r="N216" i="7"/>
  <c r="M216" i="7"/>
  <c r="L216" i="7"/>
  <c r="N215" i="7"/>
  <c r="M215" i="7"/>
  <c r="L215" i="7"/>
  <c r="N214" i="7"/>
  <c r="M214" i="7"/>
  <c r="L214" i="7"/>
  <c r="N213" i="7"/>
  <c r="M213" i="7"/>
  <c r="L213" i="7"/>
  <c r="N212" i="7"/>
  <c r="M212" i="7"/>
  <c r="L212" i="7"/>
  <c r="N211" i="7"/>
  <c r="M211" i="7"/>
  <c r="L211" i="7"/>
  <c r="N210" i="7"/>
  <c r="M210" i="7"/>
  <c r="L210" i="7"/>
  <c r="N209" i="7"/>
  <c r="M209" i="7"/>
  <c r="L209" i="7"/>
  <c r="N208" i="7"/>
  <c r="M208" i="7"/>
  <c r="L208" i="7"/>
  <c r="N207" i="7"/>
  <c r="M207" i="7"/>
  <c r="L207" i="7"/>
  <c r="N206" i="7"/>
  <c r="M206" i="7"/>
  <c r="L206" i="7"/>
  <c r="N205" i="7"/>
  <c r="M205" i="7"/>
  <c r="L205" i="7"/>
  <c r="N204" i="7"/>
  <c r="M204" i="7"/>
  <c r="L204" i="7"/>
  <c r="N203" i="7"/>
  <c r="M203" i="7"/>
  <c r="L203" i="7"/>
  <c r="N202" i="7"/>
  <c r="M202" i="7"/>
  <c r="L202" i="7"/>
  <c r="N201" i="7"/>
  <c r="M201" i="7"/>
  <c r="L201" i="7"/>
  <c r="N200" i="7"/>
  <c r="M200" i="7"/>
  <c r="L200" i="7"/>
  <c r="N199" i="7"/>
  <c r="M199" i="7"/>
  <c r="L199" i="7"/>
  <c r="N198" i="7"/>
  <c r="M198" i="7"/>
  <c r="L198" i="7"/>
  <c r="N197" i="7"/>
  <c r="M197" i="7"/>
  <c r="L197" i="7"/>
  <c r="N196" i="7"/>
  <c r="M196" i="7"/>
  <c r="L196" i="7"/>
  <c r="N195" i="7"/>
  <c r="M195" i="7"/>
  <c r="L195" i="7"/>
  <c r="N194" i="7"/>
  <c r="M194" i="7"/>
  <c r="L194" i="7"/>
  <c r="N193" i="7"/>
  <c r="M193" i="7"/>
  <c r="L193" i="7"/>
  <c r="N192" i="7"/>
  <c r="M192" i="7"/>
  <c r="L192" i="7"/>
  <c r="N191" i="7"/>
  <c r="M191" i="7"/>
  <c r="L191" i="7"/>
  <c r="N190" i="7"/>
  <c r="M190" i="7"/>
  <c r="L190" i="7"/>
  <c r="N189" i="7"/>
  <c r="M189" i="7"/>
  <c r="L189" i="7"/>
  <c r="N188" i="7"/>
  <c r="M188" i="7"/>
  <c r="L188" i="7"/>
  <c r="N187" i="7"/>
  <c r="M187" i="7"/>
  <c r="L187" i="7"/>
  <c r="N186" i="7"/>
  <c r="M186" i="7"/>
  <c r="L186" i="7"/>
  <c r="N185" i="7"/>
  <c r="M185" i="7"/>
  <c r="L185" i="7"/>
  <c r="N184" i="7"/>
  <c r="M184" i="7"/>
  <c r="L184" i="7"/>
  <c r="N183" i="7"/>
  <c r="M183" i="7"/>
  <c r="L183" i="7"/>
  <c r="N182" i="7"/>
  <c r="M182" i="7"/>
  <c r="L182" i="7"/>
  <c r="N181" i="7"/>
  <c r="M181" i="7"/>
  <c r="L181" i="7"/>
  <c r="N180" i="7"/>
  <c r="M180" i="7"/>
  <c r="L180" i="7"/>
  <c r="N179" i="7"/>
  <c r="M179" i="7"/>
  <c r="L179" i="7"/>
  <c r="N178" i="7"/>
  <c r="M178" i="7"/>
  <c r="L178" i="7"/>
  <c r="N177" i="7"/>
  <c r="M177" i="7"/>
  <c r="L177" i="7"/>
  <c r="N176" i="7"/>
  <c r="M176" i="7"/>
  <c r="L176" i="7"/>
  <c r="N175" i="7"/>
  <c r="M175" i="7"/>
  <c r="L175" i="7"/>
  <c r="N174" i="7"/>
  <c r="M174" i="7"/>
  <c r="L174" i="7"/>
  <c r="N173" i="7"/>
  <c r="M173" i="7"/>
  <c r="L173" i="7"/>
  <c r="N172" i="7"/>
  <c r="M172" i="7"/>
  <c r="L172" i="7"/>
  <c r="N171" i="7"/>
  <c r="M171" i="7"/>
  <c r="L171" i="7"/>
  <c r="N170" i="7"/>
  <c r="M170" i="7"/>
  <c r="L170" i="7"/>
  <c r="N169" i="7"/>
  <c r="M169" i="7"/>
  <c r="L169" i="7"/>
  <c r="N168" i="7"/>
  <c r="M168" i="7"/>
  <c r="L168" i="7"/>
  <c r="N167" i="7"/>
  <c r="M167" i="7"/>
  <c r="L167" i="7"/>
  <c r="N166" i="7"/>
  <c r="M166" i="7"/>
  <c r="L166" i="7"/>
  <c r="N165" i="7"/>
  <c r="M165" i="7"/>
  <c r="L165" i="7"/>
  <c r="N164" i="7"/>
  <c r="M164" i="7"/>
  <c r="L164" i="7"/>
  <c r="N163" i="7"/>
  <c r="M163" i="7"/>
  <c r="L163" i="7"/>
  <c r="N162" i="7"/>
  <c r="M162" i="7"/>
  <c r="L162" i="7"/>
  <c r="N161" i="7"/>
  <c r="M161" i="7"/>
  <c r="L161" i="7"/>
  <c r="N160" i="7"/>
  <c r="M160" i="7"/>
  <c r="L160" i="7"/>
  <c r="N159" i="7"/>
  <c r="M159" i="7"/>
  <c r="L159" i="7"/>
  <c r="N158" i="7"/>
  <c r="M158" i="7"/>
  <c r="L158" i="7"/>
  <c r="N157" i="7"/>
  <c r="M157" i="7"/>
  <c r="L157" i="7"/>
  <c r="N156" i="7"/>
  <c r="M156" i="7"/>
  <c r="L156" i="7"/>
  <c r="N155" i="7"/>
  <c r="M155" i="7"/>
  <c r="L155" i="7"/>
  <c r="N154" i="7"/>
  <c r="M154" i="7"/>
  <c r="L154" i="7"/>
  <c r="N153" i="7"/>
  <c r="M153" i="7"/>
  <c r="L153" i="7"/>
  <c r="N152" i="7"/>
  <c r="M152" i="7"/>
  <c r="L152" i="7"/>
  <c r="N151" i="7"/>
  <c r="M151" i="7"/>
  <c r="L151" i="7"/>
  <c r="N150" i="7"/>
  <c r="M150" i="7"/>
  <c r="L150" i="7"/>
  <c r="N149" i="7"/>
  <c r="M149" i="7"/>
  <c r="L149" i="7"/>
  <c r="N148" i="7"/>
  <c r="M148" i="7"/>
  <c r="L148" i="7"/>
  <c r="N147" i="7"/>
  <c r="M147" i="7"/>
  <c r="L147" i="7"/>
  <c r="N146" i="7"/>
  <c r="M146" i="7"/>
  <c r="L146" i="7"/>
  <c r="N145" i="7"/>
  <c r="M145" i="7"/>
  <c r="L145" i="7"/>
  <c r="N144" i="7"/>
  <c r="M144" i="7"/>
  <c r="L144" i="7"/>
  <c r="N143" i="7"/>
  <c r="M143" i="7"/>
  <c r="L143" i="7"/>
  <c r="N142" i="7"/>
  <c r="M142" i="7"/>
  <c r="L142" i="7"/>
  <c r="N141" i="7"/>
  <c r="M141" i="7"/>
  <c r="L141" i="7"/>
  <c r="N140" i="7"/>
  <c r="M140" i="7"/>
  <c r="L140" i="7"/>
  <c r="N139" i="7"/>
  <c r="M139" i="7"/>
  <c r="L139" i="7"/>
  <c r="N138" i="7"/>
  <c r="M138" i="7"/>
  <c r="L138" i="7"/>
  <c r="N137" i="7"/>
  <c r="M137" i="7"/>
  <c r="L137" i="7"/>
  <c r="N136" i="7"/>
  <c r="M136" i="7"/>
  <c r="L136" i="7"/>
  <c r="N135" i="7"/>
  <c r="M135" i="7"/>
  <c r="L135" i="7"/>
  <c r="N134" i="7"/>
  <c r="M134" i="7"/>
  <c r="L134" i="7"/>
  <c r="N133" i="7"/>
  <c r="M133" i="7"/>
  <c r="L133" i="7"/>
  <c r="N132" i="7"/>
  <c r="M132" i="7"/>
  <c r="L132" i="7"/>
  <c r="N131" i="7"/>
  <c r="M131" i="7"/>
  <c r="L131" i="7"/>
  <c r="N130" i="7"/>
  <c r="M130" i="7"/>
  <c r="L130" i="7"/>
  <c r="N129" i="7"/>
  <c r="M129" i="7"/>
  <c r="L129" i="7"/>
  <c r="N128" i="7"/>
  <c r="M128" i="7"/>
  <c r="L128" i="7"/>
  <c r="N127" i="7"/>
  <c r="M127" i="7"/>
  <c r="L127" i="7"/>
  <c r="N126" i="7"/>
  <c r="M126" i="7"/>
  <c r="L126" i="7"/>
  <c r="N125" i="7"/>
  <c r="M125" i="7"/>
  <c r="L125" i="7"/>
  <c r="N124" i="7"/>
  <c r="M124" i="7"/>
  <c r="L124" i="7"/>
  <c r="N123" i="7"/>
  <c r="M123" i="7"/>
  <c r="L123" i="7"/>
  <c r="N122" i="7"/>
  <c r="M122" i="7"/>
  <c r="L122" i="7"/>
  <c r="N121" i="7"/>
  <c r="M121" i="7"/>
  <c r="L121" i="7"/>
  <c r="N120" i="7"/>
  <c r="M120" i="7"/>
  <c r="L120" i="7"/>
  <c r="N119" i="7"/>
  <c r="M119" i="7"/>
  <c r="L119" i="7"/>
  <c r="N118" i="7"/>
  <c r="M118" i="7"/>
  <c r="L118" i="7"/>
  <c r="N117" i="7"/>
  <c r="M117" i="7"/>
  <c r="L117" i="7"/>
  <c r="N116" i="7"/>
  <c r="M116" i="7"/>
  <c r="L116" i="7"/>
  <c r="N115" i="7"/>
  <c r="M115" i="7"/>
  <c r="L115" i="7"/>
  <c r="N114" i="7"/>
  <c r="M114" i="7"/>
  <c r="L114" i="7"/>
  <c r="N113" i="7"/>
  <c r="M113" i="7"/>
  <c r="L113" i="7"/>
  <c r="N112" i="7"/>
  <c r="M112" i="7"/>
  <c r="L112" i="7"/>
  <c r="N111" i="7"/>
  <c r="M111" i="7"/>
  <c r="L111" i="7"/>
  <c r="N110" i="7"/>
  <c r="M110" i="7"/>
  <c r="L110" i="7"/>
  <c r="N109" i="7"/>
  <c r="M109" i="7"/>
  <c r="L109" i="7"/>
  <c r="N108" i="7"/>
  <c r="M108" i="7"/>
  <c r="L108" i="7"/>
  <c r="N107" i="7"/>
  <c r="M107" i="7"/>
  <c r="L107" i="7"/>
  <c r="N106" i="7"/>
  <c r="M106" i="7"/>
  <c r="L106" i="7"/>
  <c r="N105" i="7"/>
  <c r="M105" i="7"/>
  <c r="L105" i="7"/>
  <c r="N104" i="7"/>
  <c r="M104" i="7"/>
  <c r="L104" i="7"/>
  <c r="N103" i="7"/>
  <c r="M103" i="7"/>
  <c r="L103" i="7"/>
  <c r="N102" i="7"/>
  <c r="M102" i="7"/>
  <c r="L102" i="7"/>
  <c r="N101" i="7"/>
  <c r="M101" i="7"/>
  <c r="L101" i="7"/>
  <c r="N100" i="7"/>
  <c r="M100" i="7"/>
  <c r="L100" i="7"/>
  <c r="N99" i="7"/>
  <c r="M99" i="7"/>
  <c r="L99" i="7"/>
  <c r="N98" i="7"/>
  <c r="M98" i="7"/>
  <c r="L98" i="7"/>
  <c r="N97" i="7"/>
  <c r="M97" i="7"/>
  <c r="L97" i="7"/>
  <c r="N96" i="7"/>
  <c r="M96" i="7"/>
  <c r="L96" i="7"/>
  <c r="N95" i="7"/>
  <c r="M95" i="7"/>
  <c r="L95" i="7"/>
  <c r="N94" i="7"/>
  <c r="M94" i="7"/>
  <c r="L94" i="7"/>
  <c r="N93" i="7"/>
  <c r="M93" i="7"/>
  <c r="L93" i="7"/>
  <c r="N92" i="7"/>
  <c r="M92" i="7"/>
  <c r="L92" i="7"/>
  <c r="N91" i="7"/>
  <c r="M91" i="7"/>
  <c r="L91" i="7"/>
  <c r="N90" i="7"/>
  <c r="M90" i="7"/>
  <c r="L90" i="7"/>
  <c r="N89" i="7"/>
  <c r="M89" i="7"/>
  <c r="L89" i="7"/>
  <c r="N88" i="7"/>
  <c r="M88" i="7"/>
  <c r="L88" i="7"/>
  <c r="N87" i="7"/>
  <c r="M87" i="7"/>
  <c r="L87" i="7"/>
  <c r="N86" i="7"/>
  <c r="M86" i="7"/>
  <c r="L86" i="7"/>
  <c r="N85" i="7"/>
  <c r="M85" i="7"/>
  <c r="L85" i="7"/>
  <c r="N84" i="7"/>
  <c r="M84" i="7"/>
  <c r="L84" i="7"/>
  <c r="N83" i="7"/>
  <c r="M83" i="7"/>
  <c r="L83" i="7"/>
  <c r="N82" i="7"/>
  <c r="M82" i="7"/>
  <c r="L82" i="7"/>
  <c r="N81" i="7"/>
  <c r="M81" i="7"/>
  <c r="L81" i="7"/>
  <c r="N80" i="7"/>
  <c r="M80" i="7"/>
  <c r="L80" i="7"/>
  <c r="N79" i="7"/>
  <c r="M79" i="7"/>
  <c r="L79" i="7"/>
  <c r="N78" i="7"/>
  <c r="M78" i="7"/>
  <c r="L78" i="7"/>
  <c r="N77" i="7"/>
  <c r="M77" i="7"/>
  <c r="L77" i="7"/>
  <c r="N76" i="7"/>
  <c r="M76" i="7"/>
  <c r="L76" i="7"/>
  <c r="N75" i="7"/>
  <c r="M75" i="7"/>
  <c r="L75" i="7"/>
  <c r="N74" i="7"/>
  <c r="M74" i="7"/>
  <c r="L74" i="7"/>
  <c r="N73" i="7"/>
  <c r="M73" i="7"/>
  <c r="L73" i="7"/>
  <c r="N72" i="7"/>
  <c r="M72" i="7"/>
  <c r="L72" i="7"/>
  <c r="N71" i="7"/>
  <c r="M71" i="7"/>
  <c r="L71" i="7"/>
  <c r="N70" i="7"/>
  <c r="M70" i="7"/>
  <c r="L70" i="7"/>
  <c r="N69" i="7"/>
  <c r="M69" i="7"/>
  <c r="L69" i="7"/>
  <c r="N68" i="7"/>
  <c r="M68" i="7"/>
  <c r="L68" i="7"/>
  <c r="N67" i="7"/>
  <c r="M67" i="7"/>
  <c r="L67" i="7"/>
  <c r="N66" i="7"/>
  <c r="M66" i="7"/>
  <c r="L66" i="7"/>
  <c r="N65" i="7"/>
  <c r="M65" i="7"/>
  <c r="L65" i="7"/>
  <c r="N64" i="7"/>
  <c r="M64" i="7"/>
  <c r="L64" i="7"/>
  <c r="N63" i="7"/>
  <c r="M63" i="7"/>
  <c r="L63" i="7"/>
  <c r="N62" i="7"/>
  <c r="M62" i="7"/>
  <c r="L62" i="7"/>
  <c r="N61" i="7"/>
  <c r="M61" i="7"/>
  <c r="L61" i="7"/>
  <c r="N60" i="7"/>
  <c r="M60" i="7"/>
  <c r="L60" i="7"/>
  <c r="N59" i="7"/>
  <c r="M59" i="7"/>
  <c r="L59" i="7"/>
  <c r="N58" i="7"/>
  <c r="M58" i="7"/>
  <c r="L58" i="7"/>
  <c r="N57" i="7"/>
  <c r="M57" i="7"/>
  <c r="L57" i="7"/>
  <c r="N56" i="7"/>
  <c r="M56" i="7"/>
  <c r="L56" i="7"/>
  <c r="N55" i="7"/>
  <c r="M55" i="7"/>
  <c r="L55" i="7"/>
  <c r="N54" i="7"/>
  <c r="M54" i="7"/>
  <c r="L54" i="7"/>
  <c r="N53" i="7"/>
  <c r="M53" i="7"/>
  <c r="L53" i="7"/>
  <c r="N52" i="7"/>
  <c r="M52" i="7"/>
  <c r="L52" i="7"/>
  <c r="N51" i="7"/>
  <c r="M51" i="7"/>
  <c r="L51" i="7"/>
  <c r="N50" i="7"/>
  <c r="M50" i="7"/>
  <c r="L50" i="7"/>
  <c r="N49" i="7"/>
  <c r="M49" i="7"/>
  <c r="L49" i="7"/>
  <c r="N48" i="7"/>
  <c r="M48" i="7"/>
  <c r="L48" i="7"/>
  <c r="N47" i="7"/>
  <c r="M47" i="7"/>
  <c r="L47" i="7"/>
  <c r="N46" i="7"/>
  <c r="M46" i="7"/>
  <c r="L46" i="7"/>
  <c r="N45" i="7"/>
  <c r="M45" i="7"/>
  <c r="L45" i="7"/>
  <c r="N44" i="7"/>
  <c r="M44" i="7"/>
  <c r="L44" i="7"/>
  <c r="N43" i="7"/>
  <c r="M43" i="7"/>
  <c r="L43" i="7"/>
  <c r="N42" i="7"/>
  <c r="M42" i="7"/>
  <c r="L42" i="7"/>
  <c r="N41" i="7"/>
  <c r="M41" i="7"/>
  <c r="L41" i="7"/>
  <c r="N40" i="7"/>
  <c r="M40" i="7"/>
  <c r="L40" i="7"/>
  <c r="N39" i="7"/>
  <c r="M39" i="7"/>
  <c r="L39" i="7"/>
  <c r="N38" i="7"/>
  <c r="M38" i="7"/>
  <c r="L38" i="7"/>
  <c r="N37" i="7"/>
  <c r="M37" i="7"/>
  <c r="L37" i="7"/>
  <c r="N36" i="7"/>
  <c r="M36" i="7"/>
  <c r="L36" i="7"/>
  <c r="N35" i="7"/>
  <c r="M35" i="7"/>
  <c r="L35" i="7"/>
  <c r="N34" i="7"/>
  <c r="M34" i="7"/>
  <c r="L34" i="7"/>
  <c r="N33" i="7"/>
  <c r="M33" i="7"/>
  <c r="L33" i="7"/>
  <c r="N32" i="7"/>
  <c r="M32" i="7"/>
  <c r="L32" i="7"/>
  <c r="N31" i="7"/>
  <c r="M31" i="7"/>
  <c r="L31" i="7"/>
  <c r="N30" i="7"/>
  <c r="M30" i="7"/>
  <c r="L30" i="7"/>
  <c r="N29" i="7"/>
  <c r="M29" i="7"/>
  <c r="L29" i="7"/>
  <c r="N28" i="7"/>
  <c r="M28" i="7"/>
  <c r="L28" i="7"/>
  <c r="N27" i="7"/>
  <c r="M27" i="7"/>
  <c r="L27" i="7"/>
  <c r="N26" i="7"/>
  <c r="M26" i="7"/>
  <c r="L26" i="7"/>
  <c r="N25" i="7"/>
  <c r="M25" i="7"/>
  <c r="L25" i="7"/>
  <c r="N24" i="7"/>
  <c r="M24" i="7"/>
  <c r="L24" i="7"/>
  <c r="N23" i="7"/>
  <c r="M23" i="7"/>
  <c r="L23" i="7"/>
  <c r="N22" i="7"/>
  <c r="M22" i="7"/>
  <c r="L22" i="7"/>
  <c r="N21" i="7"/>
  <c r="M21" i="7"/>
  <c r="L21" i="7"/>
  <c r="N20" i="7"/>
  <c r="M20" i="7"/>
  <c r="L20" i="7"/>
  <c r="N19" i="7"/>
  <c r="M19" i="7"/>
  <c r="L19" i="7"/>
  <c r="N18" i="7"/>
  <c r="M18" i="7"/>
  <c r="L18" i="7"/>
  <c r="N17" i="7"/>
  <c r="M17" i="7"/>
  <c r="L17" i="7"/>
  <c r="N16" i="7"/>
  <c r="M16" i="7"/>
  <c r="L16" i="7"/>
  <c r="N15" i="7"/>
  <c r="M15" i="7"/>
  <c r="L15" i="7"/>
  <c r="N14" i="7"/>
  <c r="M14" i="7"/>
  <c r="L14" i="7"/>
  <c r="N13" i="7"/>
  <c r="M13" i="7"/>
  <c r="L13" i="7"/>
  <c r="N12" i="7"/>
  <c r="M12" i="7"/>
  <c r="L12" i="7"/>
  <c r="N11" i="7"/>
  <c r="M11" i="7"/>
  <c r="L11" i="7"/>
  <c r="N10" i="7"/>
  <c r="M10" i="7"/>
  <c r="L10" i="7"/>
  <c r="N9" i="7"/>
  <c r="M9" i="7"/>
  <c r="L9" i="7"/>
  <c r="N8" i="7"/>
  <c r="M8" i="7"/>
  <c r="L8" i="7"/>
  <c r="N7" i="7"/>
  <c r="M7" i="7"/>
  <c r="L7" i="7"/>
  <c r="N6" i="7"/>
  <c r="M6" i="7"/>
  <c r="L6" i="7"/>
  <c r="N5" i="7"/>
  <c r="M5" i="7"/>
  <c r="L5" i="7"/>
  <c r="N4" i="7"/>
  <c r="M4" i="7"/>
  <c r="L4" i="7"/>
  <c r="N3" i="7"/>
  <c r="M3" i="7"/>
  <c r="L3" i="7"/>
</calcChain>
</file>

<file path=xl/sharedStrings.xml><?xml version="1.0" encoding="utf-8"?>
<sst xmlns="http://schemas.openxmlformats.org/spreadsheetml/2006/main" count="4080" uniqueCount="1518">
  <si>
    <t>Sewing Machine</t>
  </si>
  <si>
    <t>LAPTOP</t>
  </si>
  <si>
    <t>Xerox &amp; Printer (3 in One)HP1005
Lamination Machine</t>
  </si>
  <si>
    <t>Bicycle-Girls</t>
  </si>
  <si>
    <t>Hearing aid</t>
  </si>
  <si>
    <t>3 wheeler - TVS Sccoty (for Handicapped)</t>
  </si>
  <si>
    <t>V.Pachaiammal</t>
  </si>
  <si>
    <t>M.Aathi Lakshmi</t>
  </si>
  <si>
    <t>Y.Gunasundari</t>
  </si>
  <si>
    <t>Santhi</t>
  </si>
  <si>
    <t>S.Adhilakshmi</t>
  </si>
  <si>
    <t>P.Vinoth</t>
  </si>
  <si>
    <t>M.Adhilakshmi</t>
  </si>
  <si>
    <t>277602112999</t>
  </si>
  <si>
    <t>925000187463</t>
  </si>
  <si>
    <t>223947981347</t>
  </si>
  <si>
    <t>474384743726</t>
  </si>
  <si>
    <t>564410452479</t>
  </si>
  <si>
    <t>393337704074</t>
  </si>
  <si>
    <t>App. No.</t>
  </si>
  <si>
    <r>
      <t>Aadhar (</t>
    </r>
    <r>
      <rPr>
        <b/>
        <sz val="11"/>
        <color rgb="FFFF0000"/>
        <rFont val="Calibri"/>
        <family val="2"/>
        <scheme val="minor"/>
      </rPr>
      <t>Without Space</t>
    </r>
    <r>
      <rPr>
        <b/>
        <sz val="11"/>
        <color theme="1"/>
        <rFont val="Calibri"/>
        <family val="2"/>
        <scheme val="minor"/>
      </rPr>
      <t>)</t>
    </r>
  </si>
  <si>
    <t>Name</t>
  </si>
  <si>
    <t>Age</t>
  </si>
  <si>
    <t>Sex</t>
  </si>
  <si>
    <t>Mobile</t>
  </si>
  <si>
    <t>Article Name</t>
  </si>
  <si>
    <t>Beneficiary in Previous year</t>
  </si>
  <si>
    <t>Beneficiary Year</t>
  </si>
  <si>
    <t>Kanchipuram</t>
  </si>
  <si>
    <t>Cuddalore</t>
  </si>
  <si>
    <t>Ariyalur</t>
  </si>
  <si>
    <t>Salem</t>
  </si>
  <si>
    <t>Laptop</t>
  </si>
  <si>
    <t>954614118523</t>
  </si>
  <si>
    <t>J.Pradha</t>
  </si>
  <si>
    <t>Article receied Previous</t>
  </si>
  <si>
    <t>REQUESTED ARTICLE</t>
  </si>
  <si>
    <t>Chennai central</t>
  </si>
  <si>
    <t>Coimbatore</t>
  </si>
  <si>
    <t>Dharmapuri</t>
  </si>
  <si>
    <t>Dindugal</t>
  </si>
  <si>
    <t>Kanyakumari</t>
  </si>
  <si>
    <t>Karnataka</t>
  </si>
  <si>
    <t>Karur</t>
  </si>
  <si>
    <t>Krishnagiri North</t>
  </si>
  <si>
    <t>Krishnagiri South</t>
  </si>
  <si>
    <t>Madurai</t>
  </si>
  <si>
    <t>Mumbai</t>
  </si>
  <si>
    <t>Namakkal</t>
  </si>
  <si>
    <t>Nilgris</t>
  </si>
  <si>
    <t>Perambalur</t>
  </si>
  <si>
    <t>Puducherry</t>
  </si>
  <si>
    <t>Pudukottai</t>
  </si>
  <si>
    <t>Siva Gangai</t>
  </si>
  <si>
    <t>Tanjavur</t>
  </si>
  <si>
    <t>Theni</t>
  </si>
  <si>
    <t>Tirunelveli</t>
  </si>
  <si>
    <t>Tirupur</t>
  </si>
  <si>
    <t>Tiruvallur</t>
  </si>
  <si>
    <t>Tiruvannamalai</t>
  </si>
  <si>
    <t>Tuticurion</t>
  </si>
  <si>
    <t>Villupuram</t>
  </si>
  <si>
    <t>Virudhu nagar</t>
  </si>
  <si>
    <t>Sewing machine</t>
  </si>
  <si>
    <t>No</t>
  </si>
  <si>
    <t>Iron Box</t>
  </si>
  <si>
    <t>Yes</t>
  </si>
  <si>
    <t>Xerox Machine</t>
  </si>
  <si>
    <t>Handicapped (Yes / No)</t>
  </si>
  <si>
    <t>Selection Status
Yes / No</t>
  </si>
  <si>
    <t>Token No.</t>
  </si>
  <si>
    <t>Note</t>
  </si>
  <si>
    <t>Sewing machine-Powered</t>
  </si>
  <si>
    <t>V.Vijayalakshmi</t>
  </si>
  <si>
    <t>690070742295</t>
  </si>
  <si>
    <t>E,Harikrishnan</t>
  </si>
  <si>
    <t>Laptop+Printer</t>
  </si>
  <si>
    <t>Utensils for tiffen shop</t>
  </si>
  <si>
    <t>Sewing machine Powered</t>
  </si>
  <si>
    <t>G.Meenatchi</t>
  </si>
  <si>
    <t>yes</t>
  </si>
  <si>
    <t>547324596541</t>
  </si>
  <si>
    <t>Bujjammal</t>
  </si>
  <si>
    <t>laptop</t>
  </si>
  <si>
    <t>Push cart+Utensils for Tiffen shop</t>
  </si>
  <si>
    <t>R.Vidhya</t>
  </si>
  <si>
    <t>K.Lakshmi</t>
  </si>
  <si>
    <t>990188816434</t>
  </si>
  <si>
    <t>E.Jeyalakshmi</t>
  </si>
  <si>
    <t>R.Lakshmi</t>
  </si>
  <si>
    <t>447344588461</t>
  </si>
  <si>
    <t>P.Devi</t>
  </si>
  <si>
    <t>512815536467</t>
  </si>
  <si>
    <t>R.Mariyammal</t>
  </si>
  <si>
    <t>Sewing machine - Overlock</t>
  </si>
  <si>
    <t>795822486650</t>
  </si>
  <si>
    <t>S.Pachaiammal</t>
  </si>
  <si>
    <t>M.Venkatesan</t>
  </si>
  <si>
    <t>226683601394</t>
  </si>
  <si>
    <t>V.Shakila</t>
  </si>
  <si>
    <t>326300174185</t>
  </si>
  <si>
    <t>M.selvam</t>
  </si>
  <si>
    <t>M.Devi</t>
  </si>
  <si>
    <t>862477219818</t>
  </si>
  <si>
    <t>S.Nataraj</t>
  </si>
  <si>
    <t>Wet Grinder</t>
  </si>
  <si>
    <t>Agri Manual Sprayer</t>
  </si>
  <si>
    <t>Tricycle</t>
  </si>
  <si>
    <t>Hearing Aid</t>
  </si>
  <si>
    <t>828229894050</t>
  </si>
  <si>
    <t>831163741555</t>
  </si>
  <si>
    <t>G.Mekala</t>
  </si>
  <si>
    <t>K.Senthilkumar</t>
  </si>
  <si>
    <t>220236569897</t>
  </si>
  <si>
    <t>N.Nithya Sri</t>
  </si>
  <si>
    <t>Pushcart</t>
  </si>
  <si>
    <t>Chennai North</t>
  </si>
  <si>
    <t>936168584492</t>
  </si>
  <si>
    <t>Abdul Rahim</t>
  </si>
  <si>
    <t>Thane</t>
  </si>
  <si>
    <t>Adhiparasakthi Institutions</t>
  </si>
  <si>
    <t>Tiruchi</t>
  </si>
  <si>
    <t>671537875300</t>
  </si>
  <si>
    <t>Pathala Rakkammal</t>
  </si>
  <si>
    <t>Financial Assistance-Home const</t>
  </si>
  <si>
    <t>510657882502</t>
  </si>
  <si>
    <t>K.lakshmanan</t>
  </si>
  <si>
    <t>YES</t>
  </si>
  <si>
    <t>221695997576</t>
  </si>
  <si>
    <t>PANCHAVARNAM</t>
  </si>
  <si>
    <t>729601670533</t>
  </si>
  <si>
    <t>NO</t>
  </si>
  <si>
    <t>Data not available</t>
  </si>
  <si>
    <t>Makkal Nalapani 2023-Public List</t>
  </si>
  <si>
    <t>726646590112</t>
  </si>
  <si>
    <t>912122436664</t>
  </si>
  <si>
    <t>Public</t>
  </si>
  <si>
    <t>Address</t>
  </si>
  <si>
    <t>P 001</t>
  </si>
  <si>
    <t>R,Mariyammal</t>
  </si>
  <si>
    <t>37</t>
  </si>
  <si>
    <t>F</t>
  </si>
  <si>
    <t>5/10 Mathavan Street
Ramapuram
Thiruvallur</t>
  </si>
  <si>
    <t>7448450810</t>
  </si>
  <si>
    <t>Sewing Machine / Overlock</t>
  </si>
  <si>
    <t>M</t>
  </si>
  <si>
    <t>No.914 C 39 Athithangal
Kumaran Theater, Medavakkam
Velachery Main Road
Chennai 600 100</t>
  </si>
  <si>
    <t>கல்யாண சீர் வரிசை</t>
  </si>
  <si>
    <t>P 003</t>
  </si>
  <si>
    <t>294792633835</t>
  </si>
  <si>
    <t>A.Tamil selvi</t>
  </si>
  <si>
    <t>40</t>
  </si>
  <si>
    <t>No.6 Indira nagar
2nd West Street
Virugambakam
Chennai 600 092</t>
  </si>
  <si>
    <t>9710589577</t>
  </si>
  <si>
    <t>Sewing Machine / Powered</t>
  </si>
  <si>
    <t>P 004</t>
  </si>
  <si>
    <t>743850373212</t>
  </si>
  <si>
    <t>Manju Manikandan</t>
  </si>
  <si>
    <t>27</t>
  </si>
  <si>
    <t>13, Agasthiyar Keela Street
Ambasamuthiram
Tirunelveli 627 401</t>
  </si>
  <si>
    <t>7339099229</t>
  </si>
  <si>
    <t>P 005</t>
  </si>
  <si>
    <t>742117331920</t>
  </si>
  <si>
    <t>K,Mahalakshmi</t>
  </si>
  <si>
    <t>21</t>
  </si>
  <si>
    <t>Eswaran Koil Street
Pathiri Village
Vandavashi
Thiruvannamalai 604 408</t>
  </si>
  <si>
    <t>8610322648</t>
  </si>
  <si>
    <t>P 006</t>
  </si>
  <si>
    <t>498648038592</t>
  </si>
  <si>
    <t>12</t>
  </si>
  <si>
    <t>39/1 Salai Street
Pathiri Village
Vandavashi
Thiruvannamalai 604 408</t>
  </si>
  <si>
    <t>8270187737</t>
  </si>
  <si>
    <t>P 007</t>
  </si>
  <si>
    <t>556204705101</t>
  </si>
  <si>
    <t>A.Sathya</t>
  </si>
  <si>
    <t>17</t>
  </si>
  <si>
    <t>150 Salai Street
Pathiri Village
Vandhavashi
Thiruvannamalai 604 408</t>
  </si>
  <si>
    <t>7358833029</t>
  </si>
  <si>
    <t>P 008</t>
  </si>
  <si>
    <t>946454569524</t>
  </si>
  <si>
    <t>G.Ganesan</t>
  </si>
  <si>
    <t>38</t>
  </si>
  <si>
    <t xml:space="preserve">4/270 Kalignar Nagar, 
Ambaetkar Street
Medavakkam Kootu Road
Chenglepat Dt
</t>
  </si>
  <si>
    <t>6383246565</t>
  </si>
  <si>
    <t>Tri Cycle - Handicapped</t>
  </si>
  <si>
    <t>P 009</t>
  </si>
  <si>
    <t>309061017112</t>
  </si>
  <si>
    <t>Devi Mani</t>
  </si>
  <si>
    <t>42</t>
  </si>
  <si>
    <t>No.30 TVK Street
Kooduvaancherry
Chenglepat 603 202</t>
  </si>
  <si>
    <t>9003291636</t>
  </si>
  <si>
    <t>P 010</t>
  </si>
  <si>
    <t>444462062058</t>
  </si>
  <si>
    <t>M.Sumathi</t>
  </si>
  <si>
    <t>39</t>
  </si>
  <si>
    <t>No.33 Sokathamman koil street
Urapakkam
Chenglepat</t>
  </si>
  <si>
    <t>8428655056</t>
  </si>
  <si>
    <t>P 011</t>
  </si>
  <si>
    <t>51</t>
  </si>
  <si>
    <t>9677049310</t>
  </si>
  <si>
    <t>P 012</t>
  </si>
  <si>
    <t>614349063898</t>
  </si>
  <si>
    <t>D.Saranya</t>
  </si>
  <si>
    <t>No.42 MM Road
Perambur
Chennai-600 011</t>
  </si>
  <si>
    <t>8838564508</t>
  </si>
  <si>
    <t>To check with Surendar</t>
  </si>
  <si>
    <t>P 013</t>
  </si>
  <si>
    <t>35</t>
  </si>
  <si>
    <t>6/24 Ambethkar Street
Gandhi NagarVirugambakkam
Chennai 600 092</t>
  </si>
  <si>
    <t>9840637706</t>
  </si>
  <si>
    <t>AC Service Kit</t>
  </si>
  <si>
    <t>P 014</t>
  </si>
  <si>
    <t>873274019330</t>
  </si>
  <si>
    <t>R.Sai priya</t>
  </si>
  <si>
    <t>13</t>
  </si>
  <si>
    <t>6/118 Neelankarai Kuppam
Chennai 600 115</t>
  </si>
  <si>
    <t>9789074989</t>
  </si>
  <si>
    <t>P 015</t>
  </si>
  <si>
    <t>368484751486</t>
  </si>
  <si>
    <t>M.Vasanthi</t>
  </si>
  <si>
    <t>No.11 mariamman koil Street
M.Pudhur,Morapakkam
Chenglepat 603 306</t>
  </si>
  <si>
    <t>7868048295</t>
  </si>
  <si>
    <t>P 017</t>
  </si>
  <si>
    <t>410233503085</t>
  </si>
  <si>
    <t>15</t>
  </si>
  <si>
    <t>A.Mohanraj</t>
  </si>
  <si>
    <t>No.46 Sixth Street, Annai sathya nagar
Jafekhan pet</t>
  </si>
  <si>
    <t>9840573929</t>
  </si>
  <si>
    <t>P 018</t>
  </si>
  <si>
    <t>281268303218</t>
  </si>
  <si>
    <t>R.Suresh Kumar</t>
  </si>
  <si>
    <t>AP 170 Tenth Street, 2nd Sector
KK Nagar, Chennai 78</t>
  </si>
  <si>
    <t>9840562657</t>
  </si>
  <si>
    <t>P 019</t>
  </si>
  <si>
    <t>690631943152</t>
  </si>
  <si>
    <t>Mathialagan Elumalai</t>
  </si>
  <si>
    <t>23</t>
  </si>
  <si>
    <t>43 Ambethkar nagar
Melmaruvathur</t>
  </si>
  <si>
    <t>8754361058</t>
  </si>
  <si>
    <t>Barber Kit</t>
  </si>
  <si>
    <t>624310737147</t>
  </si>
  <si>
    <t>S.Gomathy</t>
  </si>
  <si>
    <t>Pillaiyar Koil Street
Pudhu Appedu, Ulagapattu
Thiruvannamalai</t>
  </si>
  <si>
    <t>7200127453</t>
  </si>
  <si>
    <t>Three wheelar Scooter</t>
  </si>
  <si>
    <t>50% Finance</t>
  </si>
  <si>
    <t>P 020</t>
  </si>
  <si>
    <t>P 021</t>
  </si>
  <si>
    <t>26</t>
  </si>
  <si>
    <t>4/7 Keela veethi, Konangipatty
Sendamangalam, Namakkal DT</t>
  </si>
  <si>
    <t>8610311804</t>
  </si>
  <si>
    <t>P 022</t>
  </si>
  <si>
    <t>880321851341</t>
  </si>
  <si>
    <t>Saravanan</t>
  </si>
  <si>
    <t>32</t>
  </si>
  <si>
    <t>Thandalam Village, Parukkal PO
Seiyur TK  Chenglepat DT</t>
  </si>
  <si>
    <t>9943975799</t>
  </si>
  <si>
    <t>P 023</t>
  </si>
  <si>
    <t>877442717216</t>
  </si>
  <si>
    <t>N.Rajaram</t>
  </si>
  <si>
    <t>No.24 East Mada Street
Koil Pathagai Avadi Chennai-62</t>
  </si>
  <si>
    <t>8122316822</t>
  </si>
  <si>
    <t>Push Cart with top + utensils for tiffen shop</t>
  </si>
  <si>
    <t>P 024</t>
  </si>
  <si>
    <t>L.Pachaiammal</t>
  </si>
  <si>
    <t>36</t>
  </si>
  <si>
    <t>2/226 School Street, 
Soguppam PO Gengi TK
Villupuram Dt</t>
  </si>
  <si>
    <t>9361778490</t>
  </si>
  <si>
    <t>P 025</t>
  </si>
  <si>
    <t>991683001738</t>
  </si>
  <si>
    <t>M.Suresh</t>
  </si>
  <si>
    <t>45</t>
  </si>
  <si>
    <t>Palur PO, Athur Via
Chenglepat</t>
  </si>
  <si>
    <t>9444351035</t>
  </si>
  <si>
    <t>P 026</t>
  </si>
  <si>
    <t>559845128757</t>
  </si>
  <si>
    <t>R.Devi</t>
  </si>
  <si>
    <t>52</t>
  </si>
  <si>
    <t>10/1 Puzal Munusamy Street
Perambur, Chennai -11</t>
  </si>
  <si>
    <t>9940380963</t>
  </si>
  <si>
    <t>P 027</t>
  </si>
  <si>
    <t>504118227856</t>
  </si>
  <si>
    <t>P 028</t>
  </si>
  <si>
    <t>S.Balachandar</t>
  </si>
  <si>
    <t>424979821726</t>
  </si>
  <si>
    <t>55</t>
  </si>
  <si>
    <t>17/1B  32 Kandhan Street
Perambur Chennai-11</t>
  </si>
  <si>
    <t>9840779315</t>
  </si>
  <si>
    <t>Type of grinder to be decided</t>
  </si>
  <si>
    <t>KR Venkatesh</t>
  </si>
  <si>
    <t>47</t>
  </si>
  <si>
    <t>49, Othai Pillaiyar Koil Street
Virugambakkam
Chennai 92</t>
  </si>
  <si>
    <t>8220887605</t>
  </si>
  <si>
    <t>Utensils ???</t>
  </si>
  <si>
    <t>P 029</t>
  </si>
  <si>
    <t>751298920960</t>
  </si>
  <si>
    <t>31</t>
  </si>
  <si>
    <t>52 Lakshmi Amman Koil Street
Perambur Chennai-11</t>
  </si>
  <si>
    <t xml:space="preserve">7305407449
</t>
  </si>
  <si>
    <t>P 030</t>
  </si>
  <si>
    <t>865933342377</t>
  </si>
  <si>
    <t>J.Akila</t>
  </si>
  <si>
    <t>8/2 Rajiv Nagar ist Street
Chamundipuram
Tirupur</t>
  </si>
  <si>
    <t>9787038298
9790425988</t>
  </si>
  <si>
    <t>Since she has given option Of TAB, can we give TAB</t>
  </si>
  <si>
    <t>P 031</t>
  </si>
  <si>
    <t>990026364273</t>
  </si>
  <si>
    <t>K.Uma Maheswari</t>
  </si>
  <si>
    <t>33,  3rd Street, Annai sathya nagar
Anna Nagar East. Chennai 102</t>
  </si>
  <si>
    <t>9840251028</t>
  </si>
  <si>
    <t>To Check</t>
  </si>
  <si>
    <t>P 032</t>
  </si>
  <si>
    <t>866025092899</t>
  </si>
  <si>
    <t>R.Durga</t>
  </si>
  <si>
    <t>389 Main Road, Samasipadi
Thiruvannamalai 606 611</t>
  </si>
  <si>
    <t>9092862519</t>
  </si>
  <si>
    <t>P 033</t>
  </si>
  <si>
    <t>356854682366</t>
  </si>
  <si>
    <t>R.Srinivasan</t>
  </si>
  <si>
    <t>48</t>
  </si>
  <si>
    <t>40/100 First Street Sastri Nagar
Tondairpet  Chennai -81</t>
  </si>
  <si>
    <t>8072859625
7401039729</t>
  </si>
  <si>
    <t>P 034</t>
  </si>
  <si>
    <t>44/8 Sheik Mohideen mastry St
Royapuram Chennai 13</t>
  </si>
  <si>
    <t>7867912568</t>
  </si>
  <si>
    <t>P 035</t>
  </si>
  <si>
    <t>பார்வையற்றோர் வானவில் சேவை மையம்</t>
  </si>
  <si>
    <t>5/19 kaviarasu kannadasaannagar
Kodungaiyur, Chennai 118</t>
  </si>
  <si>
    <t>9444642805</t>
  </si>
  <si>
    <t>Grocery for 120 Handicapped persons</t>
  </si>
  <si>
    <t>P 036</t>
  </si>
  <si>
    <t>236381532417</t>
  </si>
  <si>
    <t>N.Sandhiya</t>
  </si>
  <si>
    <t>29</t>
  </si>
  <si>
    <t>35B thamalvar Street
Periya kanchipuram 631502</t>
  </si>
  <si>
    <t>9629469698</t>
  </si>
  <si>
    <t>P 037</t>
  </si>
  <si>
    <t>393172438447</t>
  </si>
  <si>
    <t>Sivagami</t>
  </si>
  <si>
    <t>342 CVM Nagar
Siru kaveripakkam
Kanchipuram DT</t>
  </si>
  <si>
    <t>9791809770</t>
  </si>
  <si>
    <t>P 039</t>
  </si>
  <si>
    <t>480204507234</t>
  </si>
  <si>
    <t>65</t>
  </si>
  <si>
    <t>M.Ramasamy</t>
  </si>
  <si>
    <t>45 Mariamman koil Street
Orikai, Kancheepuram</t>
  </si>
  <si>
    <t>9003489325</t>
  </si>
  <si>
    <t>P 040</t>
  </si>
  <si>
    <t>765499668738</t>
  </si>
  <si>
    <t>S.Raffi</t>
  </si>
  <si>
    <t>6 Periandavar nagar
Periyar Street,Thiruppukuli
Kancheepuram</t>
  </si>
  <si>
    <t>9791705282</t>
  </si>
  <si>
    <t>P 041</t>
  </si>
  <si>
    <t>407910661508</t>
  </si>
  <si>
    <t>Aadhar Number to be verified</t>
  </si>
  <si>
    <t>V.Mangalam</t>
  </si>
  <si>
    <t>33/32 Dhanasekar Street, 
kodambakkam Chennai 24</t>
  </si>
  <si>
    <t>8925624092</t>
  </si>
  <si>
    <t>P 042</t>
  </si>
  <si>
    <t>999495896053</t>
  </si>
  <si>
    <t>43</t>
  </si>
  <si>
    <t>D.Ramesh</t>
  </si>
  <si>
    <t>52A Road Street, Vasur PO
Tiruvannamalai 606 803</t>
  </si>
  <si>
    <t>7395843049</t>
  </si>
  <si>
    <t>P 043</t>
  </si>
  <si>
    <t>397317897329</t>
  </si>
  <si>
    <t>S.Devika</t>
  </si>
  <si>
    <t>14, Seethalamman Street
Sanakuppam PO
Thiruvallur</t>
  </si>
  <si>
    <t>9600727554</t>
  </si>
  <si>
    <t>P 044</t>
  </si>
  <si>
    <t>575081814088</t>
  </si>
  <si>
    <t>V M Srilekha</t>
  </si>
  <si>
    <t>22</t>
  </si>
  <si>
    <t>301 F Block Village Street
Thiruvotriyur Chennai - 19</t>
  </si>
  <si>
    <t>8428893995</t>
  </si>
  <si>
    <t>P 045</t>
  </si>
  <si>
    <t>28 Sannadhi Street
Thiruvortiyur, Chennai - 19</t>
  </si>
  <si>
    <t>9952947578</t>
  </si>
  <si>
    <t>Zuki Sewing Machine</t>
  </si>
  <si>
    <t>P 046</t>
  </si>
  <si>
    <t>204858110115</t>
  </si>
  <si>
    <t>A.Karthick</t>
  </si>
  <si>
    <t>260 Gangaiamman Koil Street
Thiruvanmiur, Chennai - 41</t>
  </si>
  <si>
    <t>8637464654</t>
  </si>
  <si>
    <t>Desktop Computer</t>
  </si>
  <si>
    <t>P 047</t>
  </si>
  <si>
    <t>324837654332</t>
  </si>
  <si>
    <t>V.Vasantha raja</t>
  </si>
  <si>
    <t>4/1 First St, Ramanathapuram
Wimco Nagar
Ennore  Chennai 57</t>
  </si>
  <si>
    <t>P 048</t>
  </si>
  <si>
    <t>526936244772</t>
  </si>
  <si>
    <t>K.Girirajan</t>
  </si>
  <si>
    <t>49</t>
  </si>
  <si>
    <t>2/98 School Street
Vandalur, Chennai 48</t>
  </si>
  <si>
    <t>9962309271</t>
  </si>
  <si>
    <t>8056060518</t>
  </si>
  <si>
    <t>P 050</t>
  </si>
  <si>
    <t>533319220437</t>
  </si>
  <si>
    <t>A.sathyabama</t>
  </si>
  <si>
    <t>8/346 kakkan Street
Kappiyampuliyur, Villupuram Dt</t>
  </si>
  <si>
    <t>6381635072</t>
  </si>
  <si>
    <t>P 051</t>
  </si>
  <si>
    <t>694686031520</t>
  </si>
  <si>
    <t>M.Swathi</t>
  </si>
  <si>
    <t>16</t>
  </si>
  <si>
    <t>No.1 Jaganathapuram Village
arasampattu POChetpat Tk
Pin:606 807</t>
  </si>
  <si>
    <t>9382394933</t>
  </si>
  <si>
    <t>P 052</t>
  </si>
  <si>
    <t>431004755622</t>
  </si>
  <si>
    <t>Iyyammal</t>
  </si>
  <si>
    <t>80A New Colony
Perani PO Thindivanam TK
Villupuram Dt</t>
  </si>
  <si>
    <t>9940733909</t>
  </si>
  <si>
    <t>P 053</t>
  </si>
  <si>
    <t>437656063242</t>
  </si>
  <si>
    <t>unitha</t>
  </si>
  <si>
    <t>33</t>
  </si>
  <si>
    <t>125 Arunthathi Colony
Chivada Village, hiruthani TK
Thiruvallur DT</t>
  </si>
  <si>
    <t>8438380944
9445106935</t>
  </si>
  <si>
    <t>P 057</t>
  </si>
  <si>
    <t>46 New Police station Back
Indira Nagar, Thiruthani TK
Thiruvallur Dt</t>
  </si>
  <si>
    <t>8012268851
9677731930</t>
  </si>
  <si>
    <t>P 058</t>
  </si>
  <si>
    <t>285073757616</t>
  </si>
  <si>
    <t>Pooja M</t>
  </si>
  <si>
    <t>2/221 Poonga Nagar,
Sothupakkam</t>
  </si>
  <si>
    <t>P 059</t>
  </si>
  <si>
    <t>353491340721</t>
  </si>
  <si>
    <t>S.Karuppasamy</t>
  </si>
  <si>
    <t>3/125 Keela Street
Aviyur Virudhunagar 626 106</t>
  </si>
  <si>
    <t>P 060</t>
  </si>
  <si>
    <t>333678277133</t>
  </si>
  <si>
    <t>P.Parvathy</t>
  </si>
  <si>
    <t>4/16 Valliammapuram PO
Tiruthani TK  Tiruvallur DT</t>
  </si>
  <si>
    <t>P 061</t>
  </si>
  <si>
    <t>330047360138</t>
  </si>
  <si>
    <t>S.Nagaraj</t>
  </si>
  <si>
    <t>15/53 Thekkumuri, Palakad
678005</t>
  </si>
  <si>
    <t>P 062</t>
  </si>
  <si>
    <t>691311977195</t>
  </si>
  <si>
    <t>R.Subbuthai</t>
  </si>
  <si>
    <t>2. Muthal theru
Melmaruvathur PO</t>
  </si>
  <si>
    <t>House to live</t>
  </si>
  <si>
    <t>To check with TMT Amma</t>
  </si>
  <si>
    <t>P 063</t>
  </si>
  <si>
    <t>202089624222</t>
  </si>
  <si>
    <t>P.Nagavalli</t>
  </si>
  <si>
    <t>7 Elumalai Street
Pallavaram Chennai-43</t>
  </si>
  <si>
    <t>P 064</t>
  </si>
  <si>
    <t>8/148 Kumaran Street
Amman nagar  Thirisoolam
Chennai-43</t>
  </si>
  <si>
    <t>Colour Printer</t>
  </si>
  <si>
    <t>P 065</t>
  </si>
  <si>
    <t>E.Jayalakshmi</t>
  </si>
  <si>
    <t>3/121  7th Stret Anna Nagar
kovilambakkam</t>
  </si>
  <si>
    <t>P 066</t>
  </si>
  <si>
    <t>S.Nithya Sri</t>
  </si>
  <si>
    <t>2/1346 Sixth Main Road
vettuvankeni , Chennai 115</t>
  </si>
  <si>
    <t>P 067</t>
  </si>
  <si>
    <t>932635160476</t>
  </si>
  <si>
    <t>3/40 Gandhi Nagar, Palavakkam
Chennai 41</t>
  </si>
  <si>
    <t>P 068</t>
  </si>
  <si>
    <t>764365513942</t>
  </si>
  <si>
    <t>1 Pallavan Salai, nesapakkam
Chennai 78</t>
  </si>
  <si>
    <t>P 069</t>
  </si>
  <si>
    <t>Karambedu Colony
Gummidipooni TK
Tiruvallur DT</t>
  </si>
  <si>
    <t>P 070</t>
  </si>
  <si>
    <t>429152765723</t>
  </si>
  <si>
    <t>Sundar</t>
  </si>
  <si>
    <t xml:space="preserve">1444 Third Street 
Mylai Balaji Nagar, Pallikarani
Chennai-100
</t>
  </si>
  <si>
    <t>P 071</t>
  </si>
  <si>
    <t>M.Selvam</t>
  </si>
  <si>
    <t>108C barathy Nagar
Villivakkam</t>
  </si>
  <si>
    <t>P 072</t>
  </si>
  <si>
    <t>376824787827</t>
  </si>
  <si>
    <t>Muthumanikandan</t>
  </si>
  <si>
    <t>9/1 Lakshmanan street
MGR Nagar  Chennai-78</t>
  </si>
  <si>
    <t>P 073</t>
  </si>
  <si>
    <t>K.Lakshmanan</t>
  </si>
  <si>
    <t>33A MBBR avenue, 
Nerkundram,  Chennai</t>
  </si>
  <si>
    <t>P 074</t>
  </si>
  <si>
    <t>544814985068</t>
  </si>
  <si>
    <t>R.Bhavani</t>
  </si>
  <si>
    <t>Q-81 Thirukuralar Street
MMDA Colony  Chennai-106</t>
  </si>
  <si>
    <t>P 075</t>
  </si>
  <si>
    <t>309283386556</t>
  </si>
  <si>
    <t>S.Saranya</t>
  </si>
  <si>
    <t>925 , 41st kuruku Street
Thiruvalluvar nagar, Thiruvanmiur
Chennai-41</t>
  </si>
  <si>
    <t>P 076</t>
  </si>
  <si>
    <t>605469093800</t>
  </si>
  <si>
    <t>419 Mallikuntham, Mettur
Salem  636 458</t>
  </si>
  <si>
    <t>P 077</t>
  </si>
  <si>
    <t>268821089621</t>
  </si>
  <si>
    <t>M.Dharshan</t>
  </si>
  <si>
    <t>47/30 MGR Street
Ullagaram, Chennai-61</t>
  </si>
  <si>
    <t>P 078</t>
  </si>
  <si>
    <t>E.Harikrishnan</t>
  </si>
  <si>
    <t>1/232 First Street
Rajiv Gandhi nagar
Vengambakkam 600127</t>
  </si>
  <si>
    <t>P 079</t>
  </si>
  <si>
    <t>445631713320</t>
  </si>
  <si>
    <t>Pichandi Pilliyar</t>
  </si>
  <si>
    <t>New Jayamangalam Village
thaesur PO
Thiruvannamalai 604 501</t>
  </si>
  <si>
    <t>Printer</t>
  </si>
  <si>
    <t>P 080</t>
  </si>
  <si>
    <t>322158191877</t>
  </si>
  <si>
    <t>Muthulakshmi Ponnusamy</t>
  </si>
  <si>
    <t>83 Madha koil Styreet
sathapoondi PO
Thiruvannamalai 604501</t>
  </si>
  <si>
    <t>9944811306
9095090128</t>
  </si>
  <si>
    <t>P 081</t>
  </si>
  <si>
    <t>530678112094</t>
  </si>
  <si>
    <t>S.Chitra</t>
  </si>
  <si>
    <t>21 Khader Basha Street, Bolur
Thiruvannamalai 606803</t>
  </si>
  <si>
    <t>6382782991
9087279075</t>
  </si>
  <si>
    <t>P 082</t>
  </si>
  <si>
    <t>670369214181</t>
  </si>
  <si>
    <t>J.Prema</t>
  </si>
  <si>
    <t>Gangaiamman Koil Street
Pallar Colony, Parasur PO
Thiruvannamalai</t>
  </si>
  <si>
    <t>P 083</t>
  </si>
  <si>
    <t>B.Panchavarnam</t>
  </si>
  <si>
    <t>2.Pillaiyar koil Street, Nadupattu
Manganallur PO</t>
  </si>
  <si>
    <t>Talpaulin for Agri use</t>
  </si>
  <si>
    <t>P 084</t>
  </si>
  <si>
    <t>653167605381</t>
  </si>
  <si>
    <t>M.saravanan</t>
  </si>
  <si>
    <t xml:space="preserve">14/2 Mela Subramanian Koil Street
Subramaniapuram, Trichy 620 020
</t>
  </si>
  <si>
    <t>P 085</t>
  </si>
  <si>
    <t>329307900645</t>
  </si>
  <si>
    <t>S.Mythili</t>
  </si>
  <si>
    <t>1 Lingam Street, Puzhal
Tiruvallur 600 066</t>
  </si>
  <si>
    <t>P 086</t>
  </si>
  <si>
    <t>35 Govindasamy street
Kaveripakkam, Thindivanam</t>
  </si>
  <si>
    <t>Laptop /Tab</t>
  </si>
  <si>
    <t>P 087</t>
  </si>
  <si>
    <t>215243106337</t>
  </si>
  <si>
    <t>Revathy</t>
  </si>
  <si>
    <t>589 Road Street, Irumbanthangal
Thiruvannamalai</t>
  </si>
  <si>
    <t>P 088</t>
  </si>
  <si>
    <t>419738714647</t>
  </si>
  <si>
    <t>M.Banupriya(laddu murugan)</t>
  </si>
  <si>
    <t>111/3 Annai Sathya Nagar
Thirumani 
Kancheepuram 603 111</t>
  </si>
  <si>
    <t>P 089</t>
  </si>
  <si>
    <t>568692395215</t>
  </si>
  <si>
    <t>N.Reeta</t>
  </si>
  <si>
    <t>51/4 Pillaiyar koil Street
Bharathapuram
Kancheepuram 603 001</t>
  </si>
  <si>
    <t>P 090</t>
  </si>
  <si>
    <t>870043048931</t>
  </si>
  <si>
    <t>Jeevitha</t>
  </si>
  <si>
    <t>27 Pilliyar koil Street, Nadupattu
Manganallur PO, Thiruvannamalai</t>
  </si>
  <si>
    <t>P 091</t>
  </si>
  <si>
    <t>686792409329</t>
  </si>
  <si>
    <t>U.Hemrish</t>
  </si>
  <si>
    <t>9 Pilliyar Koil Street,Nadupattu
Manganallur PO, Thiruvannamalai</t>
  </si>
  <si>
    <t>P 092</t>
  </si>
  <si>
    <t>267643784543</t>
  </si>
  <si>
    <t>S.Shanthi</t>
  </si>
  <si>
    <t>1/37 Bazar St, KV Kuppam
Vellore Dt 632 201</t>
  </si>
  <si>
    <t>P 093</t>
  </si>
  <si>
    <t>426176076499</t>
  </si>
  <si>
    <t>K.Vasanthakumar</t>
  </si>
  <si>
    <t>15 A Block, Sivalingapuram
KK Nagar, Chennai 78</t>
  </si>
  <si>
    <t>P 094</t>
  </si>
  <si>
    <t>M.Sakila</t>
  </si>
  <si>
    <t>4/*436 Jeevarathinam nagar 1st St
Palavakkam, Chennai-46</t>
  </si>
  <si>
    <t>P 095</t>
  </si>
  <si>
    <t>Chittor - Rural</t>
  </si>
  <si>
    <t>Chittor - Urban</t>
  </si>
  <si>
    <t>Vijayawada</t>
  </si>
  <si>
    <t>Vishakapatinam</t>
  </si>
  <si>
    <t>Vellore -East</t>
  </si>
  <si>
    <t>912640409508</t>
  </si>
  <si>
    <t>Bala Abirami</t>
  </si>
  <si>
    <t>kulakarai, kolapalur Gangapuram,
Tthiruvannamalai 632 313</t>
  </si>
  <si>
    <t>P 096</t>
  </si>
  <si>
    <t>J. Pradha</t>
  </si>
  <si>
    <t>86 Perumal koil St, Kaliyur PO
Tthiruvannamalai DT 604 407</t>
  </si>
  <si>
    <t xml:space="preserve">7708732297
</t>
  </si>
  <si>
    <t>P 097</t>
  </si>
  <si>
    <t>380152186436</t>
  </si>
  <si>
    <t>K.Geetharani</t>
  </si>
  <si>
    <t>Sengunthar pettai, Mathuranthagam
Chenglepat 603 306</t>
  </si>
  <si>
    <t>9894550824
9043271624</t>
  </si>
  <si>
    <t>P 098</t>
  </si>
  <si>
    <t>225599373602</t>
  </si>
  <si>
    <t>M.Geetha</t>
  </si>
  <si>
    <t>% VOC First cross street
JB Estate Avadi Chennai 54</t>
  </si>
  <si>
    <t>P 099</t>
  </si>
  <si>
    <t>473713286182</t>
  </si>
  <si>
    <t>D.Asha</t>
  </si>
  <si>
    <t>26 A Main Road, Sekkanur
Vellore DT 632 105</t>
  </si>
  <si>
    <t>6382770080
9176291686</t>
  </si>
  <si>
    <t>P 100</t>
  </si>
  <si>
    <t>440607068739</t>
  </si>
  <si>
    <t>D.Jayalalitha</t>
  </si>
  <si>
    <t>26/4 Main Road, Kekkanur
Usoor, Vellore 632 105</t>
  </si>
  <si>
    <t>P 101</t>
  </si>
  <si>
    <t>Priya Venkatesan</t>
  </si>
  <si>
    <t>35, Govindasamy Street
Kaveripakkam, Thindivanam</t>
  </si>
  <si>
    <t>P 102</t>
  </si>
  <si>
    <t>38 Roshanai Road
Thindivanam 604 001</t>
  </si>
  <si>
    <t>P 103</t>
  </si>
  <si>
    <t>424344114262</t>
  </si>
  <si>
    <t>Deepak kumar Gupta</t>
  </si>
  <si>
    <t>463 MKN Salai, Aalandhur
Chennai 600 016</t>
  </si>
  <si>
    <t>25% support</t>
  </si>
  <si>
    <t>P 104</t>
  </si>
  <si>
    <t>822921525367</t>
  </si>
  <si>
    <t>S.Suresh</t>
  </si>
  <si>
    <t>17 kannan Nagar 3rd Street
Madilpakkam Kancheepuram</t>
  </si>
  <si>
    <t>P 106</t>
  </si>
  <si>
    <t>933486522465</t>
  </si>
  <si>
    <t>Om Sakthi Raja</t>
  </si>
  <si>
    <t>TJ 136 Perungadambanur
Adhiparasakthi Prayer center</t>
  </si>
  <si>
    <t>P 107</t>
  </si>
  <si>
    <t>864054646286</t>
  </si>
  <si>
    <t>M.Sathya</t>
  </si>
  <si>
    <t>3/48 Gangaiamman koil Street
Gandhinagar main Road
Ekkattuthangal Chennai 32</t>
  </si>
  <si>
    <t>P 108</t>
  </si>
  <si>
    <t>395150789043</t>
  </si>
  <si>
    <t>G.Sudha</t>
  </si>
  <si>
    <t>8/107 Bajani Koil Street
Pattur, Mangaadu Kancheepuram</t>
  </si>
  <si>
    <t>To be clarified with Surendar for the article</t>
  </si>
  <si>
    <t>P 109</t>
  </si>
  <si>
    <t>443737021052</t>
  </si>
  <si>
    <t>D.Malini</t>
  </si>
  <si>
    <t>57 Vinayakapuram, IPH Back side
Tondairpet, Chennai 81</t>
  </si>
  <si>
    <t>P 110</t>
  </si>
  <si>
    <t>Govt High School</t>
  </si>
  <si>
    <t>Vridhasalam, Cuddalore DT
(Recommended by Physical Director)</t>
  </si>
  <si>
    <t>One item can be given out of many asked</t>
  </si>
  <si>
    <t>P 111</t>
  </si>
  <si>
    <t>Polambakkam
Reffered by Ramanathan Reddiyar</t>
  </si>
  <si>
    <t>P 112</t>
  </si>
  <si>
    <t>Sirumailur</t>
  </si>
  <si>
    <t>P 113</t>
  </si>
  <si>
    <t>Soonambedu</t>
  </si>
  <si>
    <t>P 114</t>
  </si>
  <si>
    <t>S.Balaji</t>
  </si>
  <si>
    <t>CEO Office, Villupuram</t>
  </si>
  <si>
    <t>With the approval of TMT Amma</t>
  </si>
  <si>
    <t>P 115</t>
  </si>
  <si>
    <t>368608051009</t>
  </si>
  <si>
    <t>Mundiambakkam Adhiparasakthi Prayer center
Villupuram DT</t>
  </si>
  <si>
    <t>Financial Aid for home Construction</t>
  </si>
  <si>
    <t>To check with Villupuram President</t>
  </si>
  <si>
    <t>P 116</t>
  </si>
  <si>
    <t>538249865204</t>
  </si>
  <si>
    <t>28C Ambethkar Nagar Valavanur
Villupuram DT</t>
  </si>
  <si>
    <t>P 117</t>
  </si>
  <si>
    <t>Gnanodaya High School</t>
  </si>
  <si>
    <t>Venkatapuram, Singaperumal Koil
Kancheepuram Dt 603 204</t>
  </si>
  <si>
    <t>P 118</t>
  </si>
  <si>
    <t>750726669122</t>
  </si>
  <si>
    <t>R.Stella</t>
  </si>
  <si>
    <t>62 Appar Nagar, Thiruvotriyur
Chennai 600 019</t>
  </si>
  <si>
    <t>P 119</t>
  </si>
  <si>
    <t>Anbu Thondu Illam</t>
  </si>
  <si>
    <t>Bharathapuram, Chenglepattu</t>
  </si>
  <si>
    <t>P 120</t>
  </si>
  <si>
    <t>721076992367</t>
  </si>
  <si>
    <t>G.Rajanikanth</t>
  </si>
  <si>
    <t>4/6  16th cross Street
Indira Nagar, Chennai 600 020</t>
  </si>
  <si>
    <t>P 121</t>
  </si>
  <si>
    <t>846701176688</t>
  </si>
  <si>
    <t>A.Venkatesan</t>
  </si>
  <si>
    <t>4/825 Sengunthar Street
Kalasapakkam Thiruvannamalai</t>
  </si>
  <si>
    <t>50% finance</t>
  </si>
  <si>
    <t>P 122</t>
  </si>
  <si>
    <t>599101686194</t>
  </si>
  <si>
    <t>Poovaragan</t>
  </si>
  <si>
    <t>3/4 Ambethkar Street, Kaanagam
Tharamani Chennai 113</t>
  </si>
  <si>
    <t>P 123</t>
  </si>
  <si>
    <t>282538023383</t>
  </si>
  <si>
    <t>S.Bagyaraj</t>
  </si>
  <si>
    <t>13 karuneegar St, Kaliyur
Thiruvannamalai 604 407</t>
  </si>
  <si>
    <t>330370369918</t>
  </si>
  <si>
    <t>P 124</t>
  </si>
  <si>
    <t>Thaila Sakthi</t>
  </si>
  <si>
    <t>14E Dubash Lane, Thiruvilanthar 
Myladuthurai</t>
  </si>
  <si>
    <t>P 125</t>
  </si>
  <si>
    <t>937349122197</t>
  </si>
  <si>
    <t>Padasalai Street Pandarakottai PO
Cuddalore Dt</t>
  </si>
  <si>
    <t>9626579087
9742799423</t>
  </si>
  <si>
    <t>P 126</t>
  </si>
  <si>
    <t>723306655729</t>
  </si>
  <si>
    <t>V.Renuga</t>
  </si>
  <si>
    <t>61/21 Aiyasamy Street, Murungaipakkam
Thindivanam PO</t>
  </si>
  <si>
    <t>P 127</t>
  </si>
  <si>
    <t>A.Mariammal</t>
  </si>
  <si>
    <t xml:space="preserve">Subramaniar koil Street, Kaarai
Ranipattai  </t>
  </si>
  <si>
    <t>Mobile line is tempoarily disconnected</t>
  </si>
  <si>
    <t>P 128</t>
  </si>
  <si>
    <t>682018921852</t>
  </si>
  <si>
    <t>11/108 Mariamman Koil St, Villipakkam Village
Soonambedu, Chengalpattu</t>
  </si>
  <si>
    <t>7904573445
9585248803</t>
  </si>
  <si>
    <t>P 129</t>
  </si>
  <si>
    <t>N.Sethuraman</t>
  </si>
  <si>
    <t>Adhiparasakthi Complex
Melmaruvathur</t>
  </si>
  <si>
    <t>P 130</t>
  </si>
  <si>
    <t>809533402754</t>
  </si>
  <si>
    <t>V.Prema</t>
  </si>
  <si>
    <t>Varatha Reddiyar Colony,
Pallipettai village Acharapakkam</t>
  </si>
  <si>
    <t>P 131</t>
  </si>
  <si>
    <t>726075828958</t>
  </si>
  <si>
    <t>N.Prema</t>
  </si>
  <si>
    <t>Tholupedu Village PO
Madhuranthagam Chenglepattu</t>
  </si>
  <si>
    <t>Aadhar (Without Space)</t>
  </si>
  <si>
    <t>Medical Aid</t>
  </si>
  <si>
    <t>Vellore -South</t>
  </si>
  <si>
    <t>Nellore</t>
  </si>
  <si>
    <t>Vellore -North</t>
  </si>
  <si>
    <t>Vellore - west</t>
  </si>
  <si>
    <t>Education Aid</t>
  </si>
  <si>
    <t>P 132</t>
  </si>
  <si>
    <t>597180250574</t>
  </si>
  <si>
    <t>G.Vinothkumar</t>
  </si>
  <si>
    <t>1/153 Linganaickenpatty
Usilampatty PO madurai DT</t>
  </si>
  <si>
    <t>P 133</t>
  </si>
  <si>
    <t>892337082500</t>
  </si>
  <si>
    <t>VK.Kavitha</t>
  </si>
  <si>
    <t>03 Thachur Road Devadhur
Veeranakunnam PO 603 306</t>
  </si>
  <si>
    <t>P 134</t>
  </si>
  <si>
    <t>P Sudha</t>
  </si>
  <si>
    <t>P 135</t>
  </si>
  <si>
    <t>383393772659</t>
  </si>
  <si>
    <t>Rukmani</t>
  </si>
  <si>
    <t>14 Venkatesapuram 2nd St
Madhuranthagam, Chenglepattu</t>
  </si>
  <si>
    <t>P 136</t>
  </si>
  <si>
    <t>968489898604</t>
  </si>
  <si>
    <t>C.kasthuri</t>
  </si>
  <si>
    <t>11 Mariamman Koil St 
Neelamangalam PO
Kancheepuram Dt</t>
  </si>
  <si>
    <t>7397610446
9043432059</t>
  </si>
  <si>
    <t>P 137</t>
  </si>
  <si>
    <t>476824153174</t>
  </si>
  <si>
    <t>M.Ponni</t>
  </si>
  <si>
    <t>170 Dhedeer Nagar
Irumbuli Village</t>
  </si>
  <si>
    <t>7639342605
9361300043</t>
  </si>
  <si>
    <t>P 138</t>
  </si>
  <si>
    <t>568723350797</t>
  </si>
  <si>
    <t>E.Mohanraj</t>
  </si>
  <si>
    <t>Mariappam Koil Street
Irumbuli Village</t>
  </si>
  <si>
    <t>P 139</t>
  </si>
  <si>
    <t>854106577184</t>
  </si>
  <si>
    <t>B.Lakshmi</t>
  </si>
  <si>
    <t>5/64 Gowri Amman Koil St
Enjampakkam Chennai 15</t>
  </si>
  <si>
    <t>P 140</t>
  </si>
  <si>
    <t>Pusphakesavan</t>
  </si>
  <si>
    <t>47A, VK Pillai St, Choolai
Chennai 112</t>
  </si>
  <si>
    <t>P 141</t>
  </si>
  <si>
    <t>364325835392</t>
  </si>
  <si>
    <t>P.Krishnakanth</t>
  </si>
  <si>
    <t>63/2 koil St, Irulakurichi PO
Cuddalore 606 115</t>
  </si>
  <si>
    <t>P 142</t>
  </si>
  <si>
    <t>659669587318</t>
  </si>
  <si>
    <t>E.Sabitha</t>
  </si>
  <si>
    <t>44(2)Mettu Street
Irulakurichi Cuddalore 606 115</t>
  </si>
  <si>
    <t>P 143</t>
  </si>
  <si>
    <t>229067760003</t>
  </si>
  <si>
    <t>Santhanaselvan</t>
  </si>
  <si>
    <t>38/1 Mettu St, Irulakurichi</t>
  </si>
  <si>
    <t>P 144</t>
  </si>
  <si>
    <t>893720141880</t>
  </si>
  <si>
    <t>Sujatha</t>
  </si>
  <si>
    <t>4 Periyar nagar 52nd St
Medavakkam Kancheepuram</t>
  </si>
  <si>
    <t>P 145</t>
  </si>
  <si>
    <t>292996325290</t>
  </si>
  <si>
    <t>S.Kesavan</t>
  </si>
  <si>
    <t>86/52 Vinaitheertha Vinayakar Koil St
Kosapet Chennai 600 012</t>
  </si>
  <si>
    <t>P 146</t>
  </si>
  <si>
    <t>980041801397</t>
  </si>
  <si>
    <t>S.Poonkodi</t>
  </si>
  <si>
    <t>5th Cross St, TC kootu Road
Sapthagiri Nagar Thirusirrambalam</t>
  </si>
  <si>
    <t>P 147</t>
  </si>
  <si>
    <t>724837676067</t>
  </si>
  <si>
    <t>N.Mohana</t>
  </si>
  <si>
    <t>Nergunam Village PO
Kancheepuram 603 310</t>
  </si>
  <si>
    <t>8220782582
9677698588</t>
  </si>
  <si>
    <t>P 148</t>
  </si>
  <si>
    <t>245505987860</t>
  </si>
  <si>
    <t>C.Solaiammal</t>
  </si>
  <si>
    <t>220/B Senthil rail nagar 603210
Urapakkam, Chenglepattu</t>
  </si>
  <si>
    <t>Medical Aid Rs.15000</t>
  </si>
  <si>
    <t>P 149</t>
  </si>
  <si>
    <t>286029349307</t>
  </si>
  <si>
    <t>Chitraikani</t>
  </si>
  <si>
    <t>60 Ambethkar Vallalar nagar
kattankulathur Chenglepattu 603203</t>
  </si>
  <si>
    <t>Business Aid Rs.5000</t>
  </si>
  <si>
    <t>P 150</t>
  </si>
  <si>
    <t>813867049874</t>
  </si>
  <si>
    <t>Jothiramasubbu</t>
  </si>
  <si>
    <t>187 TNHB EWS-B Tiruchur Flat
Singaperumal koil PO
Chenglepattu  603 204</t>
  </si>
  <si>
    <t>Business Aid Rs.15000</t>
  </si>
  <si>
    <t>P 151</t>
  </si>
  <si>
    <t>752039709580</t>
  </si>
  <si>
    <t>T.Abbas</t>
  </si>
  <si>
    <t>5/305 7th Main Road
Otteri kancheepuram</t>
  </si>
  <si>
    <t>Medical Aid Rs.10000</t>
  </si>
  <si>
    <t>P 152</t>
  </si>
  <si>
    <t>228299331539</t>
  </si>
  <si>
    <t>P.Sarasu</t>
  </si>
  <si>
    <t>P 153</t>
  </si>
  <si>
    <t>To check with Kancheepuram President</t>
  </si>
  <si>
    <t>254131165787</t>
  </si>
  <si>
    <t>Sivasakthi Nagar, Murungapakkam
Thindivanam Villupuram 604001</t>
  </si>
  <si>
    <t>P 154</t>
  </si>
  <si>
    <t>Sakthi sundaresan</t>
  </si>
  <si>
    <t>22/B O.P.Kulam New St
Kancheepuram 631 502</t>
  </si>
  <si>
    <t>Gurumurthy Selvaraj</t>
  </si>
  <si>
    <t>Keela Street, Aravoor PO
Thiruvarur Dt 614 404</t>
  </si>
  <si>
    <t xml:space="preserve">9944677019
</t>
  </si>
  <si>
    <t>Medical Aid Rs.50000</t>
  </si>
  <si>
    <t>P 156</t>
  </si>
  <si>
    <t>441070010722</t>
  </si>
  <si>
    <t>Revathi</t>
  </si>
  <si>
    <t>28 VOC Street, Kottakayapakkam
Kancheepuram603 201</t>
  </si>
  <si>
    <t>P 155</t>
  </si>
  <si>
    <t>P 157</t>
  </si>
  <si>
    <t>620714738159</t>
  </si>
  <si>
    <t>T.Bhavani</t>
  </si>
  <si>
    <t>20 Third St Pazathottam
Acharapakkam Kancheepuram</t>
  </si>
  <si>
    <t>P 158</t>
  </si>
  <si>
    <t>290138101061</t>
  </si>
  <si>
    <t>Aravamudhan</t>
  </si>
  <si>
    <t>Nadhu Street, Sothupakkam
Chenglepattu Dt</t>
  </si>
  <si>
    <t>P 159</t>
  </si>
  <si>
    <t>Govt Primary School</t>
  </si>
  <si>
    <t>Acharapakkam Chenglepattu</t>
  </si>
  <si>
    <t>P 160</t>
  </si>
  <si>
    <t>573814971324</t>
  </si>
  <si>
    <t>R.Muthu</t>
  </si>
  <si>
    <t>First St Kilkarani Village, Madhuranthakam
Chenglepattu 603 313</t>
  </si>
  <si>
    <t>P 161</t>
  </si>
  <si>
    <t>524271942711</t>
  </si>
  <si>
    <t>S.Jansi Rani</t>
  </si>
  <si>
    <t>33 Bajani Koil St, Kil visharam
Ranipettai</t>
  </si>
  <si>
    <t>9500641135
9500861135</t>
  </si>
  <si>
    <t>462429337055</t>
  </si>
  <si>
    <t>721562608914</t>
  </si>
  <si>
    <t>Financial Aid for home Construction Rs.100000</t>
  </si>
  <si>
    <t>P 162</t>
  </si>
  <si>
    <t>813289378448</t>
  </si>
  <si>
    <t>Sarugesh</t>
  </si>
  <si>
    <t>Cement Salai Road, Parukkal
Chenglepattu</t>
  </si>
  <si>
    <t>P 163</t>
  </si>
  <si>
    <t>298194415274</t>
  </si>
  <si>
    <t>Yuvaraj</t>
  </si>
  <si>
    <t>2/126 LN Koil St, Ammaiyar Kuppam
RK Pettai Thiruvallur 631 301</t>
  </si>
  <si>
    <t>Headmaster Primary School</t>
  </si>
  <si>
    <t>Melpakkam   Olakkur 
Kancheepuram</t>
  </si>
  <si>
    <t>Education Aid Rs.123000</t>
  </si>
  <si>
    <t>P 164</t>
  </si>
  <si>
    <t>652146729637</t>
  </si>
  <si>
    <t>N.Soumiya</t>
  </si>
  <si>
    <t>kandakariyam, Tanjore</t>
  </si>
  <si>
    <t>not selected</t>
  </si>
  <si>
    <t>Sewing Machine with Motor</t>
  </si>
  <si>
    <t xml:space="preserve">Agri Battery Sprayer </t>
  </si>
  <si>
    <t>Girls Cycle</t>
  </si>
  <si>
    <t>Gents Cycle</t>
  </si>
  <si>
    <t>Grinder 2 ltr</t>
  </si>
  <si>
    <t>Bosch Electrician Kit</t>
  </si>
  <si>
    <t>Educational Aid</t>
  </si>
  <si>
    <t>Handicapped scooter</t>
  </si>
  <si>
    <t>Top Pushcart / Tiffen set</t>
  </si>
  <si>
    <t>Grinder Cone type</t>
  </si>
  <si>
    <t>Two wheeler</t>
  </si>
  <si>
    <t>Tiffen Set</t>
  </si>
  <si>
    <t>Handicapped Hand tricycle</t>
  </si>
  <si>
    <t>Laptop Public</t>
  </si>
  <si>
    <t>Business Aid Rs.20000</t>
  </si>
  <si>
    <t>Corona death Relief Aid
Rs.2.0 Lakhs</t>
  </si>
  <si>
    <t>Education Aid
Rs.5000</t>
  </si>
  <si>
    <t>Education  Aid Rs.60000</t>
  </si>
  <si>
    <t>Top Pushcart  + iron Box</t>
  </si>
  <si>
    <t xml:space="preserve">Top Push Cart </t>
  </si>
  <si>
    <t xml:space="preserve">Tiffen set </t>
  </si>
  <si>
    <t>Agar Batti for Blind
Rs.10000</t>
  </si>
  <si>
    <t>Wheel Chair</t>
  </si>
  <si>
    <t>Agri Battery sprayer</t>
  </si>
  <si>
    <t>Agri Pump Set</t>
  </si>
  <si>
    <t>Nokia TAB</t>
  </si>
  <si>
    <t>Grocery for one Month &amp;500 Kg Rice (Project)</t>
  </si>
  <si>
    <t>மந்திர நூல் (Project)</t>
  </si>
  <si>
    <t>1000 kg Rice for Leporsy Home (Project)</t>
  </si>
  <si>
    <t>P 165</t>
  </si>
  <si>
    <t>642974726413</t>
  </si>
  <si>
    <t>L.Udayakumari</t>
  </si>
  <si>
    <t>66/26 Aarimuthu street, Choolai
Chennai 112</t>
  </si>
  <si>
    <t>P 166</t>
  </si>
  <si>
    <t>Sakthi.Sridevi</t>
  </si>
  <si>
    <t>Sewing Machine ZIG ZAG</t>
  </si>
  <si>
    <t>46 Karukku main Road, Menambedu
Ambathur Chennai 53</t>
  </si>
  <si>
    <t xml:space="preserve"> 99413 27999 </t>
  </si>
  <si>
    <t>455099866535</t>
  </si>
  <si>
    <t>P 167</t>
  </si>
  <si>
    <t>277494436043</t>
  </si>
  <si>
    <t>206 melpatti Ponnapan Street
Perambur Chennai 11</t>
  </si>
  <si>
    <t>BOSCH BFREAKER</t>
  </si>
  <si>
    <t>Dhinamurugan</t>
  </si>
  <si>
    <t>P 168</t>
  </si>
  <si>
    <t>483810757287</t>
  </si>
  <si>
    <t>Y.Balamurugan</t>
  </si>
  <si>
    <t>20 Nadu Street, Soriyankuppam
kuruvinatham Pudhucherry</t>
  </si>
  <si>
    <t>P 169</t>
  </si>
  <si>
    <t>387818796170</t>
  </si>
  <si>
    <t>Mariselvam</t>
  </si>
  <si>
    <t>Koyambedu Guruvaara Thondu</t>
  </si>
  <si>
    <t>Tri Cycle -Back load</t>
  </si>
  <si>
    <t>P 170</t>
  </si>
  <si>
    <t>465724847345</t>
  </si>
  <si>
    <t>Monikka</t>
  </si>
  <si>
    <t>Keel Maruvathur</t>
  </si>
  <si>
    <t>P 171</t>
  </si>
  <si>
    <t>857914136312</t>
  </si>
  <si>
    <t>Magha</t>
  </si>
  <si>
    <t>MGR nagar, Keel kodunkaalur</t>
  </si>
  <si>
    <t>P 172</t>
  </si>
  <si>
    <t>E.Ramu</t>
  </si>
  <si>
    <t>Adhiparasakthi Dental College
Melmaruvathur</t>
  </si>
  <si>
    <t>P 173</t>
  </si>
  <si>
    <t>K.Saravanan</t>
  </si>
  <si>
    <t>Sewage treatment Plant
Melmaruvathur</t>
  </si>
  <si>
    <t>Gents Cycle - 5 nos</t>
  </si>
  <si>
    <t>P 174</t>
  </si>
  <si>
    <t>677855484208</t>
  </si>
  <si>
    <t>Gokul</t>
  </si>
  <si>
    <t>3/58 Pilliyar Koil Street
Ariyanallur Thondur Village
Mel Olakur PO Villupuram</t>
  </si>
  <si>
    <t>P 175</t>
  </si>
  <si>
    <t>587081352982</t>
  </si>
  <si>
    <t>V.Logeswari</t>
  </si>
  <si>
    <t>Nadu Street,Venmal Agaram Villag
Sirumailur, Chengalpattu</t>
  </si>
  <si>
    <t>P 176</t>
  </si>
  <si>
    <t>727933562206</t>
  </si>
  <si>
    <t>Vinayagam</t>
  </si>
  <si>
    <t>6 Block 122 Ezil Nagar
Perumbakkam Chenglepattu</t>
  </si>
  <si>
    <t>P 177</t>
  </si>
  <si>
    <t>797075120090</t>
  </si>
  <si>
    <t>P.Gopika</t>
  </si>
  <si>
    <t>Mariappam Koil Street
Thottikuppam, Chenglepattu</t>
  </si>
  <si>
    <t>P 178</t>
  </si>
  <si>
    <t>514174766801</t>
  </si>
  <si>
    <t>M.Santhosh</t>
  </si>
  <si>
    <t>Pillaiyar Koil Street
vettamperumbakkam
Chenglepattu</t>
  </si>
  <si>
    <t>P 179</t>
  </si>
  <si>
    <t>353079131185</t>
  </si>
  <si>
    <t>P.Jagathguru</t>
  </si>
  <si>
    <t>8 Pillaiyar Koil Street, Pazavur
Kancheepuram Dt</t>
  </si>
  <si>
    <t>P 180</t>
  </si>
  <si>
    <t>602381381463</t>
  </si>
  <si>
    <t>E.Nagammal</t>
  </si>
  <si>
    <t>83 Bajani Koil Street
Kaliapettai, Kancheepuram</t>
  </si>
  <si>
    <t>P 181</t>
  </si>
  <si>
    <t>788864585647</t>
  </si>
  <si>
    <t>Ramamoorthy</t>
  </si>
  <si>
    <t>Kallandal Road, Oyyapattu
Kandachipuram Villupuram</t>
  </si>
  <si>
    <t>Business Aid for Blind Rs.5000</t>
  </si>
  <si>
    <t>P 182</t>
  </si>
  <si>
    <t>662559854355</t>
  </si>
  <si>
    <t>Abishek</t>
  </si>
  <si>
    <t>Govt High School,  Vembuliamman Street
Vandalur Otteri, Chennai 48</t>
  </si>
  <si>
    <t>P 183</t>
  </si>
  <si>
    <t>417229688089</t>
  </si>
  <si>
    <t>Tamil Ponni</t>
  </si>
  <si>
    <t xml:space="preserve">52A Annai Therasa Street, 
Vaagesam Nagr, Vadalur
Cuddalore Dt
</t>
  </si>
  <si>
    <t>P 184</t>
  </si>
  <si>
    <t>349823282210</t>
  </si>
  <si>
    <t>711079722763</t>
  </si>
  <si>
    <t>E.Varshini</t>
  </si>
  <si>
    <t>Govt Girls School, Aandar kuppam
Eesur</t>
  </si>
  <si>
    <t>Uma to send school fees details</t>
  </si>
  <si>
    <t>CASH PURCHASE BY VEPERY GOPI</t>
  </si>
  <si>
    <t>MEDICAL AID RS.25000</t>
  </si>
  <si>
    <t>P 185</t>
  </si>
  <si>
    <t>314722731373</t>
  </si>
  <si>
    <t>Senthil</t>
  </si>
  <si>
    <t>Kappivakkam Vil, seiyur Tk
kadapakkam PO</t>
  </si>
  <si>
    <t>P 186</t>
  </si>
  <si>
    <t>426418242190</t>
  </si>
  <si>
    <t>Sivasankar</t>
  </si>
  <si>
    <t xml:space="preserve">116 keelandai Street, Theyar Village vandavasi TK
Thiruvannamalai Dt
</t>
  </si>
  <si>
    <t>P 187</t>
  </si>
  <si>
    <t>257701722652</t>
  </si>
  <si>
    <t>C.Subramani</t>
  </si>
  <si>
    <t>42 Fifth Street, Venkatesapuram
Acharapakkam 603 301</t>
  </si>
  <si>
    <t>P 188</t>
  </si>
  <si>
    <t>662431448747</t>
  </si>
  <si>
    <t>M.Balasundaram</t>
  </si>
  <si>
    <t>12, Bharathy St, Nandhivaram
Kooduvancherry</t>
  </si>
  <si>
    <t>Furniture repairkit</t>
  </si>
  <si>
    <t>P 189</t>
  </si>
  <si>
    <t>208032514519</t>
  </si>
  <si>
    <t>Thirumalai</t>
  </si>
  <si>
    <t>P 190</t>
  </si>
  <si>
    <t>451196592284</t>
  </si>
  <si>
    <t>Villipuram, kamarasar old St
Chenglepattu</t>
  </si>
  <si>
    <t>Goat with Lamb</t>
  </si>
  <si>
    <t>P 191</t>
  </si>
  <si>
    <t>280630984104</t>
  </si>
  <si>
    <t>S.Ranjani</t>
  </si>
  <si>
    <t>Maraiamman Koil 1st Street
Villipuram, Kancheepuram 603405</t>
  </si>
  <si>
    <t>P 192</t>
  </si>
  <si>
    <t>262026641742</t>
  </si>
  <si>
    <t>C.Valarmathy</t>
  </si>
  <si>
    <t>Villipuram,New colony, Kancheepuram 603 405</t>
  </si>
  <si>
    <t>P 193</t>
  </si>
  <si>
    <t>557724805401</t>
  </si>
  <si>
    <t>D.Harikrishnan</t>
  </si>
  <si>
    <t>23/7 Gandhi St, Ozahalur
Chenglapattu 603 111</t>
  </si>
  <si>
    <t>Tricycle Front Load</t>
  </si>
  <si>
    <t>P 194</t>
  </si>
  <si>
    <t>903141804549</t>
  </si>
  <si>
    <t>S.Saravanavel</t>
  </si>
  <si>
    <t>1 Jeyasakthi Nagar, Vandavashi Road Sothupakkam</t>
  </si>
  <si>
    <t>P 195</t>
  </si>
  <si>
    <t>9782328/50247</t>
  </si>
  <si>
    <t>Karthigaivelan</t>
  </si>
  <si>
    <t>Thimmapuram, Madhur PO
Madhuranthagam</t>
  </si>
  <si>
    <t>P 196</t>
  </si>
  <si>
    <t xml:space="preserve">Santhi DEO </t>
  </si>
  <si>
    <t>Madhuranthagam</t>
  </si>
  <si>
    <t>Printer 126A</t>
  </si>
  <si>
    <t>P 197</t>
  </si>
  <si>
    <t>CEO Chenglepattu</t>
  </si>
  <si>
    <t>Chenglepattu</t>
  </si>
  <si>
    <t>P 198</t>
  </si>
  <si>
    <t>Steel Cupboard 6' - 2 Nos</t>
  </si>
  <si>
    <t>GB Public School</t>
  </si>
  <si>
    <t>Melmaruvathur</t>
  </si>
  <si>
    <t>Computer with Accessories Rs.5.0 L</t>
  </si>
  <si>
    <t>P 199</t>
  </si>
  <si>
    <t>20Ltr Distemper paint+2 fans+2 Tube lights</t>
  </si>
  <si>
    <t>S-Chairs- 10 Nos</t>
  </si>
  <si>
    <t xml:space="preserve">Melpakkam  </t>
  </si>
  <si>
    <t>Steel Cupboard 6' - 1 Nos</t>
  </si>
  <si>
    <t>Ceiling Fan 5</t>
  </si>
  <si>
    <t>Head Master  Govt School</t>
  </si>
  <si>
    <t>Vennangupattu</t>
  </si>
  <si>
    <t>4X2 Table- 5 Nos</t>
  </si>
  <si>
    <t>Supdt Of Police</t>
  </si>
  <si>
    <t>High security Camera</t>
  </si>
  <si>
    <t>8754511198
8056181430</t>
  </si>
  <si>
    <t>P 200</t>
  </si>
  <si>
    <t>P 201</t>
  </si>
  <si>
    <t>P 202</t>
  </si>
  <si>
    <t>laptop Public-73</t>
  </si>
  <si>
    <t>Nokia TAB - 4</t>
  </si>
  <si>
    <t>P 203</t>
  </si>
  <si>
    <t>Headmaster</t>
  </si>
  <si>
    <t>Irumbuli</t>
  </si>
  <si>
    <t>Mike with Amplifier</t>
  </si>
  <si>
    <t>P 204</t>
  </si>
  <si>
    <t>P 205</t>
  </si>
  <si>
    <t>607331348894</t>
  </si>
  <si>
    <t>R.Eswaran</t>
  </si>
  <si>
    <t>5/128Gowriamman 7th Street
Enjambakkam Chennai 115</t>
  </si>
  <si>
    <t>625801211184</t>
  </si>
  <si>
    <t>Amutha</t>
  </si>
  <si>
    <t>1/1140 Mahatma Gandhi St
5th Cross Vettuvankeni
Chennai 115</t>
  </si>
  <si>
    <t>PASSBOOK WITH THE APPLICATION</t>
  </si>
  <si>
    <t>Revision Date</t>
  </si>
  <si>
    <t>Change Description</t>
  </si>
  <si>
    <t>Article Name for Label</t>
  </si>
  <si>
    <t>Steel Cupboard 6' - 1 Nos
Ceiling Fan 5
RO -1</t>
  </si>
  <si>
    <t>4X2 Table- 5 Nos
S Chair- 5 Nos</t>
  </si>
  <si>
    <t>S Chair- 5 Nos</t>
  </si>
  <si>
    <t>Desktop Computer
Printer 126A</t>
  </si>
  <si>
    <t>Mandhira Nool (Project)</t>
  </si>
  <si>
    <t>laptop-73
Nokia TAB - 4</t>
  </si>
  <si>
    <t>P 206</t>
  </si>
  <si>
    <t>Rajesh kannan</t>
  </si>
  <si>
    <t>Adhi dravidar Colony, Thiruvalam
Pozil PO, Tanjore 613 103</t>
  </si>
  <si>
    <t>P 207</t>
  </si>
  <si>
    <t>new application</t>
  </si>
  <si>
    <t>242488611177</t>
  </si>
  <si>
    <t>G.Lakshmi</t>
  </si>
  <si>
    <t>56, Mariamman koil St, Old Mambakkam, Gurukulam PO Madhuranthagam</t>
  </si>
  <si>
    <t>RO -1 REDDIYAR</t>
  </si>
  <si>
    <t xml:space="preserve">20Ltr Distemper paint+2 fans+2 Tube lights+Green board </t>
  </si>
  <si>
    <t xml:space="preserve">sourced by Venkat </t>
  </si>
  <si>
    <t xml:space="preserve">Ceiling Fan-5
RO UNIT-1
Smart Board-1
Steel cupboard-1
</t>
  </si>
  <si>
    <t>P 208</t>
  </si>
  <si>
    <t>563361925112</t>
  </si>
  <si>
    <t>K.KAVIYA</t>
  </si>
  <si>
    <t>LAKSHMI BANGARU ARTS COLLEGE
III YR BCA</t>
  </si>
  <si>
    <t>EDUCATION AID RS.15000</t>
  </si>
  <si>
    <t>EDUCATION AID RS.15001</t>
  </si>
  <si>
    <t>P 209</t>
  </si>
  <si>
    <t>857056293392</t>
  </si>
  <si>
    <t>K.MAGESWARI</t>
  </si>
  <si>
    <t>P 210</t>
  </si>
  <si>
    <t>P 211</t>
  </si>
  <si>
    <t>KALAVAI , RANIPETTAI</t>
  </si>
  <si>
    <t>631240608574</t>
  </si>
  <si>
    <t>B.THAILNAYAGI</t>
  </si>
  <si>
    <t>29 LGR NAGAR NALLAMPAL PO
KARAIKAL 609 601</t>
  </si>
  <si>
    <t>Medical Aid Rs.10001</t>
  </si>
  <si>
    <t>P 212</t>
  </si>
  <si>
    <t>P 213</t>
  </si>
  <si>
    <t>P 214</t>
  </si>
  <si>
    <t>941781946432</t>
  </si>
  <si>
    <t>SURESH KUMAR</t>
  </si>
  <si>
    <t>23 METTU ST, KOLATHUR VILLAGE
SEIYUR. CHENGLEPAT</t>
  </si>
  <si>
    <t>671619538406</t>
  </si>
  <si>
    <t>V.SURESH</t>
  </si>
  <si>
    <t>PIllaiyar Koil Street
NEMAM KATTU GOODALUR</t>
  </si>
  <si>
    <t>608869134725</t>
  </si>
  <si>
    <t>RAJESWARI</t>
  </si>
  <si>
    <t>24, PILLAIYAR KOIL ST, PUDUPET
ACHARAPAKKAM, CHENGLEPATTU</t>
  </si>
  <si>
    <t xml:space="preserve">Sewing Machine </t>
  </si>
  <si>
    <t>9498109991
8015313038</t>
  </si>
  <si>
    <t>SUB INSPECTOR  saravanamurthy</t>
  </si>
  <si>
    <t xml:space="preserve">10 Fans </t>
  </si>
  <si>
    <t>REJECTING THE ITEM</t>
  </si>
  <si>
    <t>NAME CORRECTED</t>
  </si>
  <si>
    <t>NO RESPONSE</t>
  </si>
  <si>
    <t>REFUSED TO TAKE</t>
  </si>
  <si>
    <t>LAST YEAR BENEFICIARY OF AID</t>
  </si>
  <si>
    <t>DELETED</t>
  </si>
  <si>
    <t>DELETED 50%</t>
  </si>
  <si>
    <t>MOBILE NO OUT OF SERVICE</t>
  </si>
  <si>
    <t>deleted</t>
  </si>
  <si>
    <t>APPLICATION NOT FOUND hrnce deleted</t>
  </si>
  <si>
    <t>661343939858</t>
  </si>
  <si>
    <t>BASKAR SELVAM</t>
  </si>
  <si>
    <t>Gowri amman koil st,Enjambakkam
Chennai 600115</t>
  </si>
  <si>
    <t>Two wheeler (Rs.25000 cash)</t>
  </si>
  <si>
    <t>P 215</t>
  </si>
  <si>
    <t>5/3 Gowriamman Koil St
Enjambakkam, Chennai 115</t>
  </si>
  <si>
    <t>Rs.25000 aid for two wheeler purchase</t>
  </si>
  <si>
    <t>P 216</t>
  </si>
  <si>
    <t>MARVAR GOVT SCHOOL</t>
  </si>
  <si>
    <t>TMT AMMA SCHOOL</t>
  </si>
  <si>
    <t>P 217</t>
  </si>
  <si>
    <t>PANCHYAT-1 SENTHI</t>
  </si>
  <si>
    <t>P 218</t>
  </si>
  <si>
    <t>PANCHYAT-2 AGATH</t>
  </si>
  <si>
    <t>As per the list</t>
  </si>
  <si>
    <t>P 219</t>
  </si>
  <si>
    <t>992307252699</t>
  </si>
  <si>
    <t>R,Leelavathy</t>
  </si>
  <si>
    <t>SENDIVAKKAM VILAGE
Madhuranthakam Tk
chenglepattu</t>
  </si>
  <si>
    <t>9791856222
8925210334</t>
  </si>
  <si>
    <t>P 220</t>
  </si>
  <si>
    <t>836908245063</t>
  </si>
  <si>
    <t>S.Keerthana</t>
  </si>
  <si>
    <t>Ganga Saravana Complex
Acharapakkam</t>
  </si>
  <si>
    <t>P 221</t>
  </si>
  <si>
    <t>930634438655</t>
  </si>
  <si>
    <t>M.Valli</t>
  </si>
  <si>
    <t>Palli Street, Thiruvalarcherry
Seiyur , Chenglepattu</t>
  </si>
  <si>
    <t>P 222</t>
  </si>
  <si>
    <t>450026695024</t>
  </si>
  <si>
    <t>S.Hari</t>
  </si>
  <si>
    <t>2nd St, Venkatesapuram
Acharapakkam</t>
  </si>
  <si>
    <t>P 223</t>
  </si>
  <si>
    <t>331749803100</t>
  </si>
  <si>
    <t>M.Bagiyalakshmi</t>
  </si>
  <si>
    <t>Palla Street, Pallipettai
Acharapakkam, Chenglepattu</t>
  </si>
  <si>
    <t>P 224</t>
  </si>
  <si>
    <t>830645297986</t>
  </si>
  <si>
    <t>B.Rupavathy</t>
  </si>
  <si>
    <t>P 225</t>
  </si>
  <si>
    <t>D.Yuvasree</t>
  </si>
  <si>
    <t>Neruji nagar 2nd st, Arakonam
Ranipet</t>
  </si>
  <si>
    <t>education Aid Rs.100000</t>
  </si>
  <si>
    <t>P 226</t>
  </si>
  <si>
    <t>862843783419</t>
  </si>
  <si>
    <t>Ratha M</t>
  </si>
  <si>
    <t>221 MettuStreet.Chennavaram
Vandhavashi Thiruvannamalai Dt</t>
  </si>
  <si>
    <t>P 227</t>
  </si>
  <si>
    <t>702626066406</t>
  </si>
  <si>
    <t>MADHUSOOTHANAN</t>
  </si>
  <si>
    <t>Sivan koil Street, Sothupakkam</t>
  </si>
  <si>
    <t>Reffered by Raja</t>
  </si>
  <si>
    <t>Education aid 27500</t>
  </si>
  <si>
    <t>P 228</t>
  </si>
  <si>
    <t>366130852587</t>
  </si>
  <si>
    <t>V.Parvathi</t>
  </si>
  <si>
    <t>Mariamman Koil St. Thenpakkam</t>
  </si>
  <si>
    <t>TS Elumalai Electrician</t>
  </si>
  <si>
    <t>P 229</t>
  </si>
  <si>
    <t>307523149219</t>
  </si>
  <si>
    <t>V.Sakthi devi</t>
  </si>
  <si>
    <t>No.6 Sakthi valagam, 
Melmaruvathur</t>
  </si>
  <si>
    <t>Venkatesan Sree devi tractors</t>
  </si>
  <si>
    <t>P 230</t>
  </si>
  <si>
    <t>762652801722</t>
  </si>
  <si>
    <t>Divya</t>
  </si>
  <si>
    <t>1/30 Venkateswara Nagar, 
Pudhukuppam Nagar, Vilupuram</t>
  </si>
  <si>
    <t>Sewing Machine Ordinary</t>
  </si>
  <si>
    <t>P 231</t>
  </si>
  <si>
    <t>Security ASO, Adhiparasakthi Group of Schools</t>
  </si>
  <si>
    <t>P 232</t>
  </si>
  <si>
    <t>919503905573</t>
  </si>
  <si>
    <t>C.Arumugam</t>
  </si>
  <si>
    <t>314 Nadu street, Onkur</t>
  </si>
  <si>
    <t>P 233</t>
  </si>
  <si>
    <t>857956671692</t>
  </si>
  <si>
    <t>G.Arumugam</t>
  </si>
  <si>
    <t>3 Balamurugan koil Street
Elapakkam PO Chenglepattu</t>
  </si>
  <si>
    <t>P 234</t>
  </si>
  <si>
    <t>10/31 Big St, Paalur, Chenglepattu</t>
  </si>
  <si>
    <t>P 235</t>
  </si>
  <si>
    <t>780149866273</t>
  </si>
  <si>
    <t>M.Suresh (Post man)</t>
  </si>
  <si>
    <t>T.Vigneswar</t>
  </si>
  <si>
    <t>26 Vinayagar Koil St, 
Sendaikaran PO Chenglepattu 603319</t>
  </si>
  <si>
    <t>P 236</t>
  </si>
  <si>
    <t>M.Mumtaj begam</t>
  </si>
  <si>
    <t>West mada St, Om Sakthi Nagar,
Sithamur</t>
  </si>
  <si>
    <t>P 237</t>
  </si>
  <si>
    <t>613349663134</t>
  </si>
  <si>
    <t>M.Thilagavathy</t>
  </si>
  <si>
    <t>47 Gandhi Nagar, Sothupakkam</t>
  </si>
  <si>
    <t>P 238</t>
  </si>
  <si>
    <t>556402132912</t>
  </si>
  <si>
    <t>S.Sasikala</t>
  </si>
  <si>
    <t>37 Kootu road salai, 
Thirukalukundram</t>
  </si>
  <si>
    <t>P 239</t>
  </si>
  <si>
    <t>315822215678</t>
  </si>
  <si>
    <t>Karthck</t>
  </si>
  <si>
    <t>1/160 Mettu street, MatturTirukkai
Villupuram</t>
  </si>
  <si>
    <t>P 240</t>
  </si>
  <si>
    <t>630734352842</t>
  </si>
  <si>
    <t>J.Anusiya</t>
  </si>
  <si>
    <t>5/487 Valmeeki St, Otteri, Vandalur</t>
  </si>
  <si>
    <t>S.Vijay</t>
  </si>
  <si>
    <t>899939545256</t>
  </si>
  <si>
    <t>P 241</t>
  </si>
  <si>
    <t>23 Venkatesapuram, Mariamman koil street, Acharapakkam</t>
  </si>
  <si>
    <t>P 242</t>
  </si>
  <si>
    <t>M.Bagyalakshmi</t>
  </si>
  <si>
    <t>Pallipettai, Pallar Street
Acharapakkam</t>
  </si>
  <si>
    <t>P 243</t>
  </si>
  <si>
    <t>Thiruvalacherry Village
Thirunavalur PO, Seiyur Tk</t>
  </si>
  <si>
    <t>P 244</t>
  </si>
  <si>
    <t>408937849173</t>
  </si>
  <si>
    <t>P.Gangadharan</t>
  </si>
  <si>
    <t>99 Parthasarathy St, 
Madhuranthagam, Chenglepattu</t>
  </si>
  <si>
    <t>Tab</t>
  </si>
  <si>
    <t xml:space="preserve">Kerala -a.Iduki </t>
  </si>
  <si>
    <t>Kerala -b.Palaghat</t>
  </si>
  <si>
    <t>Aluminium Idli Making Box</t>
  </si>
  <si>
    <t>GP Welding Machine Arc 200</t>
  </si>
  <si>
    <t>Push Cart with Top</t>
  </si>
  <si>
    <t>Wet Grinder 5 Ltrs</t>
  </si>
  <si>
    <t>Lenova Tab</t>
  </si>
  <si>
    <t>Bosch Electrician Kit 10 RE</t>
  </si>
  <si>
    <t>Weed cutting Machine</t>
  </si>
  <si>
    <t>Electric Iron Box</t>
  </si>
  <si>
    <t>Instant Grinder 30 Kgs</t>
  </si>
  <si>
    <t>Sewing Machine Heavy</t>
  </si>
  <si>
    <t>Iron MS Stove 2 Burner</t>
  </si>
  <si>
    <t>Business Aid</t>
  </si>
  <si>
    <t>Bosch Electrician Kit 13 RE</t>
  </si>
  <si>
    <t>Prestige Pressure cooker</t>
  </si>
  <si>
    <t>Erode</t>
  </si>
  <si>
    <t>Chennai South</t>
  </si>
  <si>
    <t>Project</t>
  </si>
  <si>
    <t>Project / Article / Aid</t>
  </si>
  <si>
    <t>Aluminium vessels Sets</t>
  </si>
  <si>
    <t>Ramnad</t>
  </si>
  <si>
    <t>Sl. No</t>
  </si>
  <si>
    <t>Article</t>
  </si>
  <si>
    <t>P 024 - D.Rajamani</t>
  </si>
  <si>
    <t>P 025 - N.Soundarya</t>
  </si>
  <si>
    <t>P 026 - E.Thangam</t>
  </si>
  <si>
    <t>P 027 - P Jayasree</t>
  </si>
  <si>
    <t>P 028 - P.Arjunan</t>
  </si>
  <si>
    <t>P 029 - P.Duraisamy</t>
  </si>
  <si>
    <t>P 030 - S.ShanmugaSundaram</t>
  </si>
  <si>
    <t>P 031 - S.Lakshmi</t>
  </si>
  <si>
    <t>P 033 - K.Ravichandran</t>
  </si>
  <si>
    <t>P 034 - Hemavathy</t>
  </si>
  <si>
    <t>P 035 - C.Nandhini</t>
  </si>
  <si>
    <t>P 037 - Eswari</t>
  </si>
  <si>
    <t>P 038 - V.Suriya</t>
  </si>
  <si>
    <t>P 039 - V.Lakshmi</t>
  </si>
  <si>
    <t>P 040 - R.Shanmugam</t>
  </si>
  <si>
    <t>P 041 - S.Sandhiya</t>
  </si>
  <si>
    <t>P 042 - Kavitha Prakash</t>
  </si>
  <si>
    <t>P 043 - Nadhisha</t>
  </si>
  <si>
    <t>P 044 - Ponni</t>
  </si>
  <si>
    <t>P 045 - G.Periyanayagi</t>
  </si>
  <si>
    <t>P 046 - E.Renuga</t>
  </si>
  <si>
    <t>P 047 - P.Maalika</t>
  </si>
  <si>
    <t>P 048 - Senthilkumar</t>
  </si>
  <si>
    <t>P 050 - M.Deekshitha</t>
  </si>
  <si>
    <t>P 051 - Anitha</t>
  </si>
  <si>
    <t>P 052 - R.Venkatesan</t>
  </si>
  <si>
    <t>P 053 - Anjalai</t>
  </si>
  <si>
    <t>P 054 - P.Archana</t>
  </si>
  <si>
    <t>P 056 - Pugalenthi</t>
  </si>
  <si>
    <t>P 057 - Lalitha</t>
  </si>
  <si>
    <t>P 059 - Nirmala</t>
  </si>
  <si>
    <t>P 060 - R.Saravanan</t>
  </si>
  <si>
    <t>P 061 - P. logesh</t>
  </si>
  <si>
    <t>P 062 - R.Sakthi Murugan</t>
  </si>
  <si>
    <t xml:space="preserve">P 063 - S.Periyasamy. </t>
  </si>
  <si>
    <t>P 064 - K.Panjavarnam</t>
  </si>
  <si>
    <t>P 065 - Karuppasamy</t>
  </si>
  <si>
    <t>P 066 - R.Kannan</t>
  </si>
  <si>
    <t>P 068 - Kalaiselvi</t>
  </si>
  <si>
    <t>P 069 - E.Krishnan</t>
  </si>
  <si>
    <t>P 070 - Kumar</t>
  </si>
  <si>
    <t>P 071 - V.Kannammal</t>
  </si>
  <si>
    <t>P 072 - J.Saravanan</t>
  </si>
  <si>
    <t>P 073 - T.Nalini</t>
  </si>
  <si>
    <t>P 074 - Ravikumar</t>
  </si>
  <si>
    <t>P 076 - C.Sreela</t>
  </si>
  <si>
    <t>P 077 - A.Muthulakshmi</t>
  </si>
  <si>
    <t>P 078 - A.Kanniammal</t>
  </si>
  <si>
    <t>P 079 - K.Eswaraan</t>
  </si>
  <si>
    <t>P 080 - M.Satheesh</t>
  </si>
  <si>
    <t>P 081 - M.Thamilarasi</t>
  </si>
  <si>
    <t>P 082 - P.Indirakumari</t>
  </si>
  <si>
    <t>P 084 - G.Vijayasanthi</t>
  </si>
  <si>
    <t>P 085 - R.Anandan</t>
  </si>
  <si>
    <t>P 088 - S.Senthil</t>
  </si>
  <si>
    <t>P 089 - S.Punniyakoti</t>
  </si>
  <si>
    <t>P 092 - P.Kavitha</t>
  </si>
  <si>
    <t>P 093 - M.Vijayalakshmi</t>
  </si>
  <si>
    <t>P 094 - V.Pratap</t>
  </si>
  <si>
    <t>P 095 - P Saroja / Mahendran</t>
  </si>
  <si>
    <t>P 097 - R.Dhanasekaran</t>
  </si>
  <si>
    <t>P 098 - N.Subramani</t>
  </si>
  <si>
    <t>P 099 - P Varnamuthu</t>
  </si>
  <si>
    <t>P 100 - G.Kulothungan</t>
  </si>
  <si>
    <t>P 101 - A.Maniammal</t>
  </si>
  <si>
    <t>P 102 - Amirthavalli</t>
  </si>
  <si>
    <t>P 103 - S.Jayarani</t>
  </si>
  <si>
    <t>P 104 - P.Nagavalli</t>
  </si>
  <si>
    <t>P 105 - K.Pavithra</t>
  </si>
  <si>
    <t>P 106 - K.Thirugnanam</t>
  </si>
  <si>
    <t>P 107 - M.Jagadish</t>
  </si>
  <si>
    <t>P 108 - K.Deivani</t>
  </si>
  <si>
    <t>P 109 - P.Gopi</t>
  </si>
  <si>
    <t>P 111 - R.Divya</t>
  </si>
  <si>
    <t>P 112 - S.Mahalakshmi</t>
  </si>
  <si>
    <t>P 113 - Priyadharshini</t>
  </si>
  <si>
    <t>DISTRICT / NAME</t>
  </si>
  <si>
    <t>D /P / I</t>
  </si>
  <si>
    <t>District</t>
  </si>
  <si>
    <t>HP Laser Printer 126 A</t>
  </si>
  <si>
    <t>Wheelchair</t>
  </si>
  <si>
    <t>SURYA GAS STOVE</t>
  </si>
  <si>
    <t>Push Cart without Top</t>
  </si>
  <si>
    <t>P 083 - S.Manivannan</t>
  </si>
  <si>
    <t>P 115 - G.Sahayarani</t>
  </si>
  <si>
    <t>P 116 - P.Kalaiyarasi</t>
  </si>
  <si>
    <t>P 118 - G.Bharath</t>
  </si>
  <si>
    <t>P 119 - R.Radhakrishnan</t>
  </si>
  <si>
    <t>P 120 - A.Muniammal</t>
  </si>
  <si>
    <t>P 121 - R.Shanmugam</t>
  </si>
  <si>
    <t>P 122 - A.keerthana</t>
  </si>
  <si>
    <t>P 123 - P.Uma</t>
  </si>
  <si>
    <t>P 125 - M.Soniya</t>
  </si>
  <si>
    <t>P 126 - N.Gokulakrishnan</t>
  </si>
  <si>
    <t>P 127 - R.Parasuraman</t>
  </si>
  <si>
    <t>P 128 - T.Gayathri</t>
  </si>
  <si>
    <t>P 129 - Jayasakthi</t>
  </si>
  <si>
    <t>P 131 - S.suguna</t>
  </si>
  <si>
    <t>P 134 - Udhyakumar</t>
  </si>
  <si>
    <t>P 135 - M.Kumar</t>
  </si>
  <si>
    <t>P 136 - R.Sakthivel</t>
  </si>
  <si>
    <t>P 138 - P.Govindammal</t>
  </si>
  <si>
    <t>P 139 - B.Saarumathy</t>
  </si>
  <si>
    <t>P 140 - K.Sakthi Sundaresan</t>
  </si>
  <si>
    <t>P 141 - V.Vidhyasri</t>
  </si>
  <si>
    <t>P 143 - Kalaiselvi</t>
  </si>
  <si>
    <t>P 144 - K.KAMALESH</t>
  </si>
  <si>
    <t>P 146 - M.Hemavathy</t>
  </si>
  <si>
    <t>P 147 - P.Parameswari</t>
  </si>
  <si>
    <t>P 148 - V.Mangalam</t>
  </si>
  <si>
    <t>P 149 - B.Saranya</t>
  </si>
  <si>
    <t>P 150 - D.Nandhagopal</t>
  </si>
  <si>
    <t>P 151 - V.Nadhiya</t>
  </si>
  <si>
    <t>P 152 - D.Sakthipriyan</t>
  </si>
  <si>
    <t>Business Aid (Rs.10000)</t>
  </si>
  <si>
    <t>Educational Aid (Rs.25000)</t>
  </si>
  <si>
    <t>Educational Aid (Rs.20000)</t>
  </si>
  <si>
    <t>Educational Aid (Rs.174350)</t>
  </si>
  <si>
    <t>Educational Aid (Rs.26000)</t>
  </si>
  <si>
    <t>Educational Aid (Rs.10000)</t>
  </si>
  <si>
    <t>Educational Aid (Rs.15000)</t>
  </si>
  <si>
    <t>Educational Aid (Rs.16000)</t>
  </si>
  <si>
    <t>Educational Aid (Rs.50000)</t>
  </si>
  <si>
    <t>Educational Aid (Rs.150000)</t>
  </si>
  <si>
    <t>Educational Aid (Rs.30000)</t>
  </si>
  <si>
    <t>Educational Aid (Rs.130000)</t>
  </si>
  <si>
    <t>Medical Aid (Rs.40000)</t>
  </si>
  <si>
    <t>Medical Aid (Rs.34000)</t>
  </si>
  <si>
    <t>Medical Aid (Rs.30000)</t>
  </si>
  <si>
    <t>Medical Aid (Rs.50000)</t>
  </si>
  <si>
    <t>Medical Aid (Rs.10000)</t>
  </si>
  <si>
    <t>Medical Aid (Rs.20000)</t>
  </si>
  <si>
    <t>Medical Aid (Rs.98000)</t>
  </si>
  <si>
    <t>Medical Aid (Rs.100000)</t>
  </si>
  <si>
    <t>Handicapped Aid</t>
  </si>
  <si>
    <t>Handicapped Aid (Rs.10000)</t>
  </si>
  <si>
    <t>House renovation aid</t>
  </si>
  <si>
    <t>Livelihood aid</t>
  </si>
  <si>
    <t>Business Aid (Rs.25000)</t>
  </si>
  <si>
    <t>Business Aid (Rs.15000)</t>
  </si>
  <si>
    <t>Educational Aid (Rs.8000)</t>
  </si>
  <si>
    <t>Educational Aid (Rs.15525)</t>
  </si>
  <si>
    <t>Educational Aid (Rs.17000)</t>
  </si>
  <si>
    <t>Educational Aid (Rs.26530)</t>
  </si>
  <si>
    <t>Educational Aid (Rs.38000)</t>
  </si>
  <si>
    <t>Educational Aid (Rs.60000)</t>
  </si>
  <si>
    <t>Financial Aid</t>
  </si>
  <si>
    <t>Medical Aid (Rs.25000)</t>
  </si>
  <si>
    <t>Sewing Machine Overlock</t>
  </si>
  <si>
    <t>Single burner stove</t>
  </si>
  <si>
    <t>P 153 - N.RENUKA</t>
  </si>
  <si>
    <t>P 154 - S.Gnanavel</t>
  </si>
  <si>
    <t>P 155 - S.Selvakumar</t>
  </si>
  <si>
    <t>P 156 - Devi Rajendran</t>
  </si>
  <si>
    <t>P 157 - N.Rathika</t>
  </si>
  <si>
    <t>P 158 - V.Raji</t>
  </si>
  <si>
    <t>P 159 - Rajeswari Murugan</t>
  </si>
  <si>
    <t>P 160 - D.Ramesh</t>
  </si>
  <si>
    <t>P 161 - S.Gkomathi</t>
  </si>
  <si>
    <t>P 162 - G.Kala</t>
  </si>
  <si>
    <t>P 163 - P.Singaravelu</t>
  </si>
  <si>
    <t xml:space="preserve">Audio Mixer </t>
  </si>
  <si>
    <t>Institute</t>
  </si>
  <si>
    <t>Steel Cupboard</t>
  </si>
  <si>
    <t>Fixed Wheel chair</t>
  </si>
  <si>
    <t>Panchyat</t>
  </si>
  <si>
    <t>Tricycle back Load</t>
  </si>
  <si>
    <t>Bosch Electrician Kit 22 RE</t>
  </si>
  <si>
    <t>Ceiling fan</t>
  </si>
  <si>
    <t>Printer HP 1108</t>
  </si>
  <si>
    <t>Office Table 4x2</t>
  </si>
  <si>
    <t>PVC Chairs</t>
  </si>
  <si>
    <t>S Type Chair</t>
  </si>
  <si>
    <t>Television</t>
  </si>
  <si>
    <t>BP and Sugar Apparatus</t>
  </si>
  <si>
    <t>Handicapped Scooter</t>
  </si>
  <si>
    <t>Financial Aid (Rs.25000)</t>
  </si>
  <si>
    <t>Wet Grinder Floor model 2 Ltr</t>
  </si>
  <si>
    <t>Wet Grinder 3 Ltrs</t>
  </si>
  <si>
    <t>Handicapped Hand Tricycle</t>
  </si>
  <si>
    <t>Wet Grinder 2 ltr (HGT)</t>
  </si>
  <si>
    <t>Table top wet grinder 2 ltr</t>
  </si>
  <si>
    <t>Dabara set (20 kg )</t>
  </si>
  <si>
    <t>P 032 - K.Indirakumari</t>
  </si>
  <si>
    <t>Project 1000 Kg Rice</t>
  </si>
  <si>
    <t>House Construction (Rs.50000)</t>
  </si>
  <si>
    <t>House Construction (Rs.20000)</t>
  </si>
  <si>
    <t>House Construction (Rs.25000)</t>
  </si>
  <si>
    <t>House Construction (Rs.26000)</t>
  </si>
  <si>
    <t>Sewing Machine ORD / Motor</t>
  </si>
  <si>
    <t>Table Top Tilting grinder 2 ltr</t>
  </si>
  <si>
    <t>Agri Power sprayer (1.2 Bolo)</t>
  </si>
  <si>
    <t>Business Aid, Blind(Rs.10000)</t>
  </si>
  <si>
    <t>Environment Aid (Rs.20000)</t>
  </si>
  <si>
    <t>Sewing Machine ORD</t>
  </si>
  <si>
    <t>Diamond Cooker 12 ltrs</t>
  </si>
  <si>
    <t>Business Aid (Rs.20000)</t>
  </si>
  <si>
    <t>Project Ariyalur</t>
  </si>
  <si>
    <t>Project Chittor - Rural</t>
  </si>
  <si>
    <t>Project Chittor - Urban</t>
  </si>
  <si>
    <t>Project Erode</t>
  </si>
  <si>
    <t>Project Tiruchi</t>
  </si>
  <si>
    <t>Project Madurai</t>
  </si>
  <si>
    <t>Project Theni</t>
  </si>
  <si>
    <t>Project Karnataka</t>
  </si>
  <si>
    <t>Project Kerala</t>
  </si>
  <si>
    <t>Project Virudhu nagar</t>
  </si>
  <si>
    <t>Project Krishnagiri North</t>
  </si>
  <si>
    <t>Project Puducherry</t>
  </si>
  <si>
    <t>Project Ramnad</t>
  </si>
  <si>
    <t>Project Tanjavur</t>
  </si>
  <si>
    <t>Project Tirunelveli</t>
  </si>
  <si>
    <t>Sequence list</t>
  </si>
  <si>
    <t xml:space="preserve">Change QTY </t>
  </si>
  <si>
    <t>Real QTY</t>
  </si>
  <si>
    <t>Project Tuticurion</t>
  </si>
  <si>
    <t>P 090 - S.Suguna</t>
  </si>
  <si>
    <t>P 172 - L Lalitha</t>
  </si>
  <si>
    <t>P 049 - Anjamani</t>
  </si>
  <si>
    <t>P 124 - S.Santhi</t>
  </si>
  <si>
    <t>P 164 - B. Muthamizh</t>
  </si>
  <si>
    <t>P 165 - Abimeena U</t>
  </si>
  <si>
    <t>P 166 - Jayanthi Dhanusu</t>
  </si>
  <si>
    <t>P 167 - Kanniyammal</t>
  </si>
  <si>
    <t>P 168 - Subramanian C</t>
  </si>
  <si>
    <t xml:space="preserve">P 169 - Moorthi </t>
  </si>
  <si>
    <t>P 170 - R Mugila</t>
  </si>
  <si>
    <t>P 171 - S Nagammal</t>
  </si>
  <si>
    <t>P 137 - Thanigaivel</t>
  </si>
  <si>
    <t>P 117 - D.Kalaivani</t>
  </si>
  <si>
    <t xml:space="preserve">P 114 - Pugalenthi </t>
  </si>
  <si>
    <t>Tree cutting machine</t>
  </si>
  <si>
    <t>I 002-Fire Station ACK</t>
  </si>
  <si>
    <t>I 008-Anbu Thondu Illam</t>
  </si>
  <si>
    <t>I 009-MASM</t>
  </si>
  <si>
    <t>I 004-GHS Marakkaanam</t>
  </si>
  <si>
    <t>I 006-Thakkar Baba Samithi</t>
  </si>
  <si>
    <t>I 005-GGHS Murungapakkam</t>
  </si>
  <si>
    <t>I 001-P U S Kalavai</t>
  </si>
  <si>
    <t>I 010 - Police Station MLMR</t>
  </si>
  <si>
    <t>I 011 - Annai Illam MLMR</t>
  </si>
  <si>
    <t>I 013 - Pasumai S S Iyakkam</t>
  </si>
  <si>
    <t>Reception 4 seater</t>
  </si>
  <si>
    <t>Canon (Xerox)</t>
  </si>
  <si>
    <t>P 021 Sri Ramakrishna Athmalayam</t>
  </si>
  <si>
    <t>Iron MS Stove 2 Burner/Idli Box</t>
  </si>
  <si>
    <t>Push Cart with Top/Alu. idli box</t>
  </si>
  <si>
    <t>Push cart without top/Iron Box</t>
  </si>
  <si>
    <t>Push Cart with Top/Tiffen set</t>
  </si>
  <si>
    <t>Agri Power sprayer Knapsak</t>
  </si>
  <si>
    <t>Musical Inst Aid (Rs.15000)</t>
  </si>
  <si>
    <t>Livelihood Aid (Rs.25000)</t>
  </si>
  <si>
    <t>Livelihood Aid (Rs.15000)</t>
  </si>
  <si>
    <t>Educational Aid (Rs.15750)</t>
  </si>
  <si>
    <t>Educational Aid (Rs.100000)</t>
  </si>
  <si>
    <t>I007 - Adhiparasakthi Inst</t>
  </si>
  <si>
    <t>I012 - Adhiparasakthi M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</si>
</sst>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2"/>
      <color rgb="FFFF0000"/>
      <name val="Calibri"/>
      <family val="2"/>
      <scheme val="minor"/>
    </font>
    <font>
      <sz val="12"/>
      <color rgb="FF1F1F1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49" fontId="0" fillId="0" borderId="1" xfId="0" applyNumberFormat="1" applyBorder="1"/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wrapText="1"/>
    </xf>
    <xf numFmtId="49" fontId="0" fillId="3" borderId="1" xfId="0" applyNumberFormat="1" applyFill="1" applyBorder="1"/>
    <xf numFmtId="49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/>
    <xf numFmtId="0" fontId="7" fillId="0" borderId="0" xfId="0" applyFont="1"/>
    <xf numFmtId="0" fontId="0" fillId="3" borderId="0" xfId="0" applyFill="1"/>
    <xf numFmtId="0" fontId="8" fillId="0" borderId="1" xfId="0" applyFont="1" applyBorder="1"/>
    <xf numFmtId="0" fontId="5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wrapText="1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5" fontId="0" fillId="0" borderId="1" xfId="0" applyNumberFormat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49" fontId="0" fillId="2" borderId="1" xfId="0" applyNumberFormat="1" applyFill="1" applyBorder="1" applyAlignment="1">
      <alignment wrapText="1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15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15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0" borderId="1" xfId="0" applyNumberFormat="1" applyFont="1" applyBorder="1"/>
    <xf numFmtId="49" fontId="12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wrapText="1"/>
    </xf>
    <xf numFmtId="0" fontId="13" fillId="0" borderId="1" xfId="0" applyFont="1" applyBorder="1" applyAlignment="1">
      <alignment horizontal="left" vertical="center"/>
    </xf>
    <xf numFmtId="0" fontId="12" fillId="0" borderId="1" xfId="0" applyFont="1" applyBorder="1"/>
    <xf numFmtId="0" fontId="12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/>
    <xf numFmtId="49" fontId="0" fillId="2" borderId="1" xfId="0" applyNumberFormat="1" applyFill="1" applyBorder="1"/>
    <xf numFmtId="0" fontId="8" fillId="2" borderId="1" xfId="0" applyFont="1" applyFill="1" applyBorder="1" applyAlignment="1">
      <alignment wrapText="1"/>
    </xf>
    <xf numFmtId="15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/>
    <xf numFmtId="49" fontId="4" fillId="2" borderId="1" xfId="0" applyNumberFormat="1" applyFont="1" applyFill="1" applyBorder="1" applyAlignment="1">
      <alignment wrapText="1"/>
    </xf>
    <xf numFmtId="0" fontId="4" fillId="2" borderId="1" xfId="0" applyFont="1" applyFill="1" applyBorder="1"/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left" wrapText="1"/>
    </xf>
    <xf numFmtId="0" fontId="0" fillId="2" borderId="1" xfId="0" applyFill="1" applyBorder="1" applyAlignment="1">
      <alignment horizontal="left" wrapText="1"/>
    </xf>
    <xf numFmtId="15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14" fontId="0" fillId="0" borderId="1" xfId="0" applyNumberFormat="1" applyBorder="1"/>
    <xf numFmtId="15" fontId="0" fillId="3" borderId="1" xfId="0" applyNumberFormat="1" applyFill="1" applyBorder="1"/>
    <xf numFmtId="14" fontId="0" fillId="3" borderId="1" xfId="0" applyNumberFormat="1" applyFill="1" applyBorder="1"/>
    <xf numFmtId="0" fontId="0" fillId="3" borderId="3" xfId="0" applyFill="1" applyBorder="1" applyAlignment="1">
      <alignment horizontal="center"/>
    </xf>
    <xf numFmtId="49" fontId="0" fillId="3" borderId="3" xfId="0" applyNumberFormat="1" applyFill="1" applyBorder="1" applyAlignment="1">
      <alignment horizontal="center"/>
    </xf>
    <xf numFmtId="0" fontId="0" fillId="3" borderId="3" xfId="0" applyFill="1" applyBorder="1"/>
    <xf numFmtId="0" fontId="0" fillId="3" borderId="9" xfId="0" applyFill="1" applyBorder="1"/>
    <xf numFmtId="0" fontId="0" fillId="3" borderId="5" xfId="0" applyFill="1" applyBorder="1"/>
    <xf numFmtId="0" fontId="0" fillId="3" borderId="4" xfId="0" applyFill="1" applyBorder="1"/>
    <xf numFmtId="0" fontId="0" fillId="3" borderId="3" xfId="0" applyFill="1" applyBorder="1" applyAlignment="1">
      <alignment wrapText="1"/>
    </xf>
    <xf numFmtId="0" fontId="0" fillId="3" borderId="7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2" xfId="0" applyFill="1" applyBorder="1" applyAlignment="1">
      <alignment horizontal="center"/>
    </xf>
    <xf numFmtId="49" fontId="0" fillId="3" borderId="2" xfId="0" applyNumberForma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/>
    <xf numFmtId="49" fontId="8" fillId="0" borderId="1" xfId="0" applyNumberFormat="1" applyFont="1" applyBorder="1"/>
    <xf numFmtId="0" fontId="11" fillId="0" borderId="1" xfId="0" applyFont="1" applyBorder="1" applyAlignment="1">
      <alignment wrapText="1"/>
    </xf>
    <xf numFmtId="49" fontId="11" fillId="0" borderId="1" xfId="0" applyNumberFormat="1" applyFont="1" applyBorder="1" applyAlignment="1">
      <alignment wrapText="1"/>
    </xf>
    <xf numFmtId="49" fontId="11" fillId="0" borderId="1" xfId="0" applyNumberFormat="1" applyFont="1" applyBorder="1"/>
    <xf numFmtId="0" fontId="14" fillId="0" borderId="1" xfId="0" applyFont="1" applyBorder="1"/>
    <xf numFmtId="0" fontId="8" fillId="0" borderId="1" xfId="0" applyFont="1" applyBorder="1" applyAlignment="1">
      <alignment horizontal="left" wrapText="1"/>
    </xf>
    <xf numFmtId="49" fontId="8" fillId="0" borderId="1" xfId="0" applyNumberFormat="1" applyFont="1" applyBorder="1" applyAlignment="1">
      <alignment wrapText="1"/>
    </xf>
    <xf numFmtId="0" fontId="8" fillId="0" borderId="1" xfId="0" applyFont="1" applyBorder="1" applyAlignment="1">
      <alignment horizontal="left"/>
    </xf>
    <xf numFmtId="0" fontId="2" fillId="0" borderId="1" xfId="0" applyFont="1" applyBorder="1" applyAlignment="1">
      <alignment wrapText="1"/>
    </xf>
    <xf numFmtId="0" fontId="7" fillId="4" borderId="0" xfId="0" applyFont="1" applyFill="1" applyAlignment="1">
      <alignment horizontal="center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workbookViewId="0">
      <selection activeCell="D12" sqref="D12"/>
    </sheetView>
  </sheetViews>
  <sheetFormatPr baseColWidth="10" defaultColWidth="8.83203125" defaultRowHeight="15" x14ac:dyDescent="0.2"/>
  <cols>
    <col min="2" max="2" width="20.5" bestFit="1" customWidth="1"/>
    <col min="3" max="3" width="17.5" bestFit="1" customWidth="1"/>
    <col min="7" max="7" width="42.5" customWidth="1"/>
    <col min="8" max="8" width="13.5" customWidth="1"/>
    <col min="9" max="10" width="16.5" customWidth="1"/>
    <col min="12" max="12" width="13" customWidth="1"/>
  </cols>
  <sheetData>
    <row r="1" spans="1:15" ht="16" x14ac:dyDescent="0.2">
      <c r="A1" t="s">
        <v>19</v>
      </c>
      <c r="B1" t="s">
        <v>703</v>
      </c>
      <c r="C1" t="s">
        <v>21</v>
      </c>
      <c r="D1" t="s">
        <v>22</v>
      </c>
      <c r="E1" t="s">
        <v>23</v>
      </c>
      <c r="F1" t="s">
        <v>68</v>
      </c>
      <c r="G1" s="7" t="s">
        <v>137</v>
      </c>
      <c r="H1" t="s">
        <v>24</v>
      </c>
      <c r="I1" t="s">
        <v>25</v>
      </c>
      <c r="J1" t="s">
        <v>26</v>
      </c>
      <c r="K1" t="s">
        <v>27</v>
      </c>
      <c r="L1" t="s">
        <v>35</v>
      </c>
      <c r="M1" t="s">
        <v>69</v>
      </c>
      <c r="N1" t="s">
        <v>70</v>
      </c>
      <c r="O1" t="s">
        <v>71</v>
      </c>
    </row>
    <row r="2" spans="1:15" ht="48" x14ac:dyDescent="0.2">
      <c r="A2" t="s">
        <v>138</v>
      </c>
      <c r="B2" t="s">
        <v>92</v>
      </c>
      <c r="C2" t="s">
        <v>139</v>
      </c>
      <c r="D2" t="s">
        <v>140</v>
      </c>
      <c r="E2" t="s">
        <v>141</v>
      </c>
      <c r="F2" t="s">
        <v>66</v>
      </c>
      <c r="G2" s="7" t="s">
        <v>142</v>
      </c>
      <c r="H2" t="s">
        <v>143</v>
      </c>
      <c r="I2" t="s">
        <v>144</v>
      </c>
      <c r="J2" t="s">
        <v>93</v>
      </c>
      <c r="K2">
        <v>2022</v>
      </c>
      <c r="L2" t="s">
        <v>94</v>
      </c>
      <c r="M2" t="s">
        <v>64</v>
      </c>
    </row>
    <row r="3" spans="1:15" ht="64" x14ac:dyDescent="0.2">
      <c r="A3" t="s">
        <v>197</v>
      </c>
      <c r="B3" t="s">
        <v>90</v>
      </c>
      <c r="C3" t="s">
        <v>91</v>
      </c>
      <c r="D3" t="s">
        <v>198</v>
      </c>
      <c r="E3" t="s">
        <v>141</v>
      </c>
      <c r="F3" t="s">
        <v>64</v>
      </c>
      <c r="G3" s="7" t="s">
        <v>146</v>
      </c>
      <c r="H3" t="s">
        <v>199</v>
      </c>
      <c r="I3" t="s">
        <v>147</v>
      </c>
      <c r="J3" t="s">
        <v>91</v>
      </c>
      <c r="K3">
        <v>2022</v>
      </c>
      <c r="L3" t="s">
        <v>84</v>
      </c>
      <c r="M3" t="s">
        <v>64</v>
      </c>
      <c r="O3" t="s">
        <v>205</v>
      </c>
    </row>
    <row r="4" spans="1:15" ht="48" x14ac:dyDescent="0.2">
      <c r="A4" t="s">
        <v>206</v>
      </c>
      <c r="B4" t="s">
        <v>103</v>
      </c>
      <c r="C4" t="s">
        <v>104</v>
      </c>
      <c r="D4" t="s">
        <v>207</v>
      </c>
      <c r="E4" t="s">
        <v>145</v>
      </c>
      <c r="F4" t="s">
        <v>64</v>
      </c>
      <c r="G4" s="7" t="s">
        <v>208</v>
      </c>
      <c r="H4" t="s">
        <v>209</v>
      </c>
      <c r="I4" t="s">
        <v>210</v>
      </c>
      <c r="J4" t="s">
        <v>104</v>
      </c>
      <c r="K4">
        <v>2022</v>
      </c>
      <c r="L4" t="s">
        <v>77</v>
      </c>
      <c r="M4" t="s">
        <v>64</v>
      </c>
    </row>
    <row r="5" spans="1:15" ht="32" x14ac:dyDescent="0.2">
      <c r="A5" t="s">
        <v>247</v>
      </c>
      <c r="B5" t="s">
        <v>17</v>
      </c>
      <c r="C5" t="s">
        <v>11</v>
      </c>
      <c r="D5" t="s">
        <v>248</v>
      </c>
      <c r="E5" t="s">
        <v>145</v>
      </c>
      <c r="F5" t="s">
        <v>66</v>
      </c>
      <c r="G5" s="7" t="s">
        <v>249</v>
      </c>
      <c r="H5" t="s">
        <v>250</v>
      </c>
      <c r="I5" t="s">
        <v>32</v>
      </c>
      <c r="J5" t="s">
        <v>11</v>
      </c>
      <c r="K5">
        <v>2021</v>
      </c>
      <c r="L5" t="s">
        <v>1</v>
      </c>
      <c r="M5" t="s">
        <v>64</v>
      </c>
    </row>
    <row r="6" spans="1:15" ht="48" x14ac:dyDescent="0.2">
      <c r="A6" t="s">
        <v>263</v>
      </c>
      <c r="B6" t="s">
        <v>95</v>
      </c>
      <c r="C6" t="s">
        <v>264</v>
      </c>
      <c r="D6" t="s">
        <v>265</v>
      </c>
      <c r="E6" t="s">
        <v>141</v>
      </c>
      <c r="F6" t="s">
        <v>66</v>
      </c>
      <c r="G6" s="7" t="s">
        <v>266</v>
      </c>
      <c r="H6" t="s">
        <v>267</v>
      </c>
      <c r="I6" t="s">
        <v>262</v>
      </c>
      <c r="J6" t="s">
        <v>96</v>
      </c>
      <c r="K6">
        <v>2022</v>
      </c>
      <c r="L6" t="s">
        <v>63</v>
      </c>
      <c r="M6" t="s">
        <v>64</v>
      </c>
      <c r="O6" t="s">
        <v>293</v>
      </c>
    </row>
    <row r="7" spans="1:15" ht="32" x14ac:dyDescent="0.2">
      <c r="A7" t="s">
        <v>322</v>
      </c>
      <c r="B7" t="s">
        <v>117</v>
      </c>
      <c r="C7" t="s">
        <v>118</v>
      </c>
      <c r="D7" t="s">
        <v>194</v>
      </c>
      <c r="E7" t="s">
        <v>145</v>
      </c>
      <c r="F7" t="s">
        <v>66</v>
      </c>
      <c r="G7" s="7" t="s">
        <v>323</v>
      </c>
      <c r="H7" t="s">
        <v>324</v>
      </c>
      <c r="I7" t="s">
        <v>184</v>
      </c>
      <c r="J7" t="s">
        <v>118</v>
      </c>
      <c r="K7">
        <v>2022</v>
      </c>
      <c r="L7" t="s">
        <v>107</v>
      </c>
      <c r="M7" t="s">
        <v>64</v>
      </c>
    </row>
    <row r="8" spans="1:15" ht="32" x14ac:dyDescent="0.2">
      <c r="A8" t="s">
        <v>375</v>
      </c>
      <c r="B8" t="s">
        <v>13</v>
      </c>
      <c r="C8" t="s">
        <v>12</v>
      </c>
      <c r="D8" t="s">
        <v>285</v>
      </c>
      <c r="E8" t="s">
        <v>141</v>
      </c>
      <c r="F8" t="s">
        <v>66</v>
      </c>
      <c r="G8" s="7" t="s">
        <v>376</v>
      </c>
      <c r="H8" t="s">
        <v>377</v>
      </c>
      <c r="I8" t="s">
        <v>378</v>
      </c>
      <c r="J8" t="s">
        <v>7</v>
      </c>
      <c r="K8">
        <v>2021</v>
      </c>
      <c r="L8" t="s">
        <v>0</v>
      </c>
      <c r="M8" t="s">
        <v>64</v>
      </c>
    </row>
    <row r="9" spans="1:15" ht="48" x14ac:dyDescent="0.2">
      <c r="A9" t="s">
        <v>418</v>
      </c>
      <c r="B9" t="s">
        <v>122</v>
      </c>
      <c r="C9" t="s">
        <v>123</v>
      </c>
      <c r="D9">
        <v>40</v>
      </c>
      <c r="E9" t="s">
        <v>141</v>
      </c>
      <c r="F9" t="s">
        <v>66</v>
      </c>
      <c r="G9" s="7" t="s">
        <v>419</v>
      </c>
      <c r="H9" t="s">
        <v>420</v>
      </c>
      <c r="I9" t="s">
        <v>262</v>
      </c>
      <c r="J9" t="s">
        <v>123</v>
      </c>
      <c r="K9">
        <v>2022</v>
      </c>
      <c r="L9" t="s">
        <v>124</v>
      </c>
      <c r="M9" t="s">
        <v>64</v>
      </c>
    </row>
    <row r="10" spans="1:15" ht="48" x14ac:dyDescent="0.2">
      <c r="A10" t="s">
        <v>447</v>
      </c>
      <c r="B10" t="s">
        <v>14</v>
      </c>
      <c r="C10" t="s">
        <v>8</v>
      </c>
      <c r="D10">
        <v>44</v>
      </c>
      <c r="E10" t="s">
        <v>141</v>
      </c>
      <c r="F10" t="s">
        <v>66</v>
      </c>
      <c r="G10" s="7" t="s">
        <v>448</v>
      </c>
      <c r="H10">
        <v>9841330539</v>
      </c>
      <c r="I10" t="s">
        <v>449</v>
      </c>
      <c r="J10" t="s">
        <v>8</v>
      </c>
      <c r="K10">
        <v>2021</v>
      </c>
      <c r="L10" t="s">
        <v>2</v>
      </c>
      <c r="M10" t="s">
        <v>64</v>
      </c>
    </row>
    <row r="11" spans="1:15" ht="32" x14ac:dyDescent="0.2">
      <c r="A11" t="s">
        <v>450</v>
      </c>
      <c r="B11" t="s">
        <v>87</v>
      </c>
      <c r="C11" t="s">
        <v>451</v>
      </c>
      <c r="D11">
        <v>36</v>
      </c>
      <c r="E11" t="s">
        <v>141</v>
      </c>
      <c r="F11" t="s">
        <v>64</v>
      </c>
      <c r="G11" s="7" t="s">
        <v>452</v>
      </c>
      <c r="H11">
        <v>8939623311</v>
      </c>
      <c r="I11" t="s">
        <v>154</v>
      </c>
      <c r="J11" t="s">
        <v>88</v>
      </c>
      <c r="K11">
        <v>2022</v>
      </c>
      <c r="L11" t="s">
        <v>3</v>
      </c>
      <c r="M11" t="s">
        <v>64</v>
      </c>
    </row>
    <row r="12" spans="1:15" ht="32" x14ac:dyDescent="0.2">
      <c r="A12" t="s">
        <v>453</v>
      </c>
      <c r="B12" t="s">
        <v>113</v>
      </c>
      <c r="C12" t="s">
        <v>454</v>
      </c>
      <c r="D12">
        <v>10</v>
      </c>
      <c r="E12" t="s">
        <v>141</v>
      </c>
      <c r="F12" t="s">
        <v>66</v>
      </c>
      <c r="G12" s="7" t="s">
        <v>455</v>
      </c>
      <c r="H12">
        <v>9710556482</v>
      </c>
      <c r="I12" t="s">
        <v>154</v>
      </c>
      <c r="J12" t="s">
        <v>114</v>
      </c>
      <c r="K12">
        <v>2022</v>
      </c>
      <c r="L12" t="s">
        <v>63</v>
      </c>
      <c r="M12" t="s">
        <v>64</v>
      </c>
    </row>
    <row r="13" spans="1:15" ht="48" x14ac:dyDescent="0.2">
      <c r="A13" t="s">
        <v>462</v>
      </c>
      <c r="B13" t="s">
        <v>81</v>
      </c>
      <c r="C13" t="s">
        <v>82</v>
      </c>
      <c r="D13">
        <v>38</v>
      </c>
      <c r="E13" t="s">
        <v>141</v>
      </c>
      <c r="F13" t="s">
        <v>66</v>
      </c>
      <c r="G13" s="7" t="s">
        <v>463</v>
      </c>
      <c r="H13">
        <v>6374770255</v>
      </c>
      <c r="I13" t="s">
        <v>244</v>
      </c>
      <c r="J13" t="s">
        <v>82</v>
      </c>
      <c r="K13">
        <v>2022</v>
      </c>
      <c r="L13" t="s">
        <v>78</v>
      </c>
      <c r="M13" t="s">
        <v>64</v>
      </c>
    </row>
    <row r="14" spans="1:15" ht="32" x14ac:dyDescent="0.2">
      <c r="A14" t="s">
        <v>468</v>
      </c>
      <c r="B14" t="s">
        <v>100</v>
      </c>
      <c r="C14" t="s">
        <v>469</v>
      </c>
      <c r="D14">
        <v>43</v>
      </c>
      <c r="E14" t="s">
        <v>145</v>
      </c>
      <c r="F14" t="s">
        <v>66</v>
      </c>
      <c r="G14" s="7" t="s">
        <v>470</v>
      </c>
      <c r="H14">
        <v>8248125190</v>
      </c>
      <c r="I14" t="s">
        <v>244</v>
      </c>
      <c r="J14" t="s">
        <v>101</v>
      </c>
      <c r="K14">
        <v>2022</v>
      </c>
      <c r="L14" t="s">
        <v>5</v>
      </c>
      <c r="M14" t="s">
        <v>64</v>
      </c>
    </row>
    <row r="15" spans="1:15" ht="32" x14ac:dyDescent="0.2">
      <c r="A15" t="s">
        <v>475</v>
      </c>
      <c r="B15" t="s">
        <v>125</v>
      </c>
      <c r="C15" t="s">
        <v>476</v>
      </c>
      <c r="D15">
        <v>42</v>
      </c>
      <c r="E15" t="s">
        <v>145</v>
      </c>
      <c r="F15" t="s">
        <v>66</v>
      </c>
      <c r="G15" s="7" t="s">
        <v>477</v>
      </c>
      <c r="H15">
        <v>7502967481</v>
      </c>
      <c r="I15" t="s">
        <v>67</v>
      </c>
      <c r="J15" t="s">
        <v>126</v>
      </c>
      <c r="K15">
        <v>2022</v>
      </c>
      <c r="L15" t="s">
        <v>5</v>
      </c>
      <c r="M15" t="s">
        <v>64</v>
      </c>
    </row>
    <row r="16" spans="1:15" ht="48" x14ac:dyDescent="0.2">
      <c r="A16" t="s">
        <v>493</v>
      </c>
      <c r="B16" t="s">
        <v>74</v>
      </c>
      <c r="C16" t="s">
        <v>494</v>
      </c>
      <c r="D16">
        <v>38</v>
      </c>
      <c r="E16" t="s">
        <v>145</v>
      </c>
      <c r="F16" t="s">
        <v>66</v>
      </c>
      <c r="G16" s="7" t="s">
        <v>495</v>
      </c>
      <c r="H16">
        <v>6374135112</v>
      </c>
      <c r="I16" t="s">
        <v>500</v>
      </c>
      <c r="J16" t="s">
        <v>75</v>
      </c>
      <c r="K16">
        <v>2022</v>
      </c>
      <c r="L16" t="s">
        <v>76</v>
      </c>
      <c r="M16" t="s">
        <v>64</v>
      </c>
    </row>
    <row r="17" spans="1:15" ht="32" x14ac:dyDescent="0.2">
      <c r="A17" t="s">
        <v>515</v>
      </c>
      <c r="B17" t="s">
        <v>128</v>
      </c>
      <c r="C17" t="s">
        <v>516</v>
      </c>
      <c r="D17">
        <v>47</v>
      </c>
      <c r="E17" t="s">
        <v>141</v>
      </c>
      <c r="F17" t="s">
        <v>64</v>
      </c>
      <c r="G17" s="7" t="s">
        <v>517</v>
      </c>
      <c r="H17">
        <v>9159484430</v>
      </c>
      <c r="I17" t="s">
        <v>518</v>
      </c>
      <c r="J17" t="s">
        <v>129</v>
      </c>
      <c r="K17">
        <v>2022</v>
      </c>
      <c r="L17" t="s">
        <v>105</v>
      </c>
      <c r="M17" t="s">
        <v>64</v>
      </c>
    </row>
    <row r="18" spans="1:15" ht="32" x14ac:dyDescent="0.2">
      <c r="A18" t="s">
        <v>527</v>
      </c>
      <c r="B18" t="s">
        <v>15</v>
      </c>
      <c r="C18" t="s">
        <v>10</v>
      </c>
      <c r="D18">
        <v>15</v>
      </c>
      <c r="E18" t="s">
        <v>141</v>
      </c>
      <c r="F18" t="s">
        <v>64</v>
      </c>
      <c r="G18" s="7" t="s">
        <v>528</v>
      </c>
      <c r="H18">
        <v>9095527761</v>
      </c>
      <c r="I18" t="s">
        <v>529</v>
      </c>
      <c r="J18" t="s">
        <v>10</v>
      </c>
      <c r="K18">
        <v>2021</v>
      </c>
      <c r="L18" t="s">
        <v>3</v>
      </c>
      <c r="M18" t="s">
        <v>64</v>
      </c>
    </row>
    <row r="19" spans="1:15" ht="32" x14ac:dyDescent="0.2">
      <c r="A19" t="s">
        <v>558</v>
      </c>
      <c r="B19" t="s">
        <v>98</v>
      </c>
      <c r="C19" t="s">
        <v>559</v>
      </c>
      <c r="D19">
        <v>35</v>
      </c>
      <c r="E19" t="s">
        <v>141</v>
      </c>
      <c r="F19" t="s">
        <v>66</v>
      </c>
      <c r="G19" s="7" t="s">
        <v>560</v>
      </c>
      <c r="H19">
        <v>9841245658</v>
      </c>
      <c r="I19" t="s">
        <v>154</v>
      </c>
      <c r="J19" t="s">
        <v>99</v>
      </c>
      <c r="K19">
        <v>2022</v>
      </c>
      <c r="L19" t="s">
        <v>63</v>
      </c>
      <c r="M19" t="s">
        <v>64</v>
      </c>
    </row>
    <row r="20" spans="1:15" ht="32" x14ac:dyDescent="0.2">
      <c r="A20" t="s">
        <v>570</v>
      </c>
      <c r="B20" t="s">
        <v>33</v>
      </c>
      <c r="C20" t="s">
        <v>571</v>
      </c>
      <c r="D20">
        <v>42</v>
      </c>
      <c r="E20" t="s">
        <v>141</v>
      </c>
      <c r="F20" t="s">
        <v>66</v>
      </c>
      <c r="G20" s="7" t="s">
        <v>572</v>
      </c>
      <c r="H20" t="s">
        <v>573</v>
      </c>
      <c r="I20" t="s">
        <v>244</v>
      </c>
      <c r="J20" t="s">
        <v>34</v>
      </c>
      <c r="K20">
        <v>2022</v>
      </c>
      <c r="L20" t="s">
        <v>0</v>
      </c>
      <c r="M20" t="s">
        <v>64</v>
      </c>
      <c r="O20" t="s">
        <v>245</v>
      </c>
    </row>
    <row r="21" spans="1:15" x14ac:dyDescent="0.2">
      <c r="A21" t="s">
        <v>592</v>
      </c>
      <c r="B21" t="s">
        <v>109</v>
      </c>
      <c r="C21" t="s">
        <v>593</v>
      </c>
      <c r="D21">
        <v>37</v>
      </c>
      <c r="E21" t="s">
        <v>141</v>
      </c>
      <c r="F21" t="s">
        <v>64</v>
      </c>
      <c r="G21" t="s">
        <v>594</v>
      </c>
      <c r="H21">
        <v>7010346405</v>
      </c>
      <c r="I21" t="s">
        <v>154</v>
      </c>
      <c r="J21" t="s">
        <v>132</v>
      </c>
      <c r="K21">
        <v>2022</v>
      </c>
      <c r="L21" t="s">
        <v>72</v>
      </c>
      <c r="M21" t="s">
        <v>64</v>
      </c>
    </row>
    <row r="22" spans="1:15" x14ac:dyDescent="0.2">
      <c r="A22" t="s">
        <v>595</v>
      </c>
      <c r="B22" t="s">
        <v>110</v>
      </c>
      <c r="C22" t="s">
        <v>111</v>
      </c>
      <c r="D22">
        <v>35</v>
      </c>
      <c r="E22" t="s">
        <v>141</v>
      </c>
      <c r="F22" t="s">
        <v>64</v>
      </c>
      <c r="G22" t="s">
        <v>596</v>
      </c>
      <c r="H22">
        <v>9443293169</v>
      </c>
      <c r="I22" t="s">
        <v>154</v>
      </c>
      <c r="J22" t="s">
        <v>111</v>
      </c>
      <c r="K22">
        <v>2022</v>
      </c>
      <c r="L22" t="s">
        <v>72</v>
      </c>
      <c r="M22" t="s">
        <v>64</v>
      </c>
    </row>
  </sheetData>
  <autoFilter ref="A1:O22" xr:uid="{00000000-0009-0000-0000-000000000000}"/>
  <pageMargins left="0.7" right="0.7" top="0.75" bottom="0.75" header="0.3" footer="0.3"/>
  <headerFooter>
    <oddFooter>&amp;C_x000D_&amp;1#&amp;"Calibri"&amp;10&amp;K000000 Classified as Business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452"/>
  <sheetViews>
    <sheetView tabSelected="1" zoomScale="85" zoomScaleNormal="85" workbookViewId="0">
      <selection activeCell="D461" sqref="D461"/>
    </sheetView>
  </sheetViews>
  <sheetFormatPr baseColWidth="10" defaultColWidth="8.6640625" defaultRowHeight="15" customHeight="1" x14ac:dyDescent="0.2"/>
  <cols>
    <col min="1" max="1" width="6.83203125" style="14" customWidth="1"/>
    <col min="2" max="2" width="12.5" bestFit="1" customWidth="1"/>
    <col min="3" max="3" width="19.1640625" customWidth="1"/>
    <col min="4" max="4" width="35.33203125" bestFit="1" customWidth="1"/>
    <col min="5" max="5" width="39.83203125" customWidth="1"/>
    <col min="6" max="6" width="9.5" style="14" customWidth="1"/>
    <col min="7" max="7" width="8.6640625" style="14" customWidth="1"/>
    <col min="8" max="8" width="8.83203125" style="14" customWidth="1"/>
  </cols>
  <sheetData>
    <row r="1" spans="1:8" ht="43.5" customHeight="1" x14ac:dyDescent="0.2">
      <c r="A1" s="79" t="s">
        <v>1259</v>
      </c>
      <c r="B1" s="79" t="s">
        <v>1338</v>
      </c>
      <c r="C1" s="79" t="s">
        <v>1256</v>
      </c>
      <c r="D1" s="79" t="s">
        <v>1337</v>
      </c>
      <c r="E1" s="79" t="s">
        <v>36</v>
      </c>
      <c r="F1" s="79" t="s">
        <v>1474</v>
      </c>
      <c r="G1" s="79" t="s">
        <v>1473</v>
      </c>
      <c r="H1" s="79" t="s">
        <v>1475</v>
      </c>
    </row>
    <row r="2" spans="1:8" ht="15" customHeight="1" x14ac:dyDescent="0.2">
      <c r="A2" s="80">
        <v>1</v>
      </c>
      <c r="B2" s="19" t="s">
        <v>1339</v>
      </c>
      <c r="C2" s="20" t="s">
        <v>1255</v>
      </c>
      <c r="D2" s="20" t="s">
        <v>56</v>
      </c>
      <c r="E2" s="20" t="s">
        <v>1472</v>
      </c>
      <c r="F2" s="81">
        <v>11</v>
      </c>
      <c r="G2" s="13">
        <v>1</v>
      </c>
      <c r="H2" s="81">
        <v>75</v>
      </c>
    </row>
    <row r="3" spans="1:8" ht="15" customHeight="1" x14ac:dyDescent="0.2">
      <c r="A3" s="80">
        <v>2</v>
      </c>
      <c r="B3" s="19" t="s">
        <v>1339</v>
      </c>
      <c r="C3" s="20" t="s">
        <v>1255</v>
      </c>
      <c r="D3" s="20" t="s">
        <v>60</v>
      </c>
      <c r="E3" s="20" t="s">
        <v>1476</v>
      </c>
      <c r="F3" s="81">
        <v>11</v>
      </c>
      <c r="G3" s="13">
        <v>1</v>
      </c>
      <c r="H3" s="81">
        <v>57</v>
      </c>
    </row>
    <row r="4" spans="1:8" ht="15" customHeight="1" x14ac:dyDescent="0.2">
      <c r="A4" s="80">
        <v>3</v>
      </c>
      <c r="B4" s="19" t="s">
        <v>1339</v>
      </c>
      <c r="C4" s="21" t="s">
        <v>1255</v>
      </c>
      <c r="D4" s="21" t="s">
        <v>563</v>
      </c>
      <c r="E4" s="21" t="s">
        <v>1460</v>
      </c>
      <c r="F4" s="81">
        <v>2</v>
      </c>
      <c r="G4" s="13">
        <v>2</v>
      </c>
      <c r="H4" s="81">
        <v>2</v>
      </c>
    </row>
    <row r="5" spans="1:8" ht="15" customHeight="1" x14ac:dyDescent="0.2">
      <c r="A5" s="80">
        <v>4</v>
      </c>
      <c r="B5" s="19" t="s">
        <v>1339</v>
      </c>
      <c r="C5" s="21" t="s">
        <v>1255</v>
      </c>
      <c r="D5" s="21" t="s">
        <v>42</v>
      </c>
      <c r="E5" s="21" t="s">
        <v>1465</v>
      </c>
      <c r="F5" s="81">
        <v>2</v>
      </c>
      <c r="G5" s="13">
        <v>3</v>
      </c>
      <c r="H5" s="81">
        <v>2</v>
      </c>
    </row>
    <row r="6" spans="1:8" ht="15" customHeight="1" x14ac:dyDescent="0.2">
      <c r="A6" s="80">
        <v>5</v>
      </c>
      <c r="B6" s="19" t="s">
        <v>1339</v>
      </c>
      <c r="C6" s="21" t="s">
        <v>1255</v>
      </c>
      <c r="D6" s="21" t="s">
        <v>1253</v>
      </c>
      <c r="E6" s="21" t="s">
        <v>1461</v>
      </c>
      <c r="F6" s="81">
        <v>1</v>
      </c>
      <c r="G6" s="13">
        <v>4</v>
      </c>
      <c r="H6" s="81">
        <v>1</v>
      </c>
    </row>
    <row r="7" spans="1:8" ht="15" customHeight="1" x14ac:dyDescent="0.2">
      <c r="A7" s="80">
        <v>6</v>
      </c>
      <c r="B7" s="19" t="s">
        <v>1339</v>
      </c>
      <c r="C7" s="19" t="s">
        <v>1255</v>
      </c>
      <c r="D7" s="19" t="s">
        <v>121</v>
      </c>
      <c r="E7" s="19" t="s">
        <v>1462</v>
      </c>
      <c r="F7" s="81">
        <v>1</v>
      </c>
      <c r="G7" s="13">
        <v>4</v>
      </c>
      <c r="H7" s="81">
        <v>1</v>
      </c>
    </row>
    <row r="8" spans="1:8" ht="15" customHeight="1" x14ac:dyDescent="0.2">
      <c r="A8" s="80">
        <v>7</v>
      </c>
      <c r="B8" s="19" t="s">
        <v>1423</v>
      </c>
      <c r="C8" s="19" t="s">
        <v>1255</v>
      </c>
      <c r="D8" s="22" t="s">
        <v>1494</v>
      </c>
      <c r="E8" s="18" t="s">
        <v>1445</v>
      </c>
      <c r="F8" s="81">
        <v>1</v>
      </c>
      <c r="G8" s="13">
        <v>5</v>
      </c>
      <c r="H8" s="81">
        <v>1</v>
      </c>
    </row>
    <row r="9" spans="1:8" ht="15" customHeight="1" x14ac:dyDescent="0.2">
      <c r="A9" s="80">
        <v>8</v>
      </c>
      <c r="B9" s="19" t="s">
        <v>1339</v>
      </c>
      <c r="C9" s="21" t="s">
        <v>1255</v>
      </c>
      <c r="D9" s="21" t="s">
        <v>44</v>
      </c>
      <c r="E9" s="21" t="s">
        <v>1468</v>
      </c>
      <c r="F9" s="81">
        <v>2</v>
      </c>
      <c r="G9" s="13">
        <v>6</v>
      </c>
      <c r="H9" s="81">
        <v>2</v>
      </c>
    </row>
    <row r="10" spans="1:8" ht="15" customHeight="1" x14ac:dyDescent="0.2">
      <c r="A10" s="80">
        <v>9</v>
      </c>
      <c r="B10" s="19" t="s">
        <v>1339</v>
      </c>
      <c r="C10" s="20" t="s">
        <v>1255</v>
      </c>
      <c r="D10" s="20" t="s">
        <v>1238</v>
      </c>
      <c r="E10" s="20" t="s">
        <v>1466</v>
      </c>
      <c r="F10" s="81">
        <v>2</v>
      </c>
      <c r="G10" s="13">
        <v>7</v>
      </c>
      <c r="H10" s="81">
        <v>2</v>
      </c>
    </row>
    <row r="11" spans="1:8" ht="15" customHeight="1" x14ac:dyDescent="0.2">
      <c r="A11" s="80">
        <v>10</v>
      </c>
      <c r="B11" s="19" t="s">
        <v>1339</v>
      </c>
      <c r="C11" s="20" t="s">
        <v>1255</v>
      </c>
      <c r="D11" s="20" t="s">
        <v>30</v>
      </c>
      <c r="E11" s="20" t="s">
        <v>1458</v>
      </c>
      <c r="F11" s="81">
        <v>2</v>
      </c>
      <c r="G11" s="13">
        <v>8</v>
      </c>
      <c r="H11" s="81">
        <v>2</v>
      </c>
    </row>
    <row r="12" spans="1:8" ht="15" customHeight="1" x14ac:dyDescent="0.2">
      <c r="A12" s="80">
        <v>11</v>
      </c>
      <c r="B12" s="19" t="s">
        <v>1339</v>
      </c>
      <c r="C12" s="21" t="s">
        <v>1255</v>
      </c>
      <c r="D12" s="21" t="s">
        <v>562</v>
      </c>
      <c r="E12" s="21" t="s">
        <v>1459</v>
      </c>
      <c r="F12" s="82">
        <v>2</v>
      </c>
      <c r="G12" s="13">
        <v>9</v>
      </c>
      <c r="H12" s="82">
        <v>2</v>
      </c>
    </row>
    <row r="13" spans="1:8" ht="15" customHeight="1" x14ac:dyDescent="0.2">
      <c r="A13" s="80">
        <v>12</v>
      </c>
      <c r="B13" s="19" t="s">
        <v>1339</v>
      </c>
      <c r="C13" s="83" t="s">
        <v>1255</v>
      </c>
      <c r="D13" s="83" t="s">
        <v>46</v>
      </c>
      <c r="E13" s="21" t="s">
        <v>1463</v>
      </c>
      <c r="F13" s="81">
        <v>1</v>
      </c>
      <c r="G13" s="13">
        <v>10</v>
      </c>
      <c r="H13" s="81">
        <v>1</v>
      </c>
    </row>
    <row r="14" spans="1:8" ht="15" customHeight="1" x14ac:dyDescent="0.2">
      <c r="A14" s="80">
        <v>13</v>
      </c>
      <c r="B14" s="19" t="s">
        <v>1339</v>
      </c>
      <c r="C14" s="21" t="s">
        <v>1255</v>
      </c>
      <c r="D14" s="21" t="s">
        <v>54</v>
      </c>
      <c r="E14" s="21" t="s">
        <v>1471</v>
      </c>
      <c r="F14" s="81">
        <v>2</v>
      </c>
      <c r="G14" s="13">
        <v>11</v>
      </c>
      <c r="H14" s="81">
        <v>2</v>
      </c>
    </row>
    <row r="15" spans="1:8" ht="15" customHeight="1" x14ac:dyDescent="0.2">
      <c r="A15" s="80">
        <v>14</v>
      </c>
      <c r="B15" s="19" t="s">
        <v>1339</v>
      </c>
      <c r="C15" s="21" t="s">
        <v>1255</v>
      </c>
      <c r="D15" s="21" t="s">
        <v>1258</v>
      </c>
      <c r="E15" s="21" t="s">
        <v>1470</v>
      </c>
      <c r="F15" s="81">
        <v>2</v>
      </c>
      <c r="G15" s="13">
        <v>12</v>
      </c>
      <c r="H15" s="81">
        <v>2</v>
      </c>
    </row>
    <row r="16" spans="1:8" ht="15" customHeight="1" x14ac:dyDescent="0.2">
      <c r="A16" s="80">
        <v>15</v>
      </c>
      <c r="B16" s="19" t="s">
        <v>1339</v>
      </c>
      <c r="C16" s="21" t="s">
        <v>1255</v>
      </c>
      <c r="D16" s="20" t="s">
        <v>55</v>
      </c>
      <c r="E16" s="21" t="s">
        <v>1464</v>
      </c>
      <c r="F16" s="81">
        <v>1</v>
      </c>
      <c r="G16" s="13">
        <v>13</v>
      </c>
      <c r="H16" s="81">
        <v>1</v>
      </c>
    </row>
    <row r="17" spans="1:8" ht="15" customHeight="1" x14ac:dyDescent="0.2">
      <c r="A17" s="80">
        <v>16</v>
      </c>
      <c r="B17" s="19" t="s">
        <v>1339</v>
      </c>
      <c r="C17" s="19" t="s">
        <v>1255</v>
      </c>
      <c r="D17" s="19" t="s">
        <v>62</v>
      </c>
      <c r="E17" s="19" t="s">
        <v>1467</v>
      </c>
      <c r="F17" s="81">
        <v>2</v>
      </c>
      <c r="G17" s="13">
        <v>14</v>
      </c>
      <c r="H17" s="81">
        <v>2</v>
      </c>
    </row>
    <row r="18" spans="1:8" ht="15" customHeight="1" x14ac:dyDescent="0.2">
      <c r="A18" s="80">
        <v>17</v>
      </c>
      <c r="B18" s="19" t="s">
        <v>1339</v>
      </c>
      <c r="C18" s="20" t="s">
        <v>1255</v>
      </c>
      <c r="D18" s="20" t="s">
        <v>51</v>
      </c>
      <c r="E18" s="20" t="s">
        <v>1469</v>
      </c>
      <c r="F18" s="81">
        <v>2</v>
      </c>
      <c r="G18" s="13">
        <v>15</v>
      </c>
      <c r="H18" s="81">
        <v>2</v>
      </c>
    </row>
    <row r="19" spans="1:8" ht="15" customHeight="1" x14ac:dyDescent="0.2">
      <c r="A19" s="80">
        <v>19</v>
      </c>
      <c r="B19" s="19" t="s">
        <v>1339</v>
      </c>
      <c r="C19" s="20" t="s">
        <v>1260</v>
      </c>
      <c r="D19" s="20" t="s">
        <v>61</v>
      </c>
      <c r="E19" s="20" t="s">
        <v>1440</v>
      </c>
      <c r="F19" s="81">
        <v>2</v>
      </c>
      <c r="G19" s="13">
        <v>16</v>
      </c>
      <c r="H19" s="81">
        <v>2</v>
      </c>
    </row>
    <row r="20" spans="1:8" ht="15" customHeight="1" x14ac:dyDescent="0.2">
      <c r="A20" s="80">
        <v>18</v>
      </c>
      <c r="B20" s="19" t="s">
        <v>1426</v>
      </c>
      <c r="C20" s="20" t="s">
        <v>1260</v>
      </c>
      <c r="D20" s="20" t="s">
        <v>1426</v>
      </c>
      <c r="E20" s="24" t="s">
        <v>1440</v>
      </c>
      <c r="F20" s="84">
        <v>8</v>
      </c>
      <c r="G20" s="13">
        <v>16</v>
      </c>
      <c r="H20" s="84">
        <v>8</v>
      </c>
    </row>
    <row r="21" spans="1:8" ht="15" customHeight="1" x14ac:dyDescent="0.2">
      <c r="A21" s="80">
        <v>20</v>
      </c>
      <c r="B21" s="19" t="s">
        <v>1423</v>
      </c>
      <c r="C21" s="20" t="s">
        <v>1260</v>
      </c>
      <c r="D21" s="22" t="s">
        <v>1495</v>
      </c>
      <c r="E21" s="18" t="s">
        <v>1425</v>
      </c>
      <c r="F21" s="81">
        <v>5</v>
      </c>
      <c r="G21" s="13">
        <v>17</v>
      </c>
      <c r="H21" s="81">
        <v>5</v>
      </c>
    </row>
    <row r="22" spans="1:8" ht="15" customHeight="1" x14ac:dyDescent="0.2">
      <c r="A22" s="80">
        <v>21</v>
      </c>
      <c r="B22" s="19" t="s">
        <v>1339</v>
      </c>
      <c r="C22" s="22" t="s">
        <v>1260</v>
      </c>
      <c r="D22" s="20" t="s">
        <v>1254</v>
      </c>
      <c r="E22" s="22" t="s">
        <v>1341</v>
      </c>
      <c r="F22" s="81">
        <v>1</v>
      </c>
      <c r="G22" s="13">
        <v>18</v>
      </c>
      <c r="H22" s="81">
        <v>1</v>
      </c>
    </row>
    <row r="23" spans="1:8" ht="15" customHeight="1" x14ac:dyDescent="0.2">
      <c r="A23" s="80">
        <v>22</v>
      </c>
      <c r="B23" s="21" t="s">
        <v>136</v>
      </c>
      <c r="C23" s="21" t="s">
        <v>1260</v>
      </c>
      <c r="D23" s="18" t="s">
        <v>1309</v>
      </c>
      <c r="E23" s="22" t="s">
        <v>1436</v>
      </c>
      <c r="F23" s="81">
        <v>1</v>
      </c>
      <c r="G23" s="13">
        <v>19</v>
      </c>
      <c r="H23" s="81">
        <v>1</v>
      </c>
    </row>
    <row r="24" spans="1:8" ht="15" customHeight="1" x14ac:dyDescent="0.2">
      <c r="A24" s="80">
        <v>23</v>
      </c>
      <c r="B24" s="21" t="s">
        <v>136</v>
      </c>
      <c r="C24" s="20" t="s">
        <v>1260</v>
      </c>
      <c r="D24" s="18" t="s">
        <v>1321</v>
      </c>
      <c r="E24" s="18" t="s">
        <v>1436</v>
      </c>
      <c r="F24" s="81">
        <v>1</v>
      </c>
      <c r="G24" s="13">
        <v>19</v>
      </c>
      <c r="H24" s="81">
        <v>1</v>
      </c>
    </row>
    <row r="25" spans="1:8" ht="15" customHeight="1" x14ac:dyDescent="0.2">
      <c r="A25" s="80">
        <v>24</v>
      </c>
      <c r="B25" s="19" t="s">
        <v>1339</v>
      </c>
      <c r="C25" s="20" t="s">
        <v>1260</v>
      </c>
      <c r="D25" s="20" t="s">
        <v>38</v>
      </c>
      <c r="E25" s="20" t="s">
        <v>862</v>
      </c>
      <c r="F25" s="81">
        <v>1</v>
      </c>
      <c r="G25" s="13">
        <v>20</v>
      </c>
      <c r="H25" s="81">
        <v>1</v>
      </c>
    </row>
    <row r="26" spans="1:8" ht="15" customHeight="1" x14ac:dyDescent="0.2">
      <c r="A26" s="80">
        <v>25</v>
      </c>
      <c r="B26" s="19" t="s">
        <v>1339</v>
      </c>
      <c r="C26" s="21" t="s">
        <v>1260</v>
      </c>
      <c r="D26" s="21" t="s">
        <v>42</v>
      </c>
      <c r="E26" s="20" t="s">
        <v>862</v>
      </c>
      <c r="F26" s="81">
        <v>1</v>
      </c>
      <c r="G26" s="13">
        <v>20</v>
      </c>
      <c r="H26" s="81">
        <v>1</v>
      </c>
    </row>
    <row r="27" spans="1:8" ht="15" customHeight="1" x14ac:dyDescent="0.2">
      <c r="A27" s="80">
        <v>28</v>
      </c>
      <c r="B27" s="19" t="s">
        <v>1339</v>
      </c>
      <c r="C27" s="20" t="s">
        <v>1260</v>
      </c>
      <c r="D27" s="20" t="s">
        <v>51</v>
      </c>
      <c r="E27" s="20" t="s">
        <v>862</v>
      </c>
      <c r="F27" s="81">
        <v>1</v>
      </c>
      <c r="G27" s="13">
        <v>20</v>
      </c>
      <c r="H27" s="81">
        <v>1</v>
      </c>
    </row>
    <row r="28" spans="1:8" ht="15" customHeight="1" x14ac:dyDescent="0.2">
      <c r="A28" s="80">
        <v>29</v>
      </c>
      <c r="B28" s="19" t="s">
        <v>1339</v>
      </c>
      <c r="C28" s="21" t="s">
        <v>1260</v>
      </c>
      <c r="D28" s="21" t="s">
        <v>54</v>
      </c>
      <c r="E28" s="20" t="s">
        <v>862</v>
      </c>
      <c r="F28" s="81">
        <v>4</v>
      </c>
      <c r="G28" s="13">
        <v>20</v>
      </c>
      <c r="H28" s="81">
        <v>4</v>
      </c>
    </row>
    <row r="29" spans="1:8" ht="15" customHeight="1" x14ac:dyDescent="0.2">
      <c r="A29" s="80">
        <v>26</v>
      </c>
      <c r="B29" s="19" t="s">
        <v>136</v>
      </c>
      <c r="C29" s="20" t="s">
        <v>1260</v>
      </c>
      <c r="D29" s="18" t="s">
        <v>1283</v>
      </c>
      <c r="E29" s="85" t="s">
        <v>862</v>
      </c>
      <c r="F29" s="81">
        <v>1</v>
      </c>
      <c r="G29" s="13">
        <v>20</v>
      </c>
      <c r="H29" s="81">
        <v>1</v>
      </c>
    </row>
    <row r="30" spans="1:8" ht="15" customHeight="1" x14ac:dyDescent="0.2">
      <c r="A30" s="80">
        <v>27</v>
      </c>
      <c r="B30" s="19" t="s">
        <v>136</v>
      </c>
      <c r="C30" s="20" t="s">
        <v>1260</v>
      </c>
      <c r="D30" s="18" t="s">
        <v>1290</v>
      </c>
      <c r="E30" s="85" t="s">
        <v>862</v>
      </c>
      <c r="F30" s="81">
        <v>1</v>
      </c>
      <c r="G30" s="13">
        <v>20</v>
      </c>
      <c r="H30" s="81">
        <v>1</v>
      </c>
    </row>
    <row r="31" spans="1:8" ht="15" customHeight="1" x14ac:dyDescent="0.2">
      <c r="A31" s="80">
        <v>30</v>
      </c>
      <c r="B31" s="19" t="s">
        <v>1339</v>
      </c>
      <c r="C31" s="21" t="s">
        <v>1260</v>
      </c>
      <c r="D31" s="21" t="s">
        <v>31</v>
      </c>
      <c r="E31" s="21" t="s">
        <v>1245</v>
      </c>
      <c r="F31" s="81">
        <v>1</v>
      </c>
      <c r="G31" s="13">
        <v>21</v>
      </c>
      <c r="H31" s="81">
        <v>1</v>
      </c>
    </row>
    <row r="32" spans="1:8" ht="15" customHeight="1" x14ac:dyDescent="0.2">
      <c r="A32" s="80">
        <v>31</v>
      </c>
      <c r="B32" s="19" t="s">
        <v>1339</v>
      </c>
      <c r="C32" s="21" t="s">
        <v>1260</v>
      </c>
      <c r="D32" s="21" t="s">
        <v>29</v>
      </c>
      <c r="E32" s="21" t="s">
        <v>1492</v>
      </c>
      <c r="F32" s="81">
        <v>3</v>
      </c>
      <c r="G32" s="13">
        <v>22</v>
      </c>
      <c r="H32" s="81">
        <v>3</v>
      </c>
    </row>
    <row r="33" spans="1:8" ht="15" customHeight="1" x14ac:dyDescent="0.2">
      <c r="A33" s="80">
        <v>32</v>
      </c>
      <c r="B33" s="19" t="s">
        <v>1339</v>
      </c>
      <c r="C33" s="18" t="s">
        <v>1260</v>
      </c>
      <c r="D33" s="18" t="s">
        <v>40</v>
      </c>
      <c r="E33" s="18" t="s">
        <v>1243</v>
      </c>
      <c r="F33" s="80">
        <v>8</v>
      </c>
      <c r="G33" s="13">
        <v>23</v>
      </c>
      <c r="H33" s="80">
        <v>8</v>
      </c>
    </row>
    <row r="34" spans="1:8" ht="15" customHeight="1" x14ac:dyDescent="0.2">
      <c r="A34" s="80">
        <v>33</v>
      </c>
      <c r="B34" s="19" t="s">
        <v>1339</v>
      </c>
      <c r="C34" s="20" t="s">
        <v>1260</v>
      </c>
      <c r="D34" s="20" t="s">
        <v>45</v>
      </c>
      <c r="E34" s="20" t="s">
        <v>1243</v>
      </c>
      <c r="F34" s="81">
        <v>1</v>
      </c>
      <c r="G34" s="13">
        <v>23</v>
      </c>
      <c r="H34" s="81">
        <v>1</v>
      </c>
    </row>
    <row r="35" spans="1:8" ht="15" customHeight="1" x14ac:dyDescent="0.2">
      <c r="A35" s="80">
        <v>34</v>
      </c>
      <c r="B35" s="19" t="s">
        <v>1339</v>
      </c>
      <c r="C35" s="20" t="s">
        <v>1260</v>
      </c>
      <c r="D35" s="20" t="s">
        <v>48</v>
      </c>
      <c r="E35" s="20" t="s">
        <v>1243</v>
      </c>
      <c r="F35" s="81">
        <v>2</v>
      </c>
      <c r="G35" s="13">
        <v>23</v>
      </c>
      <c r="H35" s="81">
        <v>2</v>
      </c>
    </row>
    <row r="36" spans="1:8" ht="15" customHeight="1" x14ac:dyDescent="0.2">
      <c r="A36" s="80">
        <v>35</v>
      </c>
      <c r="B36" s="19" t="s">
        <v>136</v>
      </c>
      <c r="C36" s="20" t="s">
        <v>1260</v>
      </c>
      <c r="D36" s="18" t="s">
        <v>1292</v>
      </c>
      <c r="E36" s="86" t="s">
        <v>1243</v>
      </c>
      <c r="F36" s="81">
        <v>1</v>
      </c>
      <c r="G36" s="13">
        <v>23</v>
      </c>
      <c r="H36" s="81">
        <v>1</v>
      </c>
    </row>
    <row r="37" spans="1:8" ht="15" customHeight="1" x14ac:dyDescent="0.2">
      <c r="A37" s="80">
        <v>36</v>
      </c>
      <c r="B37" s="19" t="s">
        <v>136</v>
      </c>
      <c r="C37" s="19" t="s">
        <v>1260</v>
      </c>
      <c r="D37" s="18" t="s">
        <v>1360</v>
      </c>
      <c r="E37" s="18" t="s">
        <v>1243</v>
      </c>
      <c r="F37" s="81">
        <v>1</v>
      </c>
      <c r="G37" s="13">
        <v>23</v>
      </c>
      <c r="H37" s="81">
        <v>1</v>
      </c>
    </row>
    <row r="38" spans="1:8" ht="15" customHeight="1" x14ac:dyDescent="0.2">
      <c r="A38" s="80">
        <v>37</v>
      </c>
      <c r="B38" s="19" t="s">
        <v>1339</v>
      </c>
      <c r="C38" s="19" t="s">
        <v>1260</v>
      </c>
      <c r="D38" s="19" t="s">
        <v>30</v>
      </c>
      <c r="E38" s="19" t="s">
        <v>32</v>
      </c>
      <c r="F38" s="81">
        <v>2</v>
      </c>
      <c r="G38" s="13">
        <v>24</v>
      </c>
      <c r="H38" s="81">
        <v>2</v>
      </c>
    </row>
    <row r="39" spans="1:8" ht="15" customHeight="1" x14ac:dyDescent="0.2">
      <c r="A39" s="80">
        <v>38</v>
      </c>
      <c r="B39" s="19" t="s">
        <v>1339</v>
      </c>
      <c r="C39" s="20" t="s">
        <v>1260</v>
      </c>
      <c r="D39" s="20" t="s">
        <v>37</v>
      </c>
      <c r="E39" s="19" t="s">
        <v>32</v>
      </c>
      <c r="F39" s="81">
        <v>2</v>
      </c>
      <c r="G39" s="13">
        <v>24</v>
      </c>
      <c r="H39" s="81">
        <v>2</v>
      </c>
    </row>
    <row r="40" spans="1:8" ht="15" customHeight="1" x14ac:dyDescent="0.2">
      <c r="A40" s="80">
        <v>39</v>
      </c>
      <c r="B40" s="19" t="s">
        <v>1339</v>
      </c>
      <c r="C40" s="20" t="s">
        <v>1260</v>
      </c>
      <c r="D40" s="20" t="s">
        <v>116</v>
      </c>
      <c r="E40" s="19" t="s">
        <v>32</v>
      </c>
      <c r="F40" s="81">
        <v>1</v>
      </c>
      <c r="G40" s="13">
        <v>24</v>
      </c>
      <c r="H40" s="81">
        <v>1</v>
      </c>
    </row>
    <row r="41" spans="1:8" ht="15" customHeight="1" x14ac:dyDescent="0.2">
      <c r="A41" s="80">
        <v>40</v>
      </c>
      <c r="B41" s="19" t="s">
        <v>1339</v>
      </c>
      <c r="C41" s="20" t="s">
        <v>1260</v>
      </c>
      <c r="D41" s="20" t="s">
        <v>38</v>
      </c>
      <c r="E41" s="19" t="s">
        <v>32</v>
      </c>
      <c r="F41" s="81">
        <v>1</v>
      </c>
      <c r="G41" s="13">
        <v>24</v>
      </c>
      <c r="H41" s="81">
        <v>1</v>
      </c>
    </row>
    <row r="42" spans="1:8" ht="15" customHeight="1" x14ac:dyDescent="0.2">
      <c r="A42" s="80">
        <v>41</v>
      </c>
      <c r="B42" s="19" t="s">
        <v>1339</v>
      </c>
      <c r="C42" s="20" t="s">
        <v>1260</v>
      </c>
      <c r="D42" s="20" t="s">
        <v>29</v>
      </c>
      <c r="E42" s="19" t="s">
        <v>32</v>
      </c>
      <c r="F42" s="81">
        <v>1</v>
      </c>
      <c r="G42" s="13">
        <v>24</v>
      </c>
      <c r="H42" s="81">
        <v>1</v>
      </c>
    </row>
    <row r="43" spans="1:8" ht="15" customHeight="1" x14ac:dyDescent="0.2">
      <c r="A43" s="80">
        <v>42</v>
      </c>
      <c r="B43" s="19" t="s">
        <v>1339</v>
      </c>
      <c r="C43" s="19" t="s">
        <v>1260</v>
      </c>
      <c r="D43" s="19" t="s">
        <v>39</v>
      </c>
      <c r="E43" s="19" t="s">
        <v>32</v>
      </c>
      <c r="F43" s="80">
        <v>9</v>
      </c>
      <c r="G43" s="13">
        <v>24</v>
      </c>
      <c r="H43" s="80">
        <v>9</v>
      </c>
    </row>
    <row r="44" spans="1:8" ht="15" customHeight="1" x14ac:dyDescent="0.2">
      <c r="A44" s="80">
        <v>43</v>
      </c>
      <c r="B44" s="19" t="s">
        <v>1339</v>
      </c>
      <c r="C44" s="21" t="s">
        <v>1260</v>
      </c>
      <c r="D44" s="21" t="s">
        <v>40</v>
      </c>
      <c r="E44" s="19" t="s">
        <v>32</v>
      </c>
      <c r="F44" s="80">
        <v>5</v>
      </c>
      <c r="G44" s="13">
        <v>24</v>
      </c>
      <c r="H44" s="80">
        <v>5</v>
      </c>
    </row>
    <row r="45" spans="1:8" ht="15" customHeight="1" x14ac:dyDescent="0.2">
      <c r="A45" s="80">
        <v>44</v>
      </c>
      <c r="B45" s="19" t="s">
        <v>1339</v>
      </c>
      <c r="C45" s="20" t="s">
        <v>1260</v>
      </c>
      <c r="D45" s="20" t="s">
        <v>1253</v>
      </c>
      <c r="E45" s="19" t="s">
        <v>32</v>
      </c>
      <c r="F45" s="81">
        <v>3</v>
      </c>
      <c r="G45" s="13">
        <v>24</v>
      </c>
      <c r="H45" s="81">
        <v>3</v>
      </c>
    </row>
    <row r="46" spans="1:8" ht="15" customHeight="1" x14ac:dyDescent="0.2">
      <c r="A46" s="80">
        <v>46</v>
      </c>
      <c r="B46" s="19" t="s">
        <v>1339</v>
      </c>
      <c r="C46" s="20" t="s">
        <v>1260</v>
      </c>
      <c r="D46" s="20" t="s">
        <v>42</v>
      </c>
      <c r="E46" s="19" t="s">
        <v>32</v>
      </c>
      <c r="F46" s="81">
        <v>0</v>
      </c>
      <c r="G46" s="13">
        <v>24</v>
      </c>
      <c r="H46" s="81">
        <v>17</v>
      </c>
    </row>
    <row r="47" spans="1:8" ht="15" customHeight="1" x14ac:dyDescent="0.2">
      <c r="A47" s="80">
        <v>47</v>
      </c>
      <c r="B47" s="19" t="s">
        <v>1339</v>
      </c>
      <c r="C47" s="20" t="s">
        <v>1260</v>
      </c>
      <c r="D47" s="20" t="s">
        <v>45</v>
      </c>
      <c r="E47" s="19" t="s">
        <v>32</v>
      </c>
      <c r="F47" s="81">
        <v>1</v>
      </c>
      <c r="G47" s="13">
        <v>24</v>
      </c>
      <c r="H47" s="81">
        <v>1</v>
      </c>
    </row>
    <row r="48" spans="1:8" ht="15" customHeight="1" x14ac:dyDescent="0.2">
      <c r="A48" s="80">
        <v>48</v>
      </c>
      <c r="B48" s="19" t="s">
        <v>1339</v>
      </c>
      <c r="C48" s="20" t="s">
        <v>1260</v>
      </c>
      <c r="D48" s="20" t="s">
        <v>47</v>
      </c>
      <c r="E48" s="19" t="s">
        <v>32</v>
      </c>
      <c r="F48" s="81">
        <v>2</v>
      </c>
      <c r="G48" s="13">
        <v>24</v>
      </c>
      <c r="H48" s="81">
        <v>2</v>
      </c>
    </row>
    <row r="49" spans="1:8" ht="15" customHeight="1" x14ac:dyDescent="0.2">
      <c r="A49" s="80">
        <v>62</v>
      </c>
      <c r="B49" s="19" t="s">
        <v>1339</v>
      </c>
      <c r="C49" s="20" t="s">
        <v>1260</v>
      </c>
      <c r="D49" s="21" t="s">
        <v>31</v>
      </c>
      <c r="E49" s="19" t="s">
        <v>32</v>
      </c>
      <c r="F49" s="81">
        <v>8</v>
      </c>
      <c r="G49" s="13">
        <v>24</v>
      </c>
      <c r="H49" s="81">
        <v>8</v>
      </c>
    </row>
    <row r="50" spans="1:8" ht="15" customHeight="1" x14ac:dyDescent="0.2">
      <c r="A50" s="80">
        <v>63</v>
      </c>
      <c r="B50" s="19" t="s">
        <v>1339</v>
      </c>
      <c r="C50" s="20" t="s">
        <v>1260</v>
      </c>
      <c r="D50" s="20" t="s">
        <v>54</v>
      </c>
      <c r="E50" s="19" t="s">
        <v>32</v>
      </c>
      <c r="F50" s="81">
        <v>4</v>
      </c>
      <c r="G50" s="13">
        <v>24</v>
      </c>
      <c r="H50" s="81">
        <v>4</v>
      </c>
    </row>
    <row r="51" spans="1:8" ht="15" customHeight="1" x14ac:dyDescent="0.2">
      <c r="A51" s="80">
        <v>64</v>
      </c>
      <c r="B51" s="19" t="s">
        <v>1339</v>
      </c>
      <c r="C51" s="20" t="s">
        <v>1260</v>
      </c>
      <c r="D51" s="20" t="s">
        <v>58</v>
      </c>
      <c r="E51" s="19" t="s">
        <v>32</v>
      </c>
      <c r="F51" s="81">
        <v>17</v>
      </c>
      <c r="G51" s="13">
        <v>24</v>
      </c>
      <c r="H51" s="81">
        <v>17</v>
      </c>
    </row>
    <row r="52" spans="1:8" ht="15" customHeight="1" x14ac:dyDescent="0.2">
      <c r="A52" s="80">
        <v>65</v>
      </c>
      <c r="B52" s="19" t="s">
        <v>1339</v>
      </c>
      <c r="C52" s="24" t="s">
        <v>1260</v>
      </c>
      <c r="D52" s="24" t="s">
        <v>708</v>
      </c>
      <c r="E52" s="19" t="s">
        <v>32</v>
      </c>
      <c r="F52" s="81">
        <v>5</v>
      </c>
      <c r="G52" s="13">
        <v>24</v>
      </c>
      <c r="H52" s="81">
        <v>5</v>
      </c>
    </row>
    <row r="53" spans="1:8" ht="15" customHeight="1" x14ac:dyDescent="0.2">
      <c r="A53" s="80">
        <v>66</v>
      </c>
      <c r="B53" s="19" t="s">
        <v>1339</v>
      </c>
      <c r="C53" s="20" t="s">
        <v>1260</v>
      </c>
      <c r="D53" s="20" t="s">
        <v>566</v>
      </c>
      <c r="E53" s="19" t="s">
        <v>32</v>
      </c>
      <c r="F53" s="81">
        <v>2</v>
      </c>
      <c r="G53" s="13">
        <v>24</v>
      </c>
      <c r="H53" s="81">
        <v>2</v>
      </c>
    </row>
    <row r="54" spans="1:8" ht="15" customHeight="1" x14ac:dyDescent="0.2">
      <c r="A54" s="80">
        <v>67</v>
      </c>
      <c r="B54" s="19" t="s">
        <v>1339</v>
      </c>
      <c r="C54" s="20" t="s">
        <v>1260</v>
      </c>
      <c r="D54" s="24" t="s">
        <v>707</v>
      </c>
      <c r="E54" s="19" t="s">
        <v>32</v>
      </c>
      <c r="F54" s="81">
        <v>1</v>
      </c>
      <c r="G54" s="13">
        <v>24</v>
      </c>
      <c r="H54" s="81">
        <v>1</v>
      </c>
    </row>
    <row r="55" spans="1:8" ht="15" customHeight="1" x14ac:dyDescent="0.2">
      <c r="A55" s="80">
        <v>68</v>
      </c>
      <c r="B55" s="19" t="s">
        <v>1339</v>
      </c>
      <c r="C55" s="24" t="s">
        <v>1260</v>
      </c>
      <c r="D55" s="24" t="s">
        <v>705</v>
      </c>
      <c r="E55" s="19" t="s">
        <v>32</v>
      </c>
      <c r="F55" s="81">
        <v>6</v>
      </c>
      <c r="G55" s="13">
        <v>24</v>
      </c>
      <c r="H55" s="81">
        <v>6</v>
      </c>
    </row>
    <row r="56" spans="1:8" ht="15" customHeight="1" x14ac:dyDescent="0.2">
      <c r="A56" s="80">
        <v>69</v>
      </c>
      <c r="B56" s="19" t="s">
        <v>1339</v>
      </c>
      <c r="C56" s="20" t="s">
        <v>1260</v>
      </c>
      <c r="D56" s="20" t="s">
        <v>61</v>
      </c>
      <c r="E56" s="19" t="s">
        <v>32</v>
      </c>
      <c r="F56" s="81">
        <v>0</v>
      </c>
      <c r="G56" s="13">
        <v>24</v>
      </c>
      <c r="H56" s="81">
        <v>10</v>
      </c>
    </row>
    <row r="57" spans="1:8" ht="15" customHeight="1" x14ac:dyDescent="0.2">
      <c r="A57" s="80">
        <v>45</v>
      </c>
      <c r="B57" s="19" t="s">
        <v>1423</v>
      </c>
      <c r="C57" s="20" t="s">
        <v>1260</v>
      </c>
      <c r="D57" s="96" t="s">
        <v>1516</v>
      </c>
      <c r="E57" s="18" t="s">
        <v>32</v>
      </c>
      <c r="F57" s="81">
        <v>67</v>
      </c>
      <c r="G57" s="13">
        <v>24</v>
      </c>
      <c r="H57" s="81">
        <v>67</v>
      </c>
    </row>
    <row r="58" spans="1:8" ht="15" customHeight="1" x14ac:dyDescent="0.2">
      <c r="A58" s="80">
        <v>61</v>
      </c>
      <c r="B58" s="19" t="s">
        <v>1426</v>
      </c>
      <c r="C58" s="20" t="s">
        <v>1260</v>
      </c>
      <c r="D58" s="20" t="s">
        <v>1426</v>
      </c>
      <c r="E58" s="20" t="s">
        <v>32</v>
      </c>
      <c r="F58" s="81">
        <v>18</v>
      </c>
      <c r="G58" s="13">
        <v>24</v>
      </c>
      <c r="H58" s="81">
        <v>18</v>
      </c>
    </row>
    <row r="59" spans="1:8" ht="15" customHeight="1" x14ac:dyDescent="0.2">
      <c r="A59" s="80">
        <v>49</v>
      </c>
      <c r="B59" s="19" t="s">
        <v>136</v>
      </c>
      <c r="C59" s="19" t="s">
        <v>1260</v>
      </c>
      <c r="D59" s="18" t="s">
        <v>1264</v>
      </c>
      <c r="E59" s="19" t="s">
        <v>32</v>
      </c>
      <c r="F59" s="81">
        <v>1</v>
      </c>
      <c r="G59" s="13">
        <v>24</v>
      </c>
      <c r="H59" s="81">
        <v>1</v>
      </c>
    </row>
    <row r="60" spans="1:8" ht="15" customHeight="1" x14ac:dyDescent="0.2">
      <c r="A60" s="80">
        <v>50</v>
      </c>
      <c r="B60" s="19" t="s">
        <v>136</v>
      </c>
      <c r="C60" s="19" t="s">
        <v>1260</v>
      </c>
      <c r="D60" s="18" t="s">
        <v>1267</v>
      </c>
      <c r="E60" s="19" t="s">
        <v>32</v>
      </c>
      <c r="F60" s="81">
        <v>1</v>
      </c>
      <c r="G60" s="13">
        <v>24</v>
      </c>
      <c r="H60" s="81">
        <v>1</v>
      </c>
    </row>
    <row r="61" spans="1:8" ht="15" customHeight="1" x14ac:dyDescent="0.2">
      <c r="A61" s="80">
        <v>51</v>
      </c>
      <c r="B61" s="19" t="s">
        <v>136</v>
      </c>
      <c r="C61" s="19" t="s">
        <v>1260</v>
      </c>
      <c r="D61" s="18" t="s">
        <v>1295</v>
      </c>
      <c r="E61" s="19" t="s">
        <v>32</v>
      </c>
      <c r="F61" s="81">
        <v>1</v>
      </c>
      <c r="G61" s="13">
        <v>24</v>
      </c>
      <c r="H61" s="81">
        <v>1</v>
      </c>
    </row>
    <row r="62" spans="1:8" ht="15" customHeight="1" x14ac:dyDescent="0.2">
      <c r="A62" s="80">
        <v>52</v>
      </c>
      <c r="B62" s="19" t="s">
        <v>136</v>
      </c>
      <c r="C62" s="19" t="s">
        <v>1260</v>
      </c>
      <c r="D62" s="18" t="s">
        <v>1298</v>
      </c>
      <c r="E62" s="19" t="s">
        <v>32</v>
      </c>
      <c r="F62" s="81">
        <v>1</v>
      </c>
      <c r="G62" s="13">
        <v>24</v>
      </c>
      <c r="H62" s="81">
        <v>1</v>
      </c>
    </row>
    <row r="63" spans="1:8" ht="15" customHeight="1" x14ac:dyDescent="0.2">
      <c r="A63" s="80">
        <v>53</v>
      </c>
      <c r="B63" s="19" t="s">
        <v>136</v>
      </c>
      <c r="C63" s="19" t="s">
        <v>1260</v>
      </c>
      <c r="D63" s="18" t="s">
        <v>1300</v>
      </c>
      <c r="E63" s="19" t="s">
        <v>32</v>
      </c>
      <c r="F63" s="81">
        <v>1</v>
      </c>
      <c r="G63" s="13">
        <v>24</v>
      </c>
      <c r="H63" s="81">
        <v>1</v>
      </c>
    </row>
    <row r="64" spans="1:8" ht="15" customHeight="1" x14ac:dyDescent="0.2">
      <c r="A64" s="80">
        <v>54</v>
      </c>
      <c r="B64" s="19" t="s">
        <v>136</v>
      </c>
      <c r="C64" s="19" t="s">
        <v>1260</v>
      </c>
      <c r="D64" s="18" t="s">
        <v>1301</v>
      </c>
      <c r="E64" s="19" t="s">
        <v>32</v>
      </c>
      <c r="F64" s="81">
        <v>1</v>
      </c>
      <c r="G64" s="13">
        <v>24</v>
      </c>
      <c r="H64" s="81">
        <v>1</v>
      </c>
    </row>
    <row r="65" spans="1:8" ht="15" customHeight="1" x14ac:dyDescent="0.2">
      <c r="A65" s="80">
        <v>55</v>
      </c>
      <c r="B65" s="19" t="s">
        <v>136</v>
      </c>
      <c r="C65" s="19" t="s">
        <v>1260</v>
      </c>
      <c r="D65" s="18" t="s">
        <v>1306</v>
      </c>
      <c r="E65" s="19" t="s">
        <v>32</v>
      </c>
      <c r="F65" s="81">
        <v>1</v>
      </c>
      <c r="G65" s="13">
        <v>24</v>
      </c>
      <c r="H65" s="81">
        <v>1</v>
      </c>
    </row>
    <row r="66" spans="1:8" ht="15" customHeight="1" x14ac:dyDescent="0.2">
      <c r="A66" s="80">
        <v>56</v>
      </c>
      <c r="B66" s="19" t="s">
        <v>136</v>
      </c>
      <c r="C66" s="19" t="s">
        <v>1260</v>
      </c>
      <c r="D66" s="18" t="s">
        <v>1310</v>
      </c>
      <c r="E66" s="19" t="s">
        <v>32</v>
      </c>
      <c r="F66" s="81">
        <v>1</v>
      </c>
      <c r="G66" s="13">
        <v>24</v>
      </c>
      <c r="H66" s="81">
        <v>1</v>
      </c>
    </row>
    <row r="67" spans="1:8" ht="15" customHeight="1" x14ac:dyDescent="0.2">
      <c r="A67" s="80">
        <v>57</v>
      </c>
      <c r="B67" s="19" t="s">
        <v>136</v>
      </c>
      <c r="C67" s="19" t="s">
        <v>1260</v>
      </c>
      <c r="D67" s="18" t="s">
        <v>1329</v>
      </c>
      <c r="E67" s="19" t="s">
        <v>32</v>
      </c>
      <c r="F67" s="81">
        <v>1</v>
      </c>
      <c r="G67" s="13">
        <v>24</v>
      </c>
      <c r="H67" s="81">
        <v>1</v>
      </c>
    </row>
    <row r="68" spans="1:8" ht="15" customHeight="1" x14ac:dyDescent="0.2">
      <c r="A68" s="80">
        <v>58</v>
      </c>
      <c r="B68" s="19" t="s">
        <v>136</v>
      </c>
      <c r="C68" s="19" t="s">
        <v>1260</v>
      </c>
      <c r="D68" s="18" t="s">
        <v>1356</v>
      </c>
      <c r="E68" s="19" t="s">
        <v>32</v>
      </c>
      <c r="F68" s="81">
        <v>1</v>
      </c>
      <c r="G68" s="13">
        <v>24</v>
      </c>
      <c r="H68" s="81">
        <v>1</v>
      </c>
    </row>
    <row r="69" spans="1:8" ht="15" customHeight="1" x14ac:dyDescent="0.2">
      <c r="A69" s="80">
        <v>59</v>
      </c>
      <c r="B69" s="19" t="s">
        <v>136</v>
      </c>
      <c r="C69" s="19" t="s">
        <v>1260</v>
      </c>
      <c r="D69" s="18" t="s">
        <v>1363</v>
      </c>
      <c r="E69" s="19" t="s">
        <v>32</v>
      </c>
      <c r="F69" s="81">
        <v>1</v>
      </c>
      <c r="G69" s="13">
        <v>24</v>
      </c>
      <c r="H69" s="81">
        <v>1</v>
      </c>
    </row>
    <row r="70" spans="1:8" ht="15" customHeight="1" x14ac:dyDescent="0.2">
      <c r="A70" s="80">
        <v>60</v>
      </c>
      <c r="B70" s="19" t="s">
        <v>136</v>
      </c>
      <c r="C70" s="19" t="s">
        <v>1260</v>
      </c>
      <c r="D70" s="18" t="s">
        <v>1478</v>
      </c>
      <c r="E70" s="19" t="s">
        <v>32</v>
      </c>
      <c r="F70" s="81">
        <v>1</v>
      </c>
      <c r="G70" s="13">
        <v>24</v>
      </c>
      <c r="H70" s="81">
        <v>1</v>
      </c>
    </row>
    <row r="71" spans="1:8" ht="15" customHeight="1" x14ac:dyDescent="0.2">
      <c r="A71" s="80">
        <v>70</v>
      </c>
      <c r="B71" s="19" t="s">
        <v>1339</v>
      </c>
      <c r="C71" s="21" t="s">
        <v>1260</v>
      </c>
      <c r="D71" s="21" t="s">
        <v>39</v>
      </c>
      <c r="E71" s="21" t="s">
        <v>384</v>
      </c>
      <c r="F71" s="80">
        <v>1</v>
      </c>
      <c r="G71" s="13">
        <v>25</v>
      </c>
      <c r="H71" s="80">
        <v>1</v>
      </c>
    </row>
    <row r="72" spans="1:8" ht="15" customHeight="1" x14ac:dyDescent="0.2">
      <c r="A72" s="80">
        <v>76</v>
      </c>
      <c r="B72" s="19" t="s">
        <v>1339</v>
      </c>
      <c r="C72" s="20" t="s">
        <v>1260</v>
      </c>
      <c r="D72" s="20" t="s">
        <v>50</v>
      </c>
      <c r="E72" s="21" t="s">
        <v>384</v>
      </c>
      <c r="F72" s="81">
        <v>1</v>
      </c>
      <c r="G72" s="13">
        <v>25</v>
      </c>
      <c r="H72" s="81">
        <v>1</v>
      </c>
    </row>
    <row r="73" spans="1:8" ht="15" customHeight="1" x14ac:dyDescent="0.2">
      <c r="A73" s="80">
        <v>77</v>
      </c>
      <c r="B73" s="19" t="s">
        <v>1339</v>
      </c>
      <c r="C73" s="20" t="s">
        <v>1260</v>
      </c>
      <c r="D73" s="20" t="s">
        <v>54</v>
      </c>
      <c r="E73" s="21" t="s">
        <v>384</v>
      </c>
      <c r="F73" s="81">
        <v>1</v>
      </c>
      <c r="G73" s="13">
        <v>25</v>
      </c>
      <c r="H73" s="81">
        <v>1</v>
      </c>
    </row>
    <row r="74" spans="1:8" ht="15" customHeight="1" x14ac:dyDescent="0.2">
      <c r="A74" s="80">
        <v>78</v>
      </c>
      <c r="B74" s="19" t="s">
        <v>1339</v>
      </c>
      <c r="C74" s="20" t="s">
        <v>1260</v>
      </c>
      <c r="D74" s="20" t="s">
        <v>59</v>
      </c>
      <c r="E74" s="21" t="s">
        <v>384</v>
      </c>
      <c r="F74" s="81">
        <v>1</v>
      </c>
      <c r="G74" s="13">
        <v>25</v>
      </c>
      <c r="H74" s="81">
        <v>1</v>
      </c>
    </row>
    <row r="75" spans="1:8" ht="15" customHeight="1" x14ac:dyDescent="0.2">
      <c r="A75" s="80">
        <v>71</v>
      </c>
      <c r="B75" s="19" t="s">
        <v>1423</v>
      </c>
      <c r="C75" s="20" t="s">
        <v>1260</v>
      </c>
      <c r="D75" s="22" t="s">
        <v>1496</v>
      </c>
      <c r="E75" s="21" t="s">
        <v>384</v>
      </c>
      <c r="F75" s="81">
        <v>1</v>
      </c>
      <c r="G75" s="13">
        <v>25</v>
      </c>
      <c r="H75" s="81">
        <v>1</v>
      </c>
    </row>
    <row r="76" spans="1:8" ht="15" customHeight="1" x14ac:dyDescent="0.2">
      <c r="A76" s="80">
        <v>72</v>
      </c>
      <c r="B76" s="19" t="s">
        <v>1423</v>
      </c>
      <c r="C76" s="20" t="s">
        <v>1260</v>
      </c>
      <c r="D76" s="94" t="s">
        <v>1516</v>
      </c>
      <c r="E76" s="21" t="s">
        <v>384</v>
      </c>
      <c r="F76" s="81">
        <v>12</v>
      </c>
      <c r="G76" s="13">
        <v>25</v>
      </c>
      <c r="H76" s="81">
        <v>12</v>
      </c>
    </row>
    <row r="77" spans="1:8" ht="15" customHeight="1" x14ac:dyDescent="0.2">
      <c r="A77" s="80">
        <v>73</v>
      </c>
      <c r="B77" s="19" t="s">
        <v>1423</v>
      </c>
      <c r="C77" s="20" t="s">
        <v>1260</v>
      </c>
      <c r="D77" s="22" t="s">
        <v>1495</v>
      </c>
      <c r="E77" s="21" t="s">
        <v>384</v>
      </c>
      <c r="F77" s="81">
        <v>2</v>
      </c>
      <c r="G77" s="13">
        <v>25</v>
      </c>
      <c r="H77" s="81">
        <v>2</v>
      </c>
    </row>
    <row r="78" spans="1:8" ht="15" customHeight="1" x14ac:dyDescent="0.2">
      <c r="A78" s="80">
        <v>74</v>
      </c>
      <c r="B78" s="19" t="s">
        <v>1423</v>
      </c>
      <c r="C78" s="20" t="s">
        <v>1260</v>
      </c>
      <c r="D78" s="22" t="s">
        <v>1500</v>
      </c>
      <c r="E78" s="21" t="s">
        <v>384</v>
      </c>
      <c r="F78" s="81">
        <v>2</v>
      </c>
      <c r="G78" s="13">
        <v>25</v>
      </c>
      <c r="H78" s="81">
        <v>2</v>
      </c>
    </row>
    <row r="79" spans="1:8" ht="15" customHeight="1" x14ac:dyDescent="0.2">
      <c r="A79" s="80">
        <v>75</v>
      </c>
      <c r="B79" s="19" t="s">
        <v>1426</v>
      </c>
      <c r="C79" s="20" t="s">
        <v>1260</v>
      </c>
      <c r="D79" s="20" t="s">
        <v>1426</v>
      </c>
      <c r="E79" s="21" t="s">
        <v>384</v>
      </c>
      <c r="F79" s="81">
        <v>1</v>
      </c>
      <c r="G79" s="13">
        <v>25</v>
      </c>
      <c r="H79" s="81">
        <v>1</v>
      </c>
    </row>
    <row r="80" spans="1:8" ht="15" customHeight="1" x14ac:dyDescent="0.2">
      <c r="A80" s="80">
        <v>79</v>
      </c>
      <c r="B80" s="19" t="s">
        <v>1423</v>
      </c>
      <c r="C80" s="20" t="s">
        <v>1260</v>
      </c>
      <c r="D80" s="96" t="s">
        <v>1517</v>
      </c>
      <c r="E80" s="18" t="s">
        <v>1504</v>
      </c>
      <c r="F80" s="81">
        <v>1</v>
      </c>
      <c r="G80" s="13">
        <v>26</v>
      </c>
      <c r="H80" s="81">
        <v>1</v>
      </c>
    </row>
    <row r="81" spans="1:8" ht="15" customHeight="1" x14ac:dyDescent="0.2">
      <c r="A81" s="80">
        <v>80</v>
      </c>
      <c r="B81" s="19" t="s">
        <v>1339</v>
      </c>
      <c r="C81" s="20" t="s">
        <v>1260</v>
      </c>
      <c r="D81" s="20" t="s">
        <v>116</v>
      </c>
      <c r="E81" s="24" t="s">
        <v>449</v>
      </c>
      <c r="F81" s="81">
        <v>1</v>
      </c>
      <c r="G81" s="13">
        <v>27</v>
      </c>
      <c r="H81" s="81">
        <v>1</v>
      </c>
    </row>
    <row r="82" spans="1:8" ht="15" customHeight="1" x14ac:dyDescent="0.2">
      <c r="A82" s="80">
        <v>81</v>
      </c>
      <c r="B82" s="19" t="s">
        <v>1339</v>
      </c>
      <c r="C82" s="19" t="s">
        <v>1260</v>
      </c>
      <c r="D82" s="19" t="s">
        <v>39</v>
      </c>
      <c r="E82" s="24" t="s">
        <v>449</v>
      </c>
      <c r="F82" s="80">
        <v>18</v>
      </c>
      <c r="G82" s="13">
        <v>27</v>
      </c>
      <c r="H82" s="80">
        <v>18</v>
      </c>
    </row>
    <row r="83" spans="1:8" ht="15" customHeight="1" x14ac:dyDescent="0.2">
      <c r="A83" s="80">
        <v>82</v>
      </c>
      <c r="B83" s="19" t="s">
        <v>1339</v>
      </c>
      <c r="C83" s="21" t="s">
        <v>1260</v>
      </c>
      <c r="D83" s="21" t="s">
        <v>45</v>
      </c>
      <c r="E83" s="24" t="s">
        <v>449</v>
      </c>
      <c r="F83" s="81">
        <v>1</v>
      </c>
      <c r="G83" s="13">
        <v>27</v>
      </c>
      <c r="H83" s="81">
        <v>1</v>
      </c>
    </row>
    <row r="84" spans="1:8" ht="15" customHeight="1" x14ac:dyDescent="0.2">
      <c r="A84" s="80">
        <v>83</v>
      </c>
      <c r="B84" s="19" t="s">
        <v>1339</v>
      </c>
      <c r="C84" s="24" t="s">
        <v>1260</v>
      </c>
      <c r="D84" s="24" t="s">
        <v>708</v>
      </c>
      <c r="E84" s="24" t="s">
        <v>449</v>
      </c>
      <c r="F84" s="81">
        <v>4</v>
      </c>
      <c r="G84" s="13">
        <v>27</v>
      </c>
      <c r="H84" s="81">
        <v>4</v>
      </c>
    </row>
    <row r="85" spans="1:8" ht="15" customHeight="1" x14ac:dyDescent="0.2">
      <c r="A85" s="80">
        <v>84</v>
      </c>
      <c r="B85" s="19" t="s">
        <v>1339</v>
      </c>
      <c r="C85" s="20" t="s">
        <v>1260</v>
      </c>
      <c r="D85" s="24" t="s">
        <v>707</v>
      </c>
      <c r="E85" s="24" t="s">
        <v>449</v>
      </c>
      <c r="F85" s="81">
        <v>2</v>
      </c>
      <c r="G85" s="13">
        <v>27</v>
      </c>
      <c r="H85" s="81">
        <v>2</v>
      </c>
    </row>
    <row r="86" spans="1:8" ht="15" customHeight="1" x14ac:dyDescent="0.2">
      <c r="A86" s="80">
        <v>85</v>
      </c>
      <c r="B86" s="19" t="s">
        <v>1339</v>
      </c>
      <c r="C86" s="20" t="s">
        <v>1260</v>
      </c>
      <c r="D86" s="20" t="s">
        <v>61</v>
      </c>
      <c r="E86" s="24" t="s">
        <v>449</v>
      </c>
      <c r="F86" s="81">
        <v>1</v>
      </c>
      <c r="G86" s="13">
        <v>27</v>
      </c>
      <c r="H86" s="81">
        <v>1</v>
      </c>
    </row>
    <row r="87" spans="1:8" ht="15" customHeight="1" x14ac:dyDescent="0.2">
      <c r="A87" s="80">
        <v>86</v>
      </c>
      <c r="B87" s="19" t="s">
        <v>1339</v>
      </c>
      <c r="C87" s="21" t="s">
        <v>1260</v>
      </c>
      <c r="D87" s="20" t="s">
        <v>1254</v>
      </c>
      <c r="E87" s="21" t="s">
        <v>1340</v>
      </c>
      <c r="F87" s="81">
        <v>1</v>
      </c>
      <c r="G87" s="13">
        <v>28</v>
      </c>
      <c r="H87" s="81">
        <v>1</v>
      </c>
    </row>
    <row r="88" spans="1:8" ht="15" customHeight="1" x14ac:dyDescent="0.2">
      <c r="A88" s="80">
        <v>88</v>
      </c>
      <c r="B88" s="19" t="s">
        <v>1339</v>
      </c>
      <c r="C88" s="21" t="s">
        <v>1260</v>
      </c>
      <c r="D88" s="21" t="s">
        <v>42</v>
      </c>
      <c r="E88" s="21" t="s">
        <v>1340</v>
      </c>
      <c r="F88" s="81">
        <v>0</v>
      </c>
      <c r="G88" s="13">
        <v>28</v>
      </c>
      <c r="H88" s="81">
        <v>1</v>
      </c>
    </row>
    <row r="89" spans="1:8" ht="15" customHeight="1" x14ac:dyDescent="0.2">
      <c r="A89" s="80">
        <v>89</v>
      </c>
      <c r="B89" s="19" t="s">
        <v>1339</v>
      </c>
      <c r="C89" s="21" t="s">
        <v>1260</v>
      </c>
      <c r="D89" s="21" t="s">
        <v>45</v>
      </c>
      <c r="E89" s="21" t="s">
        <v>1340</v>
      </c>
      <c r="F89" s="81">
        <v>1</v>
      </c>
      <c r="G89" s="13">
        <v>28</v>
      </c>
      <c r="H89" s="81">
        <v>1</v>
      </c>
    </row>
    <row r="90" spans="1:8" ht="15" customHeight="1" x14ac:dyDescent="0.2">
      <c r="A90" s="80">
        <v>90</v>
      </c>
      <c r="B90" s="19" t="s">
        <v>1339</v>
      </c>
      <c r="C90" s="21" t="s">
        <v>1260</v>
      </c>
      <c r="D90" s="21" t="s">
        <v>48</v>
      </c>
      <c r="E90" s="21" t="s">
        <v>1340</v>
      </c>
      <c r="F90" s="81">
        <v>1</v>
      </c>
      <c r="G90" s="13">
        <v>28</v>
      </c>
      <c r="H90" s="81">
        <v>1</v>
      </c>
    </row>
    <row r="91" spans="1:8" ht="15" customHeight="1" x14ac:dyDescent="0.2">
      <c r="A91" s="80">
        <v>91</v>
      </c>
      <c r="B91" s="19" t="s">
        <v>1339</v>
      </c>
      <c r="C91" s="21" t="s">
        <v>1260</v>
      </c>
      <c r="D91" s="21" t="s">
        <v>706</v>
      </c>
      <c r="E91" s="21" t="s">
        <v>1340</v>
      </c>
      <c r="F91" s="81">
        <v>1</v>
      </c>
      <c r="G91" s="13">
        <v>28</v>
      </c>
      <c r="H91" s="81">
        <v>1</v>
      </c>
    </row>
    <row r="92" spans="1:8" ht="15" customHeight="1" x14ac:dyDescent="0.2">
      <c r="A92" s="80">
        <v>92</v>
      </c>
      <c r="B92" s="19" t="s">
        <v>1339</v>
      </c>
      <c r="C92" s="21" t="s">
        <v>1260</v>
      </c>
      <c r="D92" s="21" t="s">
        <v>50</v>
      </c>
      <c r="E92" s="21" t="s">
        <v>1340</v>
      </c>
      <c r="F92" s="81">
        <v>1</v>
      </c>
      <c r="G92" s="13">
        <v>28</v>
      </c>
      <c r="H92" s="81">
        <v>1</v>
      </c>
    </row>
    <row r="93" spans="1:8" ht="15" customHeight="1" x14ac:dyDescent="0.2">
      <c r="A93" s="80">
        <v>93</v>
      </c>
      <c r="B93" s="19" t="s">
        <v>1339</v>
      </c>
      <c r="C93" s="20" t="s">
        <v>1260</v>
      </c>
      <c r="D93" s="20" t="s">
        <v>58</v>
      </c>
      <c r="E93" s="20" t="s">
        <v>1340</v>
      </c>
      <c r="F93" s="81">
        <v>0</v>
      </c>
      <c r="G93" s="13">
        <v>28</v>
      </c>
      <c r="H93" s="81">
        <v>1</v>
      </c>
    </row>
    <row r="94" spans="1:8" ht="15" customHeight="1" x14ac:dyDescent="0.2">
      <c r="A94" s="80">
        <v>87</v>
      </c>
      <c r="B94" s="19" t="s">
        <v>1423</v>
      </c>
      <c r="C94" s="19" t="s">
        <v>1260</v>
      </c>
      <c r="D94" s="22" t="s">
        <v>1493</v>
      </c>
      <c r="E94" s="18" t="s">
        <v>1340</v>
      </c>
      <c r="F94" s="81">
        <v>1</v>
      </c>
      <c r="G94" s="13">
        <v>28</v>
      </c>
      <c r="H94" s="81">
        <v>1</v>
      </c>
    </row>
    <row r="95" spans="1:8" ht="15" customHeight="1" x14ac:dyDescent="0.2">
      <c r="A95" s="80">
        <v>96</v>
      </c>
      <c r="B95" s="19" t="s">
        <v>1339</v>
      </c>
      <c r="C95" s="20" t="s">
        <v>1260</v>
      </c>
      <c r="D95" s="20" t="s">
        <v>61</v>
      </c>
      <c r="E95" s="20" t="s">
        <v>1430</v>
      </c>
      <c r="F95" s="81">
        <v>3</v>
      </c>
      <c r="G95" s="13">
        <v>29</v>
      </c>
      <c r="H95" s="81">
        <v>3</v>
      </c>
    </row>
    <row r="96" spans="1:8" ht="15" customHeight="1" x14ac:dyDescent="0.2">
      <c r="A96" s="80">
        <v>94</v>
      </c>
      <c r="B96" s="19" t="s">
        <v>1423</v>
      </c>
      <c r="C96" s="19" t="s">
        <v>1260</v>
      </c>
      <c r="D96" s="22" t="s">
        <v>1500</v>
      </c>
      <c r="E96" s="18" t="s">
        <v>1430</v>
      </c>
      <c r="F96" s="81">
        <v>2</v>
      </c>
      <c r="G96" s="13">
        <v>29</v>
      </c>
      <c r="H96" s="81">
        <v>2</v>
      </c>
    </row>
    <row r="97" spans="1:8" ht="15" customHeight="1" x14ac:dyDescent="0.2">
      <c r="A97" s="80">
        <v>95</v>
      </c>
      <c r="B97" s="19" t="s">
        <v>1426</v>
      </c>
      <c r="C97" s="20" t="s">
        <v>1260</v>
      </c>
      <c r="D97" s="20" t="s">
        <v>1426</v>
      </c>
      <c r="E97" s="20" t="s">
        <v>1430</v>
      </c>
      <c r="F97" s="81">
        <v>1</v>
      </c>
      <c r="G97" s="13">
        <v>29</v>
      </c>
      <c r="H97" s="81">
        <v>1</v>
      </c>
    </row>
    <row r="98" spans="1:8" ht="15" customHeight="1" x14ac:dyDescent="0.2">
      <c r="A98" s="80">
        <v>98</v>
      </c>
      <c r="B98" s="19" t="s">
        <v>1339</v>
      </c>
      <c r="C98" s="20" t="s">
        <v>1260</v>
      </c>
      <c r="D98" s="20" t="s">
        <v>58</v>
      </c>
      <c r="E98" s="20" t="s">
        <v>108</v>
      </c>
      <c r="F98" s="81">
        <v>2</v>
      </c>
      <c r="G98" s="13">
        <v>30</v>
      </c>
      <c r="H98" s="81">
        <v>2</v>
      </c>
    </row>
    <row r="99" spans="1:8" ht="15" customHeight="1" x14ac:dyDescent="0.2">
      <c r="A99" s="80">
        <v>97</v>
      </c>
      <c r="B99" s="19" t="s">
        <v>136</v>
      </c>
      <c r="C99" s="20" t="s">
        <v>1260</v>
      </c>
      <c r="D99" s="18" t="s">
        <v>1489</v>
      </c>
      <c r="E99" s="86" t="s">
        <v>108</v>
      </c>
      <c r="F99" s="81">
        <v>1</v>
      </c>
      <c r="G99" s="13">
        <v>30</v>
      </c>
      <c r="H99" s="81">
        <v>1</v>
      </c>
    </row>
    <row r="100" spans="1:8" ht="15" customHeight="1" x14ac:dyDescent="0.2">
      <c r="A100" s="80">
        <v>99</v>
      </c>
      <c r="B100" s="19" t="s">
        <v>1339</v>
      </c>
      <c r="C100" s="19" t="s">
        <v>704</v>
      </c>
      <c r="D100" s="19" t="s">
        <v>57</v>
      </c>
      <c r="E100" s="18" t="s">
        <v>1394</v>
      </c>
      <c r="F100" s="81">
        <v>2</v>
      </c>
      <c r="G100" s="13">
        <v>31</v>
      </c>
      <c r="H100" s="81">
        <v>2</v>
      </c>
    </row>
    <row r="101" spans="1:8" ht="15" customHeight="1" x14ac:dyDescent="0.2">
      <c r="A101" s="80">
        <v>100</v>
      </c>
      <c r="B101" s="19" t="s">
        <v>1339</v>
      </c>
      <c r="C101" s="19" t="s">
        <v>704</v>
      </c>
      <c r="D101" s="19" t="s">
        <v>57</v>
      </c>
      <c r="E101" s="18" t="s">
        <v>1393</v>
      </c>
      <c r="F101" s="81">
        <v>1</v>
      </c>
      <c r="G101" s="13">
        <v>32</v>
      </c>
      <c r="H101" s="81">
        <v>1</v>
      </c>
    </row>
    <row r="102" spans="1:8" ht="15" customHeight="1" x14ac:dyDescent="0.2">
      <c r="A102" s="80">
        <v>101</v>
      </c>
      <c r="B102" s="19" t="s">
        <v>1339</v>
      </c>
      <c r="C102" s="20" t="s">
        <v>704</v>
      </c>
      <c r="D102" s="20" t="s">
        <v>38</v>
      </c>
      <c r="E102" s="20" t="s">
        <v>1390</v>
      </c>
      <c r="F102" s="81">
        <v>3</v>
      </c>
      <c r="G102" s="13">
        <v>33</v>
      </c>
      <c r="H102" s="81">
        <v>3</v>
      </c>
    </row>
    <row r="103" spans="1:8" ht="15" customHeight="1" x14ac:dyDescent="0.2">
      <c r="A103" s="80">
        <v>102</v>
      </c>
      <c r="B103" s="19" t="s">
        <v>1339</v>
      </c>
      <c r="C103" s="19" t="s">
        <v>704</v>
      </c>
      <c r="D103" s="19" t="s">
        <v>57</v>
      </c>
      <c r="E103" s="18" t="s">
        <v>1390</v>
      </c>
      <c r="F103" s="81">
        <v>1</v>
      </c>
      <c r="G103" s="13">
        <v>33</v>
      </c>
      <c r="H103" s="81">
        <v>1</v>
      </c>
    </row>
    <row r="104" spans="1:8" ht="15" customHeight="1" x14ac:dyDescent="0.2">
      <c r="A104" s="80">
        <v>103</v>
      </c>
      <c r="B104" s="19" t="s">
        <v>1339</v>
      </c>
      <c r="C104" s="20" t="s">
        <v>704</v>
      </c>
      <c r="D104" s="20" t="s">
        <v>116</v>
      </c>
      <c r="E104" s="20" t="s">
        <v>1387</v>
      </c>
      <c r="F104" s="81">
        <v>1</v>
      </c>
      <c r="G104" s="13">
        <v>34</v>
      </c>
      <c r="H104" s="81">
        <v>1</v>
      </c>
    </row>
    <row r="105" spans="1:8" ht="15" customHeight="1" x14ac:dyDescent="0.2">
      <c r="A105" s="80">
        <v>104</v>
      </c>
      <c r="B105" s="19" t="s">
        <v>1339</v>
      </c>
      <c r="C105" s="21" t="s">
        <v>704</v>
      </c>
      <c r="D105" s="21" t="s">
        <v>40</v>
      </c>
      <c r="E105" s="18" t="s">
        <v>1391</v>
      </c>
      <c r="F105" s="80">
        <v>3</v>
      </c>
      <c r="G105" s="13">
        <v>35</v>
      </c>
      <c r="H105" s="80">
        <v>3</v>
      </c>
    </row>
    <row r="106" spans="1:8" ht="15" customHeight="1" x14ac:dyDescent="0.2">
      <c r="A106" s="80">
        <v>105</v>
      </c>
      <c r="B106" s="19" t="s">
        <v>1339</v>
      </c>
      <c r="C106" s="20" t="s">
        <v>704</v>
      </c>
      <c r="D106" s="20" t="s">
        <v>49</v>
      </c>
      <c r="E106" s="18" t="s">
        <v>1391</v>
      </c>
      <c r="F106" s="81">
        <v>2</v>
      </c>
      <c r="G106" s="13">
        <v>35</v>
      </c>
      <c r="H106" s="81">
        <v>2</v>
      </c>
    </row>
    <row r="107" spans="1:8" ht="15" customHeight="1" x14ac:dyDescent="0.2">
      <c r="A107" s="80">
        <v>106</v>
      </c>
      <c r="B107" s="19" t="s">
        <v>1339</v>
      </c>
      <c r="C107" s="20" t="s">
        <v>704</v>
      </c>
      <c r="D107" s="20" t="s">
        <v>116</v>
      </c>
      <c r="E107" s="20" t="s">
        <v>1388</v>
      </c>
      <c r="F107" s="81">
        <v>1</v>
      </c>
      <c r="G107" s="13">
        <v>35</v>
      </c>
      <c r="H107" s="81">
        <v>1</v>
      </c>
    </row>
    <row r="108" spans="1:8" ht="15" customHeight="1" x14ac:dyDescent="0.2">
      <c r="A108" s="80">
        <v>108</v>
      </c>
      <c r="B108" s="19" t="s">
        <v>1339</v>
      </c>
      <c r="C108" s="20" t="s">
        <v>704</v>
      </c>
      <c r="D108" s="20" t="s">
        <v>116</v>
      </c>
      <c r="E108" s="20" t="s">
        <v>1389</v>
      </c>
      <c r="F108" s="81">
        <v>1</v>
      </c>
      <c r="G108" s="13">
        <v>36</v>
      </c>
      <c r="H108" s="81">
        <v>1</v>
      </c>
    </row>
    <row r="109" spans="1:8" ht="15" customHeight="1" x14ac:dyDescent="0.2">
      <c r="A109" s="80">
        <v>107</v>
      </c>
      <c r="B109" s="19" t="s">
        <v>136</v>
      </c>
      <c r="C109" s="20" t="s">
        <v>704</v>
      </c>
      <c r="D109" s="18" t="s">
        <v>1263</v>
      </c>
      <c r="E109" s="87" t="s">
        <v>1389</v>
      </c>
      <c r="F109" s="81">
        <v>1</v>
      </c>
      <c r="G109" s="13">
        <v>36</v>
      </c>
      <c r="H109" s="81">
        <v>1</v>
      </c>
    </row>
    <row r="110" spans="1:8" ht="15" customHeight="1" x14ac:dyDescent="0.2">
      <c r="A110" s="80">
        <v>109</v>
      </c>
      <c r="B110" s="19" t="s">
        <v>136</v>
      </c>
      <c r="C110" s="19" t="s">
        <v>704</v>
      </c>
      <c r="D110" s="18" t="s">
        <v>1320</v>
      </c>
      <c r="E110" s="18" t="s">
        <v>1408</v>
      </c>
      <c r="F110" s="81">
        <v>1</v>
      </c>
      <c r="G110" s="13">
        <v>37</v>
      </c>
      <c r="H110" s="81">
        <v>1</v>
      </c>
    </row>
    <row r="111" spans="1:8" ht="15" customHeight="1" x14ac:dyDescent="0.2">
      <c r="A111" s="80">
        <v>110</v>
      </c>
      <c r="B111" s="19" t="s">
        <v>1339</v>
      </c>
      <c r="C111" s="21" t="s">
        <v>704</v>
      </c>
      <c r="D111" s="21" t="s">
        <v>40</v>
      </c>
      <c r="E111" s="18" t="s">
        <v>1392</v>
      </c>
      <c r="F111" s="80">
        <v>1</v>
      </c>
      <c r="G111" s="13">
        <v>38</v>
      </c>
      <c r="H111" s="80">
        <v>1</v>
      </c>
    </row>
    <row r="112" spans="1:8" ht="15" customHeight="1" x14ac:dyDescent="0.2">
      <c r="A112" s="80">
        <v>111</v>
      </c>
      <c r="B112" s="19" t="s">
        <v>1339</v>
      </c>
      <c r="C112" s="20" t="s">
        <v>704</v>
      </c>
      <c r="D112" s="20" t="s">
        <v>49</v>
      </c>
      <c r="E112" s="18" t="s">
        <v>1392</v>
      </c>
      <c r="F112" s="81">
        <v>3</v>
      </c>
      <c r="G112" s="13">
        <v>38</v>
      </c>
      <c r="H112" s="81">
        <v>3</v>
      </c>
    </row>
    <row r="113" spans="1:8" ht="15" customHeight="1" x14ac:dyDescent="0.2">
      <c r="A113" s="80">
        <v>112</v>
      </c>
      <c r="B113" s="19" t="s">
        <v>136</v>
      </c>
      <c r="C113" s="20" t="s">
        <v>704</v>
      </c>
      <c r="D113" s="18" t="s">
        <v>1487</v>
      </c>
      <c r="E113" s="22" t="s">
        <v>1392</v>
      </c>
      <c r="F113" s="81">
        <v>1</v>
      </c>
      <c r="G113" s="13">
        <v>38</v>
      </c>
      <c r="H113" s="81">
        <v>1</v>
      </c>
    </row>
    <row r="114" spans="1:8" ht="15" customHeight="1" x14ac:dyDescent="0.2">
      <c r="A114" s="80">
        <v>113</v>
      </c>
      <c r="B114" s="19" t="s">
        <v>1339</v>
      </c>
      <c r="C114" s="21" t="s">
        <v>858</v>
      </c>
      <c r="D114" s="21" t="s">
        <v>40</v>
      </c>
      <c r="E114" s="18" t="s">
        <v>1380</v>
      </c>
      <c r="F114" s="80">
        <v>3</v>
      </c>
      <c r="G114" s="13">
        <v>39</v>
      </c>
      <c r="H114" s="80">
        <v>3</v>
      </c>
    </row>
    <row r="115" spans="1:8" ht="15" customHeight="1" x14ac:dyDescent="0.2">
      <c r="A115" s="80">
        <v>114</v>
      </c>
      <c r="B115" s="19" t="s">
        <v>136</v>
      </c>
      <c r="C115" s="20" t="s">
        <v>858</v>
      </c>
      <c r="D115" s="18" t="s">
        <v>1293</v>
      </c>
      <c r="E115" s="18" t="s">
        <v>1380</v>
      </c>
      <c r="F115" s="81">
        <v>1</v>
      </c>
      <c r="G115" s="13">
        <v>39</v>
      </c>
      <c r="H115" s="81">
        <v>1</v>
      </c>
    </row>
    <row r="116" spans="1:8" ht="15" customHeight="1" x14ac:dyDescent="0.2">
      <c r="A116" s="80">
        <v>115</v>
      </c>
      <c r="B116" s="19" t="s">
        <v>1339</v>
      </c>
      <c r="C116" s="19" t="s">
        <v>858</v>
      </c>
      <c r="D116" s="22" t="s">
        <v>54</v>
      </c>
      <c r="E116" s="22" t="s">
        <v>1386</v>
      </c>
      <c r="F116" s="81">
        <v>1</v>
      </c>
      <c r="G116" s="13">
        <v>40</v>
      </c>
      <c r="H116" s="81">
        <v>1</v>
      </c>
    </row>
    <row r="117" spans="1:8" ht="15" customHeight="1" x14ac:dyDescent="0.2">
      <c r="A117" s="80">
        <v>172</v>
      </c>
      <c r="B117" s="19" t="s">
        <v>136</v>
      </c>
      <c r="C117" s="20" t="s">
        <v>858</v>
      </c>
      <c r="D117" s="18" t="s">
        <v>1313</v>
      </c>
      <c r="E117" s="18" t="s">
        <v>1515</v>
      </c>
      <c r="F117" s="81">
        <v>1</v>
      </c>
      <c r="G117" s="13">
        <v>40</v>
      </c>
      <c r="H117" s="81">
        <v>1</v>
      </c>
    </row>
    <row r="118" spans="1:8" ht="15" customHeight="1" x14ac:dyDescent="0.2">
      <c r="A118" s="80">
        <v>116</v>
      </c>
      <c r="B118" s="19" t="s">
        <v>1339</v>
      </c>
      <c r="C118" s="19" t="s">
        <v>858</v>
      </c>
      <c r="D118" s="20" t="s">
        <v>37</v>
      </c>
      <c r="E118" s="20" t="s">
        <v>1381</v>
      </c>
      <c r="F118" s="81">
        <v>2</v>
      </c>
      <c r="G118" s="13">
        <v>41</v>
      </c>
      <c r="H118" s="81">
        <v>2</v>
      </c>
    </row>
    <row r="119" spans="1:8" ht="15" customHeight="1" x14ac:dyDescent="0.2">
      <c r="A119" s="80">
        <v>118</v>
      </c>
      <c r="B119" s="19" t="s">
        <v>1339</v>
      </c>
      <c r="C119" s="19" t="s">
        <v>858</v>
      </c>
      <c r="D119" s="19" t="s">
        <v>57</v>
      </c>
      <c r="E119" s="20" t="s">
        <v>1381</v>
      </c>
      <c r="F119" s="81">
        <v>3</v>
      </c>
      <c r="G119" s="13">
        <v>41</v>
      </c>
      <c r="H119" s="81">
        <v>3</v>
      </c>
    </row>
    <row r="120" spans="1:8" ht="15" customHeight="1" x14ac:dyDescent="0.2">
      <c r="A120" s="80">
        <v>117</v>
      </c>
      <c r="B120" s="19" t="s">
        <v>136</v>
      </c>
      <c r="C120" s="19" t="s">
        <v>858</v>
      </c>
      <c r="D120" s="18" t="s">
        <v>1274</v>
      </c>
      <c r="E120" s="86" t="s">
        <v>1514</v>
      </c>
      <c r="F120" s="81">
        <v>1</v>
      </c>
      <c r="G120" s="13">
        <v>41</v>
      </c>
      <c r="H120" s="81">
        <v>1</v>
      </c>
    </row>
    <row r="121" spans="1:8" ht="15" customHeight="1" x14ac:dyDescent="0.2">
      <c r="A121" s="80">
        <v>119</v>
      </c>
      <c r="B121" s="19" t="s">
        <v>1339</v>
      </c>
      <c r="C121" s="20" t="s">
        <v>858</v>
      </c>
      <c r="D121" s="20" t="s">
        <v>62</v>
      </c>
      <c r="E121" s="20" t="s">
        <v>1384</v>
      </c>
      <c r="F121" s="81">
        <v>1</v>
      </c>
      <c r="G121" s="13">
        <v>42</v>
      </c>
      <c r="H121" s="81">
        <v>1</v>
      </c>
    </row>
    <row r="122" spans="1:8" ht="15" customHeight="1" x14ac:dyDescent="0.2">
      <c r="A122" s="80">
        <v>120</v>
      </c>
      <c r="B122" s="19" t="s">
        <v>136</v>
      </c>
      <c r="C122" s="20" t="s">
        <v>858</v>
      </c>
      <c r="D122" s="18" t="s">
        <v>1284</v>
      </c>
      <c r="E122" s="86" t="s">
        <v>1402</v>
      </c>
      <c r="F122" s="81">
        <v>1</v>
      </c>
      <c r="G122" s="13">
        <v>43</v>
      </c>
      <c r="H122" s="81">
        <v>1</v>
      </c>
    </row>
    <row r="123" spans="1:8" ht="15" customHeight="1" x14ac:dyDescent="0.2">
      <c r="A123" s="80">
        <v>121</v>
      </c>
      <c r="B123" s="19" t="s">
        <v>1339</v>
      </c>
      <c r="C123" s="19" t="s">
        <v>858</v>
      </c>
      <c r="D123" s="19" t="s">
        <v>57</v>
      </c>
      <c r="E123" s="20" t="s">
        <v>1382</v>
      </c>
      <c r="F123" s="81">
        <v>1</v>
      </c>
      <c r="G123" s="13">
        <v>44</v>
      </c>
      <c r="H123" s="81">
        <v>1</v>
      </c>
    </row>
    <row r="124" spans="1:8" ht="15" customHeight="1" x14ac:dyDescent="0.2">
      <c r="A124" s="80">
        <v>122</v>
      </c>
      <c r="B124" s="19" t="s">
        <v>136</v>
      </c>
      <c r="C124" s="20" t="s">
        <v>858</v>
      </c>
      <c r="D124" s="18" t="s">
        <v>1262</v>
      </c>
      <c r="E124" s="86" t="s">
        <v>1403</v>
      </c>
      <c r="F124" s="81">
        <v>1</v>
      </c>
      <c r="G124" s="13">
        <v>45</v>
      </c>
      <c r="H124" s="81">
        <v>1</v>
      </c>
    </row>
    <row r="125" spans="1:8" ht="15" customHeight="1" x14ac:dyDescent="0.2">
      <c r="A125" s="80">
        <v>123</v>
      </c>
      <c r="B125" s="19" t="s">
        <v>1339</v>
      </c>
      <c r="C125" s="19" t="s">
        <v>858</v>
      </c>
      <c r="D125" s="22" t="s">
        <v>54</v>
      </c>
      <c r="E125" s="22" t="s">
        <v>1378</v>
      </c>
      <c r="F125" s="81">
        <v>1</v>
      </c>
      <c r="G125" s="13">
        <v>46</v>
      </c>
      <c r="H125" s="81">
        <v>1</v>
      </c>
    </row>
    <row r="126" spans="1:8" ht="15" customHeight="1" x14ac:dyDescent="0.2">
      <c r="A126" s="80">
        <v>124</v>
      </c>
      <c r="B126" s="19" t="s">
        <v>1339</v>
      </c>
      <c r="C126" s="19" t="s">
        <v>858</v>
      </c>
      <c r="D126" s="20" t="s">
        <v>37</v>
      </c>
      <c r="E126" s="20" t="s">
        <v>1377</v>
      </c>
      <c r="F126" s="81">
        <v>1</v>
      </c>
      <c r="G126" s="13">
        <v>47</v>
      </c>
      <c r="H126" s="81">
        <v>1</v>
      </c>
    </row>
    <row r="127" spans="1:8" ht="15" customHeight="1" x14ac:dyDescent="0.2">
      <c r="A127" s="80">
        <v>125</v>
      </c>
      <c r="B127" s="19" t="s">
        <v>1339</v>
      </c>
      <c r="C127" s="21" t="s">
        <v>858</v>
      </c>
      <c r="D127" s="21" t="s">
        <v>40</v>
      </c>
      <c r="E127" s="18" t="s">
        <v>1377</v>
      </c>
      <c r="F127" s="80">
        <v>1</v>
      </c>
      <c r="G127" s="13">
        <v>47</v>
      </c>
      <c r="H127" s="80">
        <v>1</v>
      </c>
    </row>
    <row r="128" spans="1:8" ht="15" customHeight="1" x14ac:dyDescent="0.2">
      <c r="A128" s="80">
        <v>126</v>
      </c>
      <c r="B128" s="19" t="s">
        <v>136</v>
      </c>
      <c r="C128" s="20" t="s">
        <v>858</v>
      </c>
      <c r="D128" s="18" t="s">
        <v>1490</v>
      </c>
      <c r="E128" s="18" t="s">
        <v>1377</v>
      </c>
      <c r="F128" s="81">
        <v>1</v>
      </c>
      <c r="G128" s="13">
        <v>47</v>
      </c>
      <c r="H128" s="81">
        <v>1</v>
      </c>
    </row>
    <row r="129" spans="1:8" ht="15" customHeight="1" x14ac:dyDescent="0.2">
      <c r="A129" s="80">
        <v>127</v>
      </c>
      <c r="B129" s="19" t="s">
        <v>136</v>
      </c>
      <c r="C129" s="20" t="s">
        <v>858</v>
      </c>
      <c r="D129" s="18" t="s">
        <v>1368</v>
      </c>
      <c r="E129" s="18" t="s">
        <v>1377</v>
      </c>
      <c r="F129" s="81">
        <v>1</v>
      </c>
      <c r="G129" s="13">
        <v>47</v>
      </c>
      <c r="H129" s="81">
        <v>1</v>
      </c>
    </row>
    <row r="130" spans="1:8" ht="15" customHeight="1" x14ac:dyDescent="0.2">
      <c r="A130" s="80">
        <v>128</v>
      </c>
      <c r="B130" s="19" t="s">
        <v>136</v>
      </c>
      <c r="C130" s="20" t="s">
        <v>858</v>
      </c>
      <c r="D130" s="18" t="s">
        <v>1374</v>
      </c>
      <c r="E130" s="18" t="s">
        <v>1377</v>
      </c>
      <c r="F130" s="81">
        <v>1</v>
      </c>
      <c r="G130" s="13">
        <v>47</v>
      </c>
      <c r="H130" s="81">
        <v>1</v>
      </c>
    </row>
    <row r="131" spans="1:8" ht="15" customHeight="1" x14ac:dyDescent="0.2">
      <c r="A131" s="80">
        <v>129</v>
      </c>
      <c r="B131" s="19" t="s">
        <v>1339</v>
      </c>
      <c r="C131" s="20" t="s">
        <v>858</v>
      </c>
      <c r="D131" s="20" t="s">
        <v>116</v>
      </c>
      <c r="E131" s="20" t="s">
        <v>1376</v>
      </c>
      <c r="F131" s="81">
        <v>2</v>
      </c>
      <c r="G131" s="13">
        <v>48</v>
      </c>
      <c r="H131" s="81">
        <v>2</v>
      </c>
    </row>
    <row r="132" spans="1:8" ht="15" customHeight="1" x14ac:dyDescent="0.2">
      <c r="A132" s="80">
        <v>130</v>
      </c>
      <c r="B132" s="19" t="s">
        <v>1339</v>
      </c>
      <c r="C132" s="19" t="s">
        <v>858</v>
      </c>
      <c r="D132" s="19" t="s">
        <v>29</v>
      </c>
      <c r="E132" s="20" t="s">
        <v>1376</v>
      </c>
      <c r="F132" s="81">
        <v>11</v>
      </c>
      <c r="G132" s="13">
        <v>48</v>
      </c>
      <c r="H132" s="81">
        <v>11</v>
      </c>
    </row>
    <row r="133" spans="1:8" ht="15" customHeight="1" x14ac:dyDescent="0.2">
      <c r="A133" s="80">
        <v>134</v>
      </c>
      <c r="B133" s="19" t="s">
        <v>1339</v>
      </c>
      <c r="C133" s="19" t="s">
        <v>858</v>
      </c>
      <c r="D133" s="19" t="s">
        <v>51</v>
      </c>
      <c r="E133" s="19" t="s">
        <v>1376</v>
      </c>
      <c r="F133" s="81">
        <v>1</v>
      </c>
      <c r="G133" s="13">
        <v>48</v>
      </c>
      <c r="H133" s="81">
        <v>1</v>
      </c>
    </row>
    <row r="134" spans="1:8" ht="15" customHeight="1" x14ac:dyDescent="0.2">
      <c r="A134" s="80">
        <v>135</v>
      </c>
      <c r="B134" s="19" t="s">
        <v>1339</v>
      </c>
      <c r="C134" s="20" t="s">
        <v>858</v>
      </c>
      <c r="D134" s="20" t="s">
        <v>705</v>
      </c>
      <c r="E134" s="20" t="s">
        <v>1376</v>
      </c>
      <c r="F134" s="81">
        <v>5</v>
      </c>
      <c r="G134" s="13">
        <v>48</v>
      </c>
      <c r="H134" s="81">
        <v>5</v>
      </c>
    </row>
    <row r="135" spans="1:8" ht="15" customHeight="1" x14ac:dyDescent="0.2">
      <c r="A135" s="80">
        <v>131</v>
      </c>
      <c r="B135" s="19" t="s">
        <v>136</v>
      </c>
      <c r="C135" s="20" t="s">
        <v>858</v>
      </c>
      <c r="D135" s="18" t="s">
        <v>1304</v>
      </c>
      <c r="E135" s="86" t="s">
        <v>1376</v>
      </c>
      <c r="F135" s="81">
        <v>1</v>
      </c>
      <c r="G135" s="13">
        <v>48</v>
      </c>
      <c r="H135" s="81">
        <v>1</v>
      </c>
    </row>
    <row r="136" spans="1:8" ht="15" customHeight="1" x14ac:dyDescent="0.2">
      <c r="A136" s="80">
        <v>132</v>
      </c>
      <c r="B136" s="19" t="s">
        <v>136</v>
      </c>
      <c r="C136" s="20" t="s">
        <v>858</v>
      </c>
      <c r="D136" s="18" t="s">
        <v>1330</v>
      </c>
      <c r="E136" s="86" t="s">
        <v>1376</v>
      </c>
      <c r="F136" s="81">
        <v>1</v>
      </c>
      <c r="G136" s="13">
        <v>48</v>
      </c>
      <c r="H136" s="81">
        <v>1</v>
      </c>
    </row>
    <row r="137" spans="1:8" ht="15" customHeight="1" x14ac:dyDescent="0.2">
      <c r="A137" s="80">
        <v>133</v>
      </c>
      <c r="B137" s="19" t="s">
        <v>136</v>
      </c>
      <c r="C137" s="20" t="s">
        <v>858</v>
      </c>
      <c r="D137" s="18" t="s">
        <v>1357</v>
      </c>
      <c r="E137" s="86" t="s">
        <v>1376</v>
      </c>
      <c r="F137" s="81">
        <v>1</v>
      </c>
      <c r="G137" s="13">
        <v>48</v>
      </c>
      <c r="H137" s="81">
        <v>1</v>
      </c>
    </row>
    <row r="138" spans="1:8" ht="15" customHeight="1" x14ac:dyDescent="0.2">
      <c r="A138" s="80">
        <v>136</v>
      </c>
      <c r="B138" s="19" t="s">
        <v>1339</v>
      </c>
      <c r="C138" s="20" t="s">
        <v>858</v>
      </c>
      <c r="D138" s="20" t="s">
        <v>705</v>
      </c>
      <c r="E138" s="20" t="s">
        <v>1379</v>
      </c>
      <c r="F138" s="81">
        <v>4</v>
      </c>
      <c r="G138" s="13">
        <v>49</v>
      </c>
      <c r="H138" s="81">
        <v>4</v>
      </c>
    </row>
    <row r="139" spans="1:8" ht="15" customHeight="1" x14ac:dyDescent="0.2">
      <c r="A139" s="80">
        <v>137</v>
      </c>
      <c r="B139" s="19" t="s">
        <v>136</v>
      </c>
      <c r="C139" s="19" t="s">
        <v>858</v>
      </c>
      <c r="D139" s="18" t="s">
        <v>1344</v>
      </c>
      <c r="E139" s="18" t="s">
        <v>1404</v>
      </c>
      <c r="F139" s="81">
        <v>1</v>
      </c>
      <c r="G139" s="13">
        <v>50</v>
      </c>
      <c r="H139" s="81">
        <v>1</v>
      </c>
    </row>
    <row r="140" spans="1:8" ht="15" customHeight="1" x14ac:dyDescent="0.2">
      <c r="A140" s="80">
        <v>138</v>
      </c>
      <c r="B140" s="19" t="s">
        <v>1339</v>
      </c>
      <c r="C140" s="19" t="s">
        <v>858</v>
      </c>
      <c r="D140" s="20" t="s">
        <v>37</v>
      </c>
      <c r="E140" s="20" t="s">
        <v>1385</v>
      </c>
      <c r="F140" s="81">
        <v>2</v>
      </c>
      <c r="G140" s="13">
        <v>51</v>
      </c>
      <c r="H140" s="81">
        <v>2</v>
      </c>
    </row>
    <row r="141" spans="1:8" ht="15" customHeight="1" x14ac:dyDescent="0.2">
      <c r="A141" s="80">
        <v>139</v>
      </c>
      <c r="B141" s="19" t="s">
        <v>136</v>
      </c>
      <c r="C141" s="19" t="s">
        <v>858</v>
      </c>
      <c r="D141" s="18" t="s">
        <v>1278</v>
      </c>
      <c r="E141" s="88" t="s">
        <v>1385</v>
      </c>
      <c r="F141" s="81">
        <v>1</v>
      </c>
      <c r="G141" s="13">
        <v>51</v>
      </c>
      <c r="H141" s="81">
        <v>1</v>
      </c>
    </row>
    <row r="142" spans="1:8" ht="15" customHeight="1" x14ac:dyDescent="0.2">
      <c r="A142" s="80">
        <v>140</v>
      </c>
      <c r="B142" s="19" t="s">
        <v>136</v>
      </c>
      <c r="C142" s="20" t="s">
        <v>858</v>
      </c>
      <c r="D142" s="18" t="s">
        <v>1481</v>
      </c>
      <c r="E142" s="18" t="s">
        <v>1385</v>
      </c>
      <c r="F142" s="81">
        <v>1</v>
      </c>
      <c r="G142" s="13">
        <v>51</v>
      </c>
      <c r="H142" s="81">
        <v>1</v>
      </c>
    </row>
    <row r="143" spans="1:8" ht="15" customHeight="1" x14ac:dyDescent="0.2">
      <c r="A143" s="80">
        <v>141</v>
      </c>
      <c r="B143" s="19" t="s">
        <v>136</v>
      </c>
      <c r="C143" s="20" t="s">
        <v>858</v>
      </c>
      <c r="D143" s="18" t="s">
        <v>1365</v>
      </c>
      <c r="E143" s="22" t="s">
        <v>1405</v>
      </c>
      <c r="F143" s="81">
        <v>1</v>
      </c>
      <c r="G143" s="13">
        <v>52</v>
      </c>
      <c r="H143" s="81">
        <v>1</v>
      </c>
    </row>
    <row r="144" spans="1:8" ht="15" customHeight="1" x14ac:dyDescent="0.2">
      <c r="A144" s="80">
        <v>142</v>
      </c>
      <c r="B144" s="19" t="s">
        <v>1339</v>
      </c>
      <c r="C144" s="19" t="s">
        <v>858</v>
      </c>
      <c r="D144" s="20" t="s">
        <v>38</v>
      </c>
      <c r="E144" s="20" t="s">
        <v>1383</v>
      </c>
      <c r="F144" s="81">
        <v>1</v>
      </c>
      <c r="G144" s="13">
        <v>53</v>
      </c>
      <c r="H144" s="81">
        <v>1</v>
      </c>
    </row>
    <row r="145" spans="1:8" ht="15" customHeight="1" x14ac:dyDescent="0.2">
      <c r="A145" s="80">
        <v>143</v>
      </c>
      <c r="B145" s="19" t="s">
        <v>136</v>
      </c>
      <c r="C145" s="20" t="s">
        <v>858</v>
      </c>
      <c r="D145" s="18" t="s">
        <v>1364</v>
      </c>
      <c r="E145" s="22" t="s">
        <v>1406</v>
      </c>
      <c r="F145" s="81">
        <v>1</v>
      </c>
      <c r="G145" s="13">
        <v>54</v>
      </c>
      <c r="H145" s="81">
        <v>1</v>
      </c>
    </row>
    <row r="146" spans="1:8" ht="15" customHeight="1" x14ac:dyDescent="0.2">
      <c r="A146" s="80">
        <v>144</v>
      </c>
      <c r="B146" s="19" t="s">
        <v>136</v>
      </c>
      <c r="C146" s="20" t="s">
        <v>858</v>
      </c>
      <c r="D146" s="18" t="s">
        <v>1353</v>
      </c>
      <c r="E146" s="86" t="s">
        <v>1401</v>
      </c>
      <c r="F146" s="81">
        <v>1</v>
      </c>
      <c r="G146" s="13">
        <v>55</v>
      </c>
      <c r="H146" s="81">
        <v>1</v>
      </c>
    </row>
    <row r="147" spans="1:8" ht="15" customHeight="1" x14ac:dyDescent="0.2">
      <c r="A147" s="80">
        <v>145</v>
      </c>
      <c r="B147" s="19" t="s">
        <v>1339</v>
      </c>
      <c r="C147" s="21" t="s">
        <v>1250</v>
      </c>
      <c r="D147" s="21" t="s">
        <v>1253</v>
      </c>
      <c r="E147" s="20" t="s">
        <v>1375</v>
      </c>
      <c r="F147" s="81">
        <v>6</v>
      </c>
      <c r="G147" s="13">
        <v>56</v>
      </c>
      <c r="H147" s="81">
        <v>6</v>
      </c>
    </row>
    <row r="148" spans="1:8" ht="15" customHeight="1" x14ac:dyDescent="0.2">
      <c r="A148" s="80">
        <v>146</v>
      </c>
      <c r="B148" s="19" t="s">
        <v>136</v>
      </c>
      <c r="C148" s="20" t="s">
        <v>1250</v>
      </c>
      <c r="D148" s="18" t="s">
        <v>1315</v>
      </c>
      <c r="E148" s="19" t="s">
        <v>1375</v>
      </c>
      <c r="F148" s="81">
        <v>1</v>
      </c>
      <c r="G148" s="13">
        <v>56</v>
      </c>
      <c r="H148" s="81">
        <v>1</v>
      </c>
    </row>
    <row r="149" spans="1:8" ht="15" customHeight="1" x14ac:dyDescent="0.2">
      <c r="A149" s="80">
        <v>147</v>
      </c>
      <c r="B149" s="19" t="s">
        <v>136</v>
      </c>
      <c r="C149" s="20" t="s">
        <v>1250</v>
      </c>
      <c r="D149" s="18" t="s">
        <v>1316</v>
      </c>
      <c r="E149" s="19" t="s">
        <v>1375</v>
      </c>
      <c r="F149" s="81">
        <v>1</v>
      </c>
      <c r="G149" s="13">
        <v>56</v>
      </c>
      <c r="H149" s="81">
        <v>1</v>
      </c>
    </row>
    <row r="150" spans="1:8" ht="15" customHeight="1" x14ac:dyDescent="0.2">
      <c r="A150" s="80">
        <v>148</v>
      </c>
      <c r="B150" s="19" t="s">
        <v>136</v>
      </c>
      <c r="C150" s="20" t="s">
        <v>1250</v>
      </c>
      <c r="D150" s="18" t="s">
        <v>1477</v>
      </c>
      <c r="E150" s="19" t="s">
        <v>1375</v>
      </c>
      <c r="F150" s="81">
        <v>1</v>
      </c>
      <c r="G150" s="13">
        <v>56</v>
      </c>
      <c r="H150" s="81">
        <v>1</v>
      </c>
    </row>
    <row r="151" spans="1:8" ht="15" customHeight="1" x14ac:dyDescent="0.2">
      <c r="A151" s="80">
        <v>149</v>
      </c>
      <c r="B151" s="19" t="s">
        <v>136</v>
      </c>
      <c r="C151" s="20" t="s">
        <v>1250</v>
      </c>
      <c r="D151" s="18" t="s">
        <v>1324</v>
      </c>
      <c r="E151" s="89" t="s">
        <v>1375</v>
      </c>
      <c r="F151" s="81">
        <v>1</v>
      </c>
      <c r="G151" s="13">
        <v>56</v>
      </c>
      <c r="H151" s="81">
        <v>1</v>
      </c>
    </row>
    <row r="152" spans="1:8" ht="15" customHeight="1" x14ac:dyDescent="0.2">
      <c r="A152" s="80">
        <v>150</v>
      </c>
      <c r="B152" s="19" t="s">
        <v>136</v>
      </c>
      <c r="C152" s="20" t="s">
        <v>1250</v>
      </c>
      <c r="D152" s="18" t="s">
        <v>1303</v>
      </c>
      <c r="E152" s="86" t="s">
        <v>1400</v>
      </c>
      <c r="F152" s="81">
        <v>1</v>
      </c>
      <c r="G152" s="13">
        <v>57</v>
      </c>
      <c r="H152" s="81">
        <v>1</v>
      </c>
    </row>
    <row r="153" spans="1:8" ht="15" customHeight="1" x14ac:dyDescent="0.2">
      <c r="A153" s="80">
        <v>152</v>
      </c>
      <c r="B153" s="19" t="s">
        <v>136</v>
      </c>
      <c r="C153" s="20" t="s">
        <v>1250</v>
      </c>
      <c r="D153" s="18" t="s">
        <v>1297</v>
      </c>
      <c r="E153" s="86" t="s">
        <v>1457</v>
      </c>
      <c r="F153" s="81">
        <v>1</v>
      </c>
      <c r="G153" s="13">
        <v>58</v>
      </c>
      <c r="H153" s="81">
        <v>1</v>
      </c>
    </row>
    <row r="154" spans="1:8" ht="15" customHeight="1" x14ac:dyDescent="0.2">
      <c r="A154" s="80">
        <v>151</v>
      </c>
      <c r="B154" s="19" t="s">
        <v>136</v>
      </c>
      <c r="C154" s="20" t="s">
        <v>1250</v>
      </c>
      <c r="D154" s="18" t="s">
        <v>1305</v>
      </c>
      <c r="E154" s="89" t="s">
        <v>1457</v>
      </c>
      <c r="F154" s="81">
        <v>1</v>
      </c>
      <c r="G154" s="13">
        <v>58</v>
      </c>
      <c r="H154" s="81">
        <v>1</v>
      </c>
    </row>
    <row r="155" spans="1:8" ht="15" customHeight="1" x14ac:dyDescent="0.2">
      <c r="A155" s="80">
        <v>153</v>
      </c>
      <c r="B155" s="19" t="s">
        <v>136</v>
      </c>
      <c r="C155" s="20" t="s">
        <v>1250</v>
      </c>
      <c r="D155" s="18" t="s">
        <v>1314</v>
      </c>
      <c r="E155" s="86" t="s">
        <v>1457</v>
      </c>
      <c r="F155" s="81">
        <v>1</v>
      </c>
      <c r="G155" s="13">
        <v>58</v>
      </c>
      <c r="H155" s="81">
        <v>1</v>
      </c>
    </row>
    <row r="156" spans="1:8" ht="15" customHeight="1" x14ac:dyDescent="0.2">
      <c r="A156" s="80">
        <v>154</v>
      </c>
      <c r="B156" s="19" t="s">
        <v>136</v>
      </c>
      <c r="C156" s="20" t="s">
        <v>1250</v>
      </c>
      <c r="D156" s="18" t="s">
        <v>1372</v>
      </c>
      <c r="E156" s="86" t="s">
        <v>1457</v>
      </c>
      <c r="F156" s="81">
        <v>1</v>
      </c>
      <c r="G156" s="13">
        <v>58</v>
      </c>
      <c r="H156" s="81">
        <v>1</v>
      </c>
    </row>
    <row r="157" spans="1:8" ht="15" customHeight="1" x14ac:dyDescent="0.2">
      <c r="A157" s="80">
        <v>155</v>
      </c>
      <c r="B157" s="19" t="s">
        <v>136</v>
      </c>
      <c r="C157" s="20" t="s">
        <v>1250</v>
      </c>
      <c r="D157" s="18" t="s">
        <v>1347</v>
      </c>
      <c r="E157" s="86" t="s">
        <v>1399</v>
      </c>
      <c r="F157" s="81">
        <v>1</v>
      </c>
      <c r="G157" s="13">
        <v>59</v>
      </c>
      <c r="H157" s="81">
        <v>1</v>
      </c>
    </row>
    <row r="158" spans="1:8" ht="15" customHeight="1" x14ac:dyDescent="0.2">
      <c r="A158" s="80">
        <v>156</v>
      </c>
      <c r="B158" s="19" t="s">
        <v>136</v>
      </c>
      <c r="C158" s="20" t="s">
        <v>1250</v>
      </c>
      <c r="D158" s="18" t="s">
        <v>1354</v>
      </c>
      <c r="E158" s="86" t="s">
        <v>1399</v>
      </c>
      <c r="F158" s="81">
        <v>1</v>
      </c>
      <c r="G158" s="13">
        <v>59</v>
      </c>
      <c r="H158" s="81">
        <v>1</v>
      </c>
    </row>
    <row r="159" spans="1:8" ht="15" customHeight="1" x14ac:dyDescent="0.2">
      <c r="A159" s="80">
        <v>157</v>
      </c>
      <c r="B159" s="19" t="s">
        <v>136</v>
      </c>
      <c r="C159" s="20" t="s">
        <v>1250</v>
      </c>
      <c r="D159" s="18" t="s">
        <v>1411</v>
      </c>
      <c r="E159" s="18" t="s">
        <v>1453</v>
      </c>
      <c r="F159" s="81">
        <v>1</v>
      </c>
      <c r="G159" s="13">
        <v>60</v>
      </c>
      <c r="H159" s="81">
        <v>1</v>
      </c>
    </row>
    <row r="160" spans="1:8" ht="15" customHeight="1" x14ac:dyDescent="0.2">
      <c r="A160" s="80">
        <v>158</v>
      </c>
      <c r="B160" s="19" t="s">
        <v>136</v>
      </c>
      <c r="C160" s="20" t="s">
        <v>1250</v>
      </c>
      <c r="D160" s="18" t="s">
        <v>1412</v>
      </c>
      <c r="E160" s="18" t="s">
        <v>1453</v>
      </c>
      <c r="F160" s="81">
        <v>1</v>
      </c>
      <c r="G160" s="13">
        <v>60</v>
      </c>
      <c r="H160" s="81">
        <v>1</v>
      </c>
    </row>
    <row r="161" spans="1:8" ht="15" customHeight="1" x14ac:dyDescent="0.2">
      <c r="A161" s="80">
        <v>159</v>
      </c>
      <c r="B161" s="19" t="s">
        <v>136</v>
      </c>
      <c r="C161" s="20" t="s">
        <v>1250</v>
      </c>
      <c r="D161" s="18" t="s">
        <v>1413</v>
      </c>
      <c r="E161" s="18" t="s">
        <v>1453</v>
      </c>
      <c r="F161" s="81">
        <v>1</v>
      </c>
      <c r="G161" s="13">
        <v>60</v>
      </c>
      <c r="H161" s="81">
        <v>1</v>
      </c>
    </row>
    <row r="162" spans="1:8" ht="15" customHeight="1" x14ac:dyDescent="0.2">
      <c r="A162" s="80">
        <v>160</v>
      </c>
      <c r="B162" s="19" t="s">
        <v>136</v>
      </c>
      <c r="C162" s="20" t="s">
        <v>1250</v>
      </c>
      <c r="D162" s="18" t="s">
        <v>1414</v>
      </c>
      <c r="E162" s="18" t="s">
        <v>1453</v>
      </c>
      <c r="F162" s="81">
        <v>1</v>
      </c>
      <c r="G162" s="13">
        <v>60</v>
      </c>
      <c r="H162" s="81">
        <v>1</v>
      </c>
    </row>
    <row r="163" spans="1:8" ht="15" customHeight="1" x14ac:dyDescent="0.2">
      <c r="A163" s="80">
        <v>161</v>
      </c>
      <c r="B163" s="19" t="s">
        <v>136</v>
      </c>
      <c r="C163" s="20" t="s">
        <v>1250</v>
      </c>
      <c r="D163" s="18" t="s">
        <v>1415</v>
      </c>
      <c r="E163" s="18" t="s">
        <v>1453</v>
      </c>
      <c r="F163" s="81">
        <v>1</v>
      </c>
      <c r="G163" s="13">
        <v>60</v>
      </c>
      <c r="H163" s="81">
        <v>1</v>
      </c>
    </row>
    <row r="164" spans="1:8" ht="15" customHeight="1" x14ac:dyDescent="0.2">
      <c r="A164" s="80">
        <v>162</v>
      </c>
      <c r="B164" s="19" t="s">
        <v>136</v>
      </c>
      <c r="C164" s="20" t="s">
        <v>1250</v>
      </c>
      <c r="D164" s="18" t="s">
        <v>1416</v>
      </c>
      <c r="E164" s="18" t="s">
        <v>1453</v>
      </c>
      <c r="F164" s="81">
        <v>1</v>
      </c>
      <c r="G164" s="13">
        <v>60</v>
      </c>
      <c r="H164" s="81">
        <v>1</v>
      </c>
    </row>
    <row r="165" spans="1:8" ht="15" customHeight="1" x14ac:dyDescent="0.2">
      <c r="A165" s="80">
        <v>173</v>
      </c>
      <c r="B165" s="19" t="s">
        <v>136</v>
      </c>
      <c r="C165" s="20" t="s">
        <v>1407</v>
      </c>
      <c r="D165" s="18" t="s">
        <v>1287</v>
      </c>
      <c r="E165" s="22" t="s">
        <v>1448</v>
      </c>
      <c r="F165" s="81">
        <v>1</v>
      </c>
      <c r="G165" s="13">
        <v>61</v>
      </c>
      <c r="H165" s="81">
        <v>1</v>
      </c>
    </row>
    <row r="166" spans="1:8" ht="15" customHeight="1" x14ac:dyDescent="0.2">
      <c r="A166" s="80">
        <v>164</v>
      </c>
      <c r="B166" s="19" t="s">
        <v>136</v>
      </c>
      <c r="C166" s="19" t="s">
        <v>1397</v>
      </c>
      <c r="D166" s="18" t="s">
        <v>1302</v>
      </c>
      <c r="E166" s="87" t="s">
        <v>1448</v>
      </c>
      <c r="F166" s="81">
        <v>1</v>
      </c>
      <c r="G166" s="13">
        <v>61</v>
      </c>
      <c r="H166" s="81">
        <v>1</v>
      </c>
    </row>
    <row r="167" spans="1:8" ht="15" customHeight="1" x14ac:dyDescent="0.2">
      <c r="A167" s="80">
        <v>165</v>
      </c>
      <c r="B167" s="19" t="s">
        <v>1339</v>
      </c>
      <c r="C167" s="20" t="s">
        <v>1397</v>
      </c>
      <c r="D167" s="20" t="s">
        <v>705</v>
      </c>
      <c r="E167" s="24" t="s">
        <v>1449</v>
      </c>
      <c r="F167" s="81">
        <v>4</v>
      </c>
      <c r="G167" s="13">
        <v>62</v>
      </c>
      <c r="H167" s="81">
        <v>4</v>
      </c>
    </row>
    <row r="168" spans="1:8" ht="15" customHeight="1" x14ac:dyDescent="0.2">
      <c r="A168" s="80">
        <v>163</v>
      </c>
      <c r="B168" s="19" t="s">
        <v>136</v>
      </c>
      <c r="C168" s="19" t="s">
        <v>1407</v>
      </c>
      <c r="D168" s="18" t="s">
        <v>1268</v>
      </c>
      <c r="E168" s="86" t="s">
        <v>1447</v>
      </c>
      <c r="F168" s="81">
        <v>1</v>
      </c>
      <c r="G168" s="13">
        <v>63</v>
      </c>
      <c r="H168" s="81">
        <v>1</v>
      </c>
    </row>
    <row r="169" spans="1:8" ht="15" customHeight="1" x14ac:dyDescent="0.2">
      <c r="A169" s="80">
        <v>166</v>
      </c>
      <c r="B169" s="19" t="s">
        <v>1339</v>
      </c>
      <c r="C169" s="20" t="s">
        <v>1407</v>
      </c>
      <c r="D169" s="20" t="s">
        <v>48</v>
      </c>
      <c r="E169" s="20" t="s">
        <v>1446</v>
      </c>
      <c r="F169" s="81">
        <v>1</v>
      </c>
      <c r="G169" s="13">
        <v>64</v>
      </c>
      <c r="H169" s="81">
        <v>1</v>
      </c>
    </row>
    <row r="170" spans="1:8" ht="15" customHeight="1" x14ac:dyDescent="0.2">
      <c r="A170" s="80">
        <v>167</v>
      </c>
      <c r="B170" s="19" t="s">
        <v>1339</v>
      </c>
      <c r="C170" s="20" t="s">
        <v>1395</v>
      </c>
      <c r="D170" s="20" t="s">
        <v>49</v>
      </c>
      <c r="E170" s="20" t="s">
        <v>1396</v>
      </c>
      <c r="F170" s="81">
        <v>2</v>
      </c>
      <c r="G170" s="13">
        <v>65</v>
      </c>
      <c r="H170" s="81">
        <v>2</v>
      </c>
    </row>
    <row r="171" spans="1:8" ht="15" customHeight="1" x14ac:dyDescent="0.2">
      <c r="A171" s="80">
        <v>168</v>
      </c>
      <c r="B171" s="19" t="s">
        <v>136</v>
      </c>
      <c r="C171" s="20" t="s">
        <v>1398</v>
      </c>
      <c r="D171" s="18" t="s">
        <v>1418</v>
      </c>
      <c r="E171" s="18" t="s">
        <v>1512</v>
      </c>
      <c r="F171" s="81">
        <v>1</v>
      </c>
      <c r="G171" s="13">
        <v>66</v>
      </c>
      <c r="H171" s="81">
        <v>1</v>
      </c>
    </row>
    <row r="172" spans="1:8" ht="15" customHeight="1" x14ac:dyDescent="0.2">
      <c r="A172" s="80">
        <v>169</v>
      </c>
      <c r="B172" s="19" t="s">
        <v>136</v>
      </c>
      <c r="C172" s="20" t="s">
        <v>1398</v>
      </c>
      <c r="D172" s="18" t="s">
        <v>1272</v>
      </c>
      <c r="E172" s="88" t="s">
        <v>1513</v>
      </c>
      <c r="F172" s="81">
        <v>1</v>
      </c>
      <c r="G172" s="13">
        <v>67</v>
      </c>
      <c r="H172" s="81">
        <v>1</v>
      </c>
    </row>
    <row r="173" spans="1:8" ht="15" customHeight="1" x14ac:dyDescent="0.2">
      <c r="A173" s="80">
        <v>170</v>
      </c>
      <c r="B173" s="19" t="s">
        <v>136</v>
      </c>
      <c r="C173" s="20" t="s">
        <v>1407</v>
      </c>
      <c r="D173" s="18" t="s">
        <v>1421</v>
      </c>
      <c r="E173" s="18" t="s">
        <v>1511</v>
      </c>
      <c r="F173" s="81">
        <v>1</v>
      </c>
      <c r="G173" s="13">
        <v>68</v>
      </c>
      <c r="H173" s="81">
        <v>1</v>
      </c>
    </row>
    <row r="174" spans="1:8" ht="15" customHeight="1" x14ac:dyDescent="0.2">
      <c r="A174" s="80">
        <v>171</v>
      </c>
      <c r="B174" s="19" t="s">
        <v>1423</v>
      </c>
      <c r="C174" s="20" t="s">
        <v>1407</v>
      </c>
      <c r="D174" s="22" t="s">
        <v>1502</v>
      </c>
      <c r="E174" s="18" t="s">
        <v>1454</v>
      </c>
      <c r="F174" s="81">
        <v>1</v>
      </c>
      <c r="G174" s="13">
        <v>69</v>
      </c>
      <c r="H174" s="81">
        <v>1</v>
      </c>
    </row>
    <row r="175" spans="1:8" ht="15" customHeight="1" x14ac:dyDescent="0.2">
      <c r="A175" s="80">
        <v>174</v>
      </c>
      <c r="B175" s="21" t="s">
        <v>136</v>
      </c>
      <c r="C175" s="20" t="s">
        <v>1407</v>
      </c>
      <c r="D175" s="18" t="s">
        <v>1505</v>
      </c>
      <c r="E175" s="92" t="s">
        <v>1437</v>
      </c>
      <c r="F175" s="81">
        <v>1</v>
      </c>
      <c r="G175" s="13">
        <v>71</v>
      </c>
      <c r="H175" s="81">
        <v>1</v>
      </c>
    </row>
    <row r="176" spans="1:8" ht="15" customHeight="1" x14ac:dyDescent="0.2">
      <c r="A176" s="80">
        <v>176</v>
      </c>
      <c r="B176" s="19" t="s">
        <v>1339</v>
      </c>
      <c r="C176" s="20" t="s">
        <v>1260</v>
      </c>
      <c r="D176" s="20" t="s">
        <v>56</v>
      </c>
      <c r="E176" s="20" t="s">
        <v>1240</v>
      </c>
      <c r="F176" s="81">
        <v>3</v>
      </c>
      <c r="G176" s="13">
        <v>72</v>
      </c>
      <c r="H176" s="81">
        <v>3</v>
      </c>
    </row>
    <row r="177" spans="1:8" ht="15" customHeight="1" x14ac:dyDescent="0.2">
      <c r="A177" s="80">
        <v>177</v>
      </c>
      <c r="B177" s="19" t="s">
        <v>1339</v>
      </c>
      <c r="C177" s="20" t="s">
        <v>1260</v>
      </c>
      <c r="D177" s="20" t="s">
        <v>61</v>
      </c>
      <c r="E177" s="20" t="s">
        <v>1240</v>
      </c>
      <c r="F177" s="81">
        <v>1</v>
      </c>
      <c r="G177" s="13">
        <v>72</v>
      </c>
      <c r="H177" s="81">
        <v>1</v>
      </c>
    </row>
    <row r="178" spans="1:8" ht="15" customHeight="1" x14ac:dyDescent="0.2">
      <c r="A178" s="80">
        <v>175</v>
      </c>
      <c r="B178" s="19" t="s">
        <v>1426</v>
      </c>
      <c r="C178" s="20" t="s">
        <v>1260</v>
      </c>
      <c r="D178" s="20" t="s">
        <v>1426</v>
      </c>
      <c r="E178" s="20" t="s">
        <v>1240</v>
      </c>
      <c r="F178" s="81">
        <v>2</v>
      </c>
      <c r="G178" s="13">
        <v>72</v>
      </c>
      <c r="H178" s="81">
        <v>2</v>
      </c>
    </row>
    <row r="179" spans="1:8" ht="15" customHeight="1" x14ac:dyDescent="0.2">
      <c r="A179" s="80">
        <v>178</v>
      </c>
      <c r="B179" s="19" t="s">
        <v>1339</v>
      </c>
      <c r="C179" s="21" t="s">
        <v>1260</v>
      </c>
      <c r="D179" s="21" t="s">
        <v>38</v>
      </c>
      <c r="E179" s="21" t="s">
        <v>1244</v>
      </c>
      <c r="F179" s="81">
        <v>1</v>
      </c>
      <c r="G179" s="13">
        <v>73</v>
      </c>
      <c r="H179" s="81">
        <v>1</v>
      </c>
    </row>
    <row r="180" spans="1:8" ht="15" customHeight="1" x14ac:dyDescent="0.2">
      <c r="A180" s="80">
        <v>179</v>
      </c>
      <c r="B180" s="19" t="s">
        <v>1339</v>
      </c>
      <c r="C180" s="21" t="s">
        <v>1260</v>
      </c>
      <c r="D180" s="21" t="s">
        <v>29</v>
      </c>
      <c r="E180" s="21" t="s">
        <v>1244</v>
      </c>
      <c r="F180" s="81">
        <v>2</v>
      </c>
      <c r="G180" s="13">
        <v>73</v>
      </c>
      <c r="H180" s="81">
        <v>2</v>
      </c>
    </row>
    <row r="181" spans="1:8" ht="15" customHeight="1" x14ac:dyDescent="0.2">
      <c r="A181" s="80">
        <v>180</v>
      </c>
      <c r="B181" s="19" t="s">
        <v>1339</v>
      </c>
      <c r="C181" s="21" t="s">
        <v>1260</v>
      </c>
      <c r="D181" s="21" t="s">
        <v>40</v>
      </c>
      <c r="E181" s="21" t="s">
        <v>1244</v>
      </c>
      <c r="F181" s="80">
        <v>1</v>
      </c>
      <c r="G181" s="13">
        <v>73</v>
      </c>
      <c r="H181" s="80">
        <v>1</v>
      </c>
    </row>
    <row r="182" spans="1:8" ht="15" customHeight="1" x14ac:dyDescent="0.2">
      <c r="A182" s="80">
        <v>181</v>
      </c>
      <c r="B182" s="19" t="s">
        <v>1339</v>
      </c>
      <c r="C182" s="21" t="s">
        <v>1260</v>
      </c>
      <c r="D182" s="21" t="s">
        <v>1253</v>
      </c>
      <c r="E182" s="21" t="s">
        <v>1244</v>
      </c>
      <c r="F182" s="81">
        <v>1</v>
      </c>
      <c r="G182" s="13">
        <v>73</v>
      </c>
      <c r="H182" s="81">
        <v>1</v>
      </c>
    </row>
    <row r="183" spans="1:8" ht="15" customHeight="1" x14ac:dyDescent="0.2">
      <c r="A183" s="80">
        <v>182</v>
      </c>
      <c r="B183" s="19" t="s">
        <v>1339</v>
      </c>
      <c r="C183" s="21" t="s">
        <v>1260</v>
      </c>
      <c r="D183" s="21" t="s">
        <v>45</v>
      </c>
      <c r="E183" s="21" t="s">
        <v>1244</v>
      </c>
      <c r="F183" s="81">
        <v>1</v>
      </c>
      <c r="G183" s="13">
        <v>73</v>
      </c>
      <c r="H183" s="81">
        <v>1</v>
      </c>
    </row>
    <row r="184" spans="1:8" ht="15" customHeight="1" x14ac:dyDescent="0.2">
      <c r="A184" s="80">
        <v>183</v>
      </c>
      <c r="B184" s="19" t="s">
        <v>1339</v>
      </c>
      <c r="C184" s="21" t="s">
        <v>1260</v>
      </c>
      <c r="D184" s="21" t="s">
        <v>48</v>
      </c>
      <c r="E184" s="21" t="s">
        <v>1244</v>
      </c>
      <c r="F184" s="81">
        <v>4</v>
      </c>
      <c r="G184" s="13">
        <v>73</v>
      </c>
      <c r="H184" s="81">
        <v>4</v>
      </c>
    </row>
    <row r="185" spans="1:8" ht="15" customHeight="1" x14ac:dyDescent="0.2">
      <c r="A185" s="80">
        <v>185</v>
      </c>
      <c r="B185" s="19" t="s">
        <v>1339</v>
      </c>
      <c r="C185" s="21" t="s">
        <v>1260</v>
      </c>
      <c r="D185" s="20" t="s">
        <v>56</v>
      </c>
      <c r="E185" s="21" t="s">
        <v>1244</v>
      </c>
      <c r="F185" s="81">
        <v>2</v>
      </c>
      <c r="G185" s="13">
        <v>73</v>
      </c>
      <c r="H185" s="81">
        <v>2</v>
      </c>
    </row>
    <row r="186" spans="1:8" ht="15" customHeight="1" x14ac:dyDescent="0.2">
      <c r="A186" s="80">
        <v>186</v>
      </c>
      <c r="B186" s="19" t="s">
        <v>1339</v>
      </c>
      <c r="C186" s="21" t="s">
        <v>1260</v>
      </c>
      <c r="D186" s="21" t="s">
        <v>61</v>
      </c>
      <c r="E186" s="21" t="s">
        <v>1244</v>
      </c>
      <c r="F186" s="81">
        <v>2</v>
      </c>
      <c r="G186" s="13">
        <v>73</v>
      </c>
      <c r="H186" s="81">
        <v>2</v>
      </c>
    </row>
    <row r="187" spans="1:8" ht="15" customHeight="1" x14ac:dyDescent="0.2">
      <c r="A187" s="80">
        <v>184</v>
      </c>
      <c r="B187" s="19" t="s">
        <v>1426</v>
      </c>
      <c r="C187" s="20" t="s">
        <v>1260</v>
      </c>
      <c r="D187" s="20" t="s">
        <v>1426</v>
      </c>
      <c r="E187" s="21" t="s">
        <v>1244</v>
      </c>
      <c r="F187" s="81">
        <v>2</v>
      </c>
      <c r="G187" s="13">
        <v>73</v>
      </c>
      <c r="H187" s="81">
        <v>2</v>
      </c>
    </row>
    <row r="188" spans="1:8" ht="15" customHeight="1" x14ac:dyDescent="0.2">
      <c r="A188" s="80">
        <v>187</v>
      </c>
      <c r="B188" s="19" t="s">
        <v>1339</v>
      </c>
      <c r="C188" s="21" t="s">
        <v>1260</v>
      </c>
      <c r="D188" s="20" t="s">
        <v>1254</v>
      </c>
      <c r="E188" s="21" t="s">
        <v>1251</v>
      </c>
      <c r="F188" s="81">
        <v>2</v>
      </c>
      <c r="G188" s="13">
        <v>74</v>
      </c>
      <c r="H188" s="81">
        <v>2</v>
      </c>
    </row>
    <row r="189" spans="1:8" ht="15" customHeight="1" x14ac:dyDescent="0.2">
      <c r="A189" s="80">
        <v>188</v>
      </c>
      <c r="B189" s="19" t="s">
        <v>1339</v>
      </c>
      <c r="C189" s="21" t="s">
        <v>1260</v>
      </c>
      <c r="D189" s="21" t="s">
        <v>1253</v>
      </c>
      <c r="E189" s="21" t="s">
        <v>1251</v>
      </c>
      <c r="F189" s="81">
        <v>1</v>
      </c>
      <c r="G189" s="13">
        <v>74</v>
      </c>
      <c r="H189" s="81">
        <v>1</v>
      </c>
    </row>
    <row r="190" spans="1:8" ht="15" customHeight="1" x14ac:dyDescent="0.2">
      <c r="A190" s="80">
        <v>192</v>
      </c>
      <c r="B190" s="19" t="s">
        <v>1339</v>
      </c>
      <c r="C190" s="21" t="s">
        <v>1260</v>
      </c>
      <c r="D190" s="20" t="s">
        <v>56</v>
      </c>
      <c r="E190" s="21" t="s">
        <v>1251</v>
      </c>
      <c r="F190" s="81">
        <v>2</v>
      </c>
      <c r="G190" s="13">
        <v>74</v>
      </c>
      <c r="H190" s="81">
        <v>2</v>
      </c>
    </row>
    <row r="191" spans="1:8" ht="15" customHeight="1" x14ac:dyDescent="0.2">
      <c r="A191" s="80">
        <v>193</v>
      </c>
      <c r="B191" s="19" t="s">
        <v>1339</v>
      </c>
      <c r="C191" s="21" t="s">
        <v>1260</v>
      </c>
      <c r="D191" s="21" t="s">
        <v>61</v>
      </c>
      <c r="E191" s="21" t="s">
        <v>1251</v>
      </c>
      <c r="F191" s="81">
        <v>2</v>
      </c>
      <c r="G191" s="13">
        <v>74</v>
      </c>
      <c r="H191" s="81">
        <v>2</v>
      </c>
    </row>
    <row r="192" spans="1:8" ht="15" customHeight="1" x14ac:dyDescent="0.2">
      <c r="A192" s="80">
        <v>191</v>
      </c>
      <c r="B192" s="19" t="s">
        <v>1426</v>
      </c>
      <c r="C192" s="20" t="s">
        <v>1260</v>
      </c>
      <c r="D192" s="20" t="s">
        <v>1426</v>
      </c>
      <c r="E192" s="21" t="s">
        <v>1251</v>
      </c>
      <c r="F192" s="81">
        <v>3</v>
      </c>
      <c r="G192" s="13">
        <v>74</v>
      </c>
      <c r="H192" s="81">
        <v>3</v>
      </c>
    </row>
    <row r="193" spans="1:8" ht="15" customHeight="1" x14ac:dyDescent="0.2">
      <c r="A193" s="80">
        <v>189</v>
      </c>
      <c r="B193" s="19" t="s">
        <v>136</v>
      </c>
      <c r="C193" s="20" t="s">
        <v>1260</v>
      </c>
      <c r="D193" s="18" t="s">
        <v>1333</v>
      </c>
      <c r="E193" s="86" t="s">
        <v>1251</v>
      </c>
      <c r="F193" s="81">
        <v>1</v>
      </c>
      <c r="G193" s="13">
        <v>74</v>
      </c>
      <c r="H193" s="81">
        <v>1</v>
      </c>
    </row>
    <row r="194" spans="1:8" ht="15" customHeight="1" x14ac:dyDescent="0.2">
      <c r="A194" s="80">
        <v>190</v>
      </c>
      <c r="B194" s="19" t="s">
        <v>136</v>
      </c>
      <c r="C194" s="20" t="s">
        <v>1260</v>
      </c>
      <c r="D194" s="18" t="s">
        <v>1350</v>
      </c>
      <c r="E194" s="18" t="s">
        <v>1251</v>
      </c>
      <c r="F194" s="81">
        <v>1</v>
      </c>
      <c r="G194" s="13">
        <v>74</v>
      </c>
      <c r="H194" s="81">
        <v>1</v>
      </c>
    </row>
    <row r="195" spans="1:8" ht="15" customHeight="1" x14ac:dyDescent="0.2">
      <c r="A195" s="80">
        <v>194</v>
      </c>
      <c r="B195" s="19" t="s">
        <v>1426</v>
      </c>
      <c r="C195" s="20" t="s">
        <v>1260</v>
      </c>
      <c r="D195" s="20" t="s">
        <v>1426</v>
      </c>
      <c r="E195" s="21" t="s">
        <v>1428</v>
      </c>
      <c r="F195" s="81">
        <v>2</v>
      </c>
      <c r="G195" s="13">
        <v>75</v>
      </c>
      <c r="H195" s="81">
        <v>2</v>
      </c>
    </row>
    <row r="196" spans="1:8" ht="15" customHeight="1" x14ac:dyDescent="0.2">
      <c r="A196" s="80">
        <v>195</v>
      </c>
      <c r="B196" s="19" t="s">
        <v>1339</v>
      </c>
      <c r="C196" s="20" t="s">
        <v>1260</v>
      </c>
      <c r="D196" s="21" t="s">
        <v>31</v>
      </c>
      <c r="E196" s="20" t="s">
        <v>1246</v>
      </c>
      <c r="F196" s="81">
        <v>1</v>
      </c>
      <c r="G196" s="13">
        <v>76</v>
      </c>
      <c r="H196" s="81">
        <v>1</v>
      </c>
    </row>
    <row r="197" spans="1:8" ht="15" customHeight="1" x14ac:dyDescent="0.2">
      <c r="A197" s="80">
        <v>196</v>
      </c>
      <c r="B197" s="19" t="s">
        <v>1339</v>
      </c>
      <c r="C197" s="20" t="s">
        <v>1260</v>
      </c>
      <c r="D197" s="20" t="s">
        <v>38</v>
      </c>
      <c r="E197" s="20" t="s">
        <v>65</v>
      </c>
      <c r="F197" s="81">
        <v>7</v>
      </c>
      <c r="G197" s="13">
        <v>77</v>
      </c>
      <c r="H197" s="81">
        <v>7</v>
      </c>
    </row>
    <row r="198" spans="1:8" ht="15" customHeight="1" x14ac:dyDescent="0.2">
      <c r="A198" s="80">
        <v>197</v>
      </c>
      <c r="B198" s="19" t="s">
        <v>1339</v>
      </c>
      <c r="C198" s="20" t="s">
        <v>1260</v>
      </c>
      <c r="D198" s="20" t="s">
        <v>40</v>
      </c>
      <c r="E198" s="20" t="s">
        <v>65</v>
      </c>
      <c r="F198" s="80">
        <v>3</v>
      </c>
      <c r="G198" s="13">
        <v>77</v>
      </c>
      <c r="H198" s="80">
        <v>3</v>
      </c>
    </row>
    <row r="199" spans="1:8" ht="15" customHeight="1" x14ac:dyDescent="0.2">
      <c r="A199" s="80">
        <v>198</v>
      </c>
      <c r="B199" s="19" t="s">
        <v>1339</v>
      </c>
      <c r="C199" s="20" t="s">
        <v>1260</v>
      </c>
      <c r="D199" s="20" t="s">
        <v>28</v>
      </c>
      <c r="E199" s="20" t="s">
        <v>65</v>
      </c>
      <c r="F199" s="81">
        <v>0</v>
      </c>
      <c r="G199" s="13">
        <v>77</v>
      </c>
      <c r="H199" s="81">
        <v>14</v>
      </c>
    </row>
    <row r="200" spans="1:8" ht="15" customHeight="1" x14ac:dyDescent="0.2">
      <c r="A200" s="80">
        <v>199</v>
      </c>
      <c r="B200" s="19" t="s">
        <v>1339</v>
      </c>
      <c r="C200" s="21" t="s">
        <v>1260</v>
      </c>
      <c r="D200" s="21" t="s">
        <v>45</v>
      </c>
      <c r="E200" s="20" t="s">
        <v>65</v>
      </c>
      <c r="F200" s="81">
        <v>1</v>
      </c>
      <c r="G200" s="13">
        <v>77</v>
      </c>
      <c r="H200" s="81">
        <v>1</v>
      </c>
    </row>
    <row r="201" spans="1:8" ht="15" customHeight="1" x14ac:dyDescent="0.2">
      <c r="A201" s="80">
        <v>200</v>
      </c>
      <c r="B201" s="19" t="s">
        <v>1339</v>
      </c>
      <c r="C201" s="24" t="s">
        <v>1260</v>
      </c>
      <c r="D201" s="24" t="s">
        <v>46</v>
      </c>
      <c r="E201" s="20" t="s">
        <v>65</v>
      </c>
      <c r="F201" s="81">
        <v>3</v>
      </c>
      <c r="G201" s="13">
        <v>77</v>
      </c>
      <c r="H201" s="81">
        <v>3</v>
      </c>
    </row>
    <row r="202" spans="1:8" ht="15" customHeight="1" x14ac:dyDescent="0.2">
      <c r="A202" s="80">
        <v>201</v>
      </c>
      <c r="B202" s="19" t="s">
        <v>1339</v>
      </c>
      <c r="C202" s="20" t="s">
        <v>1260</v>
      </c>
      <c r="D202" s="20" t="s">
        <v>48</v>
      </c>
      <c r="E202" s="20" t="s">
        <v>65</v>
      </c>
      <c r="F202" s="81">
        <v>2</v>
      </c>
      <c r="G202" s="13">
        <v>77</v>
      </c>
      <c r="H202" s="81">
        <v>2</v>
      </c>
    </row>
    <row r="203" spans="1:8" ht="15" customHeight="1" x14ac:dyDescent="0.2">
      <c r="A203" s="80">
        <v>203</v>
      </c>
      <c r="B203" s="19" t="s">
        <v>1339</v>
      </c>
      <c r="C203" s="21" t="s">
        <v>1260</v>
      </c>
      <c r="D203" s="20" t="s">
        <v>52</v>
      </c>
      <c r="E203" s="20" t="s">
        <v>65</v>
      </c>
      <c r="F203" s="81">
        <v>0</v>
      </c>
      <c r="G203" s="13">
        <v>77</v>
      </c>
      <c r="H203" s="81">
        <v>1</v>
      </c>
    </row>
    <row r="204" spans="1:8" ht="15" customHeight="1" x14ac:dyDescent="0.2">
      <c r="A204" s="80">
        <v>204</v>
      </c>
      <c r="B204" s="19" t="s">
        <v>1339</v>
      </c>
      <c r="C204" s="20" t="s">
        <v>1260</v>
      </c>
      <c r="D204" s="20" t="s">
        <v>53</v>
      </c>
      <c r="E204" s="20" t="s">
        <v>65</v>
      </c>
      <c r="F204" s="81">
        <v>1</v>
      </c>
      <c r="G204" s="13">
        <v>77</v>
      </c>
      <c r="H204" s="81">
        <v>1</v>
      </c>
    </row>
    <row r="205" spans="1:8" ht="15" customHeight="1" x14ac:dyDescent="0.2">
      <c r="A205" s="80">
        <v>205</v>
      </c>
      <c r="B205" s="19" t="s">
        <v>1339</v>
      </c>
      <c r="C205" s="20" t="s">
        <v>1260</v>
      </c>
      <c r="D205" s="20" t="s">
        <v>56</v>
      </c>
      <c r="E205" s="20" t="s">
        <v>65</v>
      </c>
      <c r="F205" s="81">
        <v>8</v>
      </c>
      <c r="G205" s="13">
        <v>77</v>
      </c>
      <c r="H205" s="81">
        <v>8</v>
      </c>
    </row>
    <row r="206" spans="1:8" ht="15" customHeight="1" x14ac:dyDescent="0.2">
      <c r="A206" s="80">
        <v>206</v>
      </c>
      <c r="B206" s="19" t="s">
        <v>1339</v>
      </c>
      <c r="C206" s="21" t="s">
        <v>1260</v>
      </c>
      <c r="D206" s="20" t="s">
        <v>58</v>
      </c>
      <c r="E206" s="20" t="s">
        <v>65</v>
      </c>
      <c r="F206" s="81">
        <v>0</v>
      </c>
      <c r="G206" s="13">
        <v>77</v>
      </c>
      <c r="H206" s="81">
        <v>2</v>
      </c>
    </row>
    <row r="207" spans="1:8" ht="15" customHeight="1" x14ac:dyDescent="0.2">
      <c r="A207" s="80">
        <v>207</v>
      </c>
      <c r="B207" s="19" t="s">
        <v>1339</v>
      </c>
      <c r="C207" s="20" t="s">
        <v>1260</v>
      </c>
      <c r="D207" s="20" t="s">
        <v>61</v>
      </c>
      <c r="E207" s="20" t="s">
        <v>65</v>
      </c>
      <c r="F207" s="81">
        <v>3</v>
      </c>
      <c r="G207" s="13">
        <v>77</v>
      </c>
      <c r="H207" s="81">
        <v>3</v>
      </c>
    </row>
    <row r="208" spans="1:8" ht="15" customHeight="1" x14ac:dyDescent="0.2">
      <c r="A208" s="80">
        <v>202</v>
      </c>
      <c r="B208" s="19" t="s">
        <v>1426</v>
      </c>
      <c r="C208" s="20" t="s">
        <v>1260</v>
      </c>
      <c r="D208" s="20" t="s">
        <v>1426</v>
      </c>
      <c r="E208" s="20" t="s">
        <v>65</v>
      </c>
      <c r="F208" s="81">
        <v>2</v>
      </c>
      <c r="G208" s="13">
        <v>77</v>
      </c>
      <c r="H208" s="81">
        <v>2</v>
      </c>
    </row>
    <row r="209" spans="1:8" ht="15" customHeight="1" x14ac:dyDescent="0.2">
      <c r="A209" s="80">
        <v>208</v>
      </c>
      <c r="B209" s="19" t="s">
        <v>1339</v>
      </c>
      <c r="C209" s="21" t="s">
        <v>1260</v>
      </c>
      <c r="D209" s="21" t="s">
        <v>48</v>
      </c>
      <c r="E209" s="21" t="s">
        <v>1452</v>
      </c>
      <c r="F209" s="81">
        <v>2</v>
      </c>
      <c r="G209" s="13">
        <v>78</v>
      </c>
      <c r="H209" s="81">
        <v>2</v>
      </c>
    </row>
    <row r="210" spans="1:8" ht="15" customHeight="1" x14ac:dyDescent="0.2">
      <c r="A210" s="80">
        <v>209</v>
      </c>
      <c r="B210" s="19" t="s">
        <v>1339</v>
      </c>
      <c r="C210" s="20" t="s">
        <v>1260</v>
      </c>
      <c r="D210" s="20" t="s">
        <v>59</v>
      </c>
      <c r="E210" s="21" t="s">
        <v>1452</v>
      </c>
      <c r="F210" s="81">
        <v>1</v>
      </c>
      <c r="G210" s="13">
        <v>78</v>
      </c>
      <c r="H210" s="81">
        <v>1</v>
      </c>
    </row>
    <row r="211" spans="1:8" ht="15" customHeight="1" x14ac:dyDescent="0.2">
      <c r="A211" s="80">
        <v>210</v>
      </c>
      <c r="B211" s="19" t="s">
        <v>1339</v>
      </c>
      <c r="C211" s="21" t="s">
        <v>1260</v>
      </c>
      <c r="D211" s="21" t="s">
        <v>45</v>
      </c>
      <c r="E211" s="21" t="s">
        <v>1510</v>
      </c>
      <c r="F211" s="81">
        <v>3</v>
      </c>
      <c r="G211" s="13">
        <v>79</v>
      </c>
      <c r="H211" s="81">
        <v>3</v>
      </c>
    </row>
    <row r="212" spans="1:8" ht="15" customHeight="1" x14ac:dyDescent="0.2">
      <c r="A212" s="80">
        <v>211</v>
      </c>
      <c r="B212" s="19" t="s">
        <v>1339</v>
      </c>
      <c r="C212" s="21" t="s">
        <v>1260</v>
      </c>
      <c r="D212" s="21" t="s">
        <v>48</v>
      </c>
      <c r="E212" s="21" t="s">
        <v>1510</v>
      </c>
      <c r="F212" s="81">
        <v>2</v>
      </c>
      <c r="G212" s="13">
        <v>79</v>
      </c>
      <c r="H212" s="81">
        <v>2</v>
      </c>
    </row>
    <row r="213" spans="1:8" ht="15" customHeight="1" x14ac:dyDescent="0.2">
      <c r="A213" s="80">
        <v>213</v>
      </c>
      <c r="B213" s="19" t="s">
        <v>1339</v>
      </c>
      <c r="C213" s="21" t="s">
        <v>1260</v>
      </c>
      <c r="D213" s="21" t="s">
        <v>705</v>
      </c>
      <c r="E213" s="21" t="s">
        <v>1510</v>
      </c>
      <c r="F213" s="81">
        <v>3</v>
      </c>
      <c r="G213" s="13">
        <v>79</v>
      </c>
      <c r="H213" s="81">
        <v>3</v>
      </c>
    </row>
    <row r="214" spans="1:8" ht="15" customHeight="1" x14ac:dyDescent="0.2">
      <c r="A214" s="80">
        <v>212</v>
      </c>
      <c r="B214" s="19" t="s">
        <v>1426</v>
      </c>
      <c r="C214" s="20" t="s">
        <v>1260</v>
      </c>
      <c r="D214" s="20" t="s">
        <v>1426</v>
      </c>
      <c r="E214" s="21" t="s">
        <v>1510</v>
      </c>
      <c r="F214" s="81">
        <v>3</v>
      </c>
      <c r="G214" s="13">
        <v>79</v>
      </c>
      <c r="H214" s="81">
        <v>3</v>
      </c>
    </row>
    <row r="215" spans="1:8" ht="15" customHeight="1" x14ac:dyDescent="0.2">
      <c r="A215" s="80">
        <v>214</v>
      </c>
      <c r="B215" s="19" t="s">
        <v>1339</v>
      </c>
      <c r="C215" s="20" t="s">
        <v>1260</v>
      </c>
      <c r="D215" s="20" t="s">
        <v>29</v>
      </c>
      <c r="E215" s="20" t="s">
        <v>853</v>
      </c>
      <c r="F215" s="81">
        <v>10</v>
      </c>
      <c r="G215" s="13">
        <v>80</v>
      </c>
      <c r="H215" s="81">
        <v>10</v>
      </c>
    </row>
    <row r="216" spans="1:8" ht="15" customHeight="1" x14ac:dyDescent="0.2">
      <c r="A216" s="80">
        <v>215</v>
      </c>
      <c r="B216" s="19" t="s">
        <v>1339</v>
      </c>
      <c r="C216" s="20" t="s">
        <v>1260</v>
      </c>
      <c r="D216" s="20" t="s">
        <v>40</v>
      </c>
      <c r="E216" s="20" t="s">
        <v>853</v>
      </c>
      <c r="F216" s="80">
        <v>3</v>
      </c>
      <c r="G216" s="13">
        <v>80</v>
      </c>
      <c r="H216" s="80">
        <v>3</v>
      </c>
    </row>
    <row r="217" spans="1:8" ht="15" customHeight="1" x14ac:dyDescent="0.2">
      <c r="A217" s="80">
        <v>216</v>
      </c>
      <c r="B217" s="19" t="s">
        <v>1339</v>
      </c>
      <c r="C217" s="20" t="s">
        <v>1260</v>
      </c>
      <c r="D217" s="20" t="s">
        <v>28</v>
      </c>
      <c r="E217" s="20" t="s">
        <v>853</v>
      </c>
      <c r="F217" s="81">
        <v>0</v>
      </c>
      <c r="G217" s="13">
        <v>80</v>
      </c>
      <c r="H217" s="81">
        <v>13</v>
      </c>
    </row>
    <row r="218" spans="1:8" ht="15" customHeight="1" x14ac:dyDescent="0.2">
      <c r="A218" s="80">
        <v>217</v>
      </c>
      <c r="B218" s="19" t="s">
        <v>1339</v>
      </c>
      <c r="C218" s="24" t="s">
        <v>1260</v>
      </c>
      <c r="D218" s="24" t="s">
        <v>46</v>
      </c>
      <c r="E218" s="20" t="s">
        <v>853</v>
      </c>
      <c r="F218" s="81">
        <v>2</v>
      </c>
      <c r="G218" s="13">
        <v>80</v>
      </c>
      <c r="H218" s="81">
        <v>2</v>
      </c>
    </row>
    <row r="219" spans="1:8" ht="15" customHeight="1" x14ac:dyDescent="0.2">
      <c r="A219" s="80">
        <v>218</v>
      </c>
      <c r="B219" s="19" t="s">
        <v>1339</v>
      </c>
      <c r="C219" s="20" t="s">
        <v>1260</v>
      </c>
      <c r="D219" s="20" t="s">
        <v>48</v>
      </c>
      <c r="E219" s="20" t="s">
        <v>853</v>
      </c>
      <c r="F219" s="81">
        <v>3</v>
      </c>
      <c r="G219" s="13">
        <v>80</v>
      </c>
      <c r="H219" s="81">
        <v>3</v>
      </c>
    </row>
    <row r="220" spans="1:8" ht="15" customHeight="1" x14ac:dyDescent="0.2">
      <c r="A220" s="80">
        <v>221</v>
      </c>
      <c r="B220" s="19" t="s">
        <v>1339</v>
      </c>
      <c r="C220" s="20" t="s">
        <v>1260</v>
      </c>
      <c r="D220" s="20" t="s">
        <v>50</v>
      </c>
      <c r="E220" s="20" t="s">
        <v>853</v>
      </c>
      <c r="F220" s="81">
        <v>2</v>
      </c>
      <c r="G220" s="13">
        <v>80</v>
      </c>
      <c r="H220" s="81">
        <v>2</v>
      </c>
    </row>
    <row r="221" spans="1:8" ht="15" customHeight="1" x14ac:dyDescent="0.2">
      <c r="A221" s="80">
        <v>222</v>
      </c>
      <c r="B221" s="19" t="s">
        <v>1339</v>
      </c>
      <c r="C221" s="21" t="s">
        <v>1260</v>
      </c>
      <c r="D221" s="20" t="s">
        <v>52</v>
      </c>
      <c r="E221" s="20" t="s">
        <v>853</v>
      </c>
      <c r="F221" s="81">
        <v>0</v>
      </c>
      <c r="G221" s="13">
        <v>80</v>
      </c>
      <c r="H221" s="81">
        <v>2</v>
      </c>
    </row>
    <row r="222" spans="1:8" ht="15" customHeight="1" x14ac:dyDescent="0.2">
      <c r="A222" s="80">
        <v>223</v>
      </c>
      <c r="B222" s="19" t="s">
        <v>1339</v>
      </c>
      <c r="C222" s="20" t="s">
        <v>1260</v>
      </c>
      <c r="D222" s="21" t="s">
        <v>31</v>
      </c>
      <c r="E222" s="20" t="s">
        <v>853</v>
      </c>
      <c r="F222" s="81">
        <v>2</v>
      </c>
      <c r="G222" s="13">
        <v>80</v>
      </c>
      <c r="H222" s="81">
        <v>2</v>
      </c>
    </row>
    <row r="223" spans="1:8" ht="15" customHeight="1" x14ac:dyDescent="0.2">
      <c r="A223" s="80">
        <v>224</v>
      </c>
      <c r="B223" s="19" t="s">
        <v>1339</v>
      </c>
      <c r="C223" s="20" t="s">
        <v>1260</v>
      </c>
      <c r="D223" s="20" t="s">
        <v>54</v>
      </c>
      <c r="E223" s="20" t="s">
        <v>853</v>
      </c>
      <c r="F223" s="81">
        <v>3</v>
      </c>
      <c r="G223" s="13">
        <v>80</v>
      </c>
      <c r="H223" s="81">
        <v>3</v>
      </c>
    </row>
    <row r="224" spans="1:8" ht="15" customHeight="1" x14ac:dyDescent="0.2">
      <c r="A224" s="80">
        <v>225</v>
      </c>
      <c r="B224" s="19" t="s">
        <v>1339</v>
      </c>
      <c r="C224" s="20" t="s">
        <v>1260</v>
      </c>
      <c r="D224" s="20" t="s">
        <v>56</v>
      </c>
      <c r="E224" s="20" t="s">
        <v>853</v>
      </c>
      <c r="F224" s="81">
        <v>0</v>
      </c>
      <c r="G224" s="13">
        <v>80</v>
      </c>
      <c r="H224" s="81">
        <v>17</v>
      </c>
    </row>
    <row r="225" spans="1:8" ht="15" customHeight="1" x14ac:dyDescent="0.2">
      <c r="A225" s="80">
        <v>226</v>
      </c>
      <c r="B225" s="19" t="s">
        <v>1339</v>
      </c>
      <c r="C225" s="20" t="s">
        <v>1260</v>
      </c>
      <c r="D225" s="20" t="s">
        <v>60</v>
      </c>
      <c r="E225" s="20" t="s">
        <v>853</v>
      </c>
      <c r="F225" s="81">
        <v>2</v>
      </c>
      <c r="G225" s="13">
        <v>80</v>
      </c>
      <c r="H225" s="81">
        <v>2</v>
      </c>
    </row>
    <row r="226" spans="1:8" ht="15" customHeight="1" x14ac:dyDescent="0.2">
      <c r="A226" s="80">
        <v>227</v>
      </c>
      <c r="B226" s="19" t="s">
        <v>1339</v>
      </c>
      <c r="C226" s="20" t="s">
        <v>1260</v>
      </c>
      <c r="D226" s="24" t="s">
        <v>707</v>
      </c>
      <c r="E226" s="20" t="s">
        <v>853</v>
      </c>
      <c r="F226" s="81">
        <v>11</v>
      </c>
      <c r="G226" s="13">
        <v>80</v>
      </c>
      <c r="H226" s="81">
        <v>11</v>
      </c>
    </row>
    <row r="227" spans="1:8" ht="15" customHeight="1" x14ac:dyDescent="0.2">
      <c r="A227" s="80">
        <v>228</v>
      </c>
      <c r="B227" s="19" t="s">
        <v>1339</v>
      </c>
      <c r="C227" s="20" t="s">
        <v>1260</v>
      </c>
      <c r="D227" s="20" t="s">
        <v>564</v>
      </c>
      <c r="E227" s="20" t="s">
        <v>853</v>
      </c>
      <c r="F227" s="81">
        <v>2</v>
      </c>
      <c r="G227" s="13">
        <v>80</v>
      </c>
      <c r="H227" s="81">
        <v>2</v>
      </c>
    </row>
    <row r="228" spans="1:8" ht="15" customHeight="1" x14ac:dyDescent="0.2">
      <c r="A228" s="80">
        <v>229</v>
      </c>
      <c r="B228" s="19" t="s">
        <v>1339</v>
      </c>
      <c r="C228" s="20" t="s">
        <v>1260</v>
      </c>
      <c r="D228" s="20" t="s">
        <v>61</v>
      </c>
      <c r="E228" s="20" t="s">
        <v>853</v>
      </c>
      <c r="F228" s="81">
        <v>0</v>
      </c>
      <c r="G228" s="13">
        <v>80</v>
      </c>
      <c r="H228" s="81">
        <v>13</v>
      </c>
    </row>
    <row r="229" spans="1:8" ht="15" customHeight="1" x14ac:dyDescent="0.2">
      <c r="A229" s="80">
        <v>230</v>
      </c>
      <c r="B229" s="19" t="s">
        <v>1339</v>
      </c>
      <c r="C229" s="20" t="s">
        <v>1260</v>
      </c>
      <c r="D229" s="20" t="s">
        <v>53</v>
      </c>
      <c r="E229" s="21" t="s">
        <v>106</v>
      </c>
      <c r="F229" s="81">
        <v>0</v>
      </c>
      <c r="G229" s="13">
        <v>80</v>
      </c>
      <c r="H229" s="81">
        <v>20</v>
      </c>
    </row>
    <row r="230" spans="1:8" ht="15" customHeight="1" x14ac:dyDescent="0.2">
      <c r="A230" s="80">
        <v>231</v>
      </c>
      <c r="B230" s="19" t="s">
        <v>1339</v>
      </c>
      <c r="C230" s="21" t="s">
        <v>1260</v>
      </c>
      <c r="D230" s="21" t="s">
        <v>54</v>
      </c>
      <c r="E230" s="21" t="s">
        <v>106</v>
      </c>
      <c r="F230" s="81">
        <v>2</v>
      </c>
      <c r="G230" s="13">
        <v>80</v>
      </c>
      <c r="H230" s="81">
        <v>2</v>
      </c>
    </row>
    <row r="231" spans="1:8" ht="15" customHeight="1" x14ac:dyDescent="0.2">
      <c r="A231" s="80">
        <v>219</v>
      </c>
      <c r="B231" s="19" t="s">
        <v>136</v>
      </c>
      <c r="C231" s="20" t="s">
        <v>1260</v>
      </c>
      <c r="D231" s="18" t="s">
        <v>1265</v>
      </c>
      <c r="E231" s="88" t="s">
        <v>853</v>
      </c>
      <c r="F231" s="81">
        <v>1</v>
      </c>
      <c r="G231" s="13">
        <v>80</v>
      </c>
      <c r="H231" s="81">
        <v>1</v>
      </c>
    </row>
    <row r="232" spans="1:8" ht="15" customHeight="1" x14ac:dyDescent="0.2">
      <c r="A232" s="80">
        <v>220</v>
      </c>
      <c r="B232" s="19" t="s">
        <v>136</v>
      </c>
      <c r="C232" s="20" t="s">
        <v>1260</v>
      </c>
      <c r="D232" s="18" t="s">
        <v>1266</v>
      </c>
      <c r="E232" s="88" t="s">
        <v>853</v>
      </c>
      <c r="F232" s="81">
        <v>1</v>
      </c>
      <c r="G232" s="13">
        <v>80</v>
      </c>
      <c r="H232" s="81">
        <v>1</v>
      </c>
    </row>
    <row r="233" spans="1:8" ht="15" customHeight="1" x14ac:dyDescent="0.2">
      <c r="A233" s="80">
        <v>232</v>
      </c>
      <c r="B233" s="19" t="s">
        <v>1339</v>
      </c>
      <c r="C233" s="21" t="s">
        <v>1260</v>
      </c>
      <c r="D233" s="21" t="s">
        <v>1237</v>
      </c>
      <c r="E233" s="21" t="s">
        <v>1257</v>
      </c>
      <c r="F233" s="81">
        <v>25</v>
      </c>
      <c r="G233" s="13">
        <v>81</v>
      </c>
      <c r="H233" s="81">
        <v>25</v>
      </c>
    </row>
    <row r="234" spans="1:8" ht="15" customHeight="1" x14ac:dyDescent="0.2">
      <c r="A234" s="80">
        <v>233</v>
      </c>
      <c r="B234" s="19" t="s">
        <v>1339</v>
      </c>
      <c r="C234" s="20" t="s">
        <v>1260</v>
      </c>
      <c r="D234" s="20" t="s">
        <v>30</v>
      </c>
      <c r="E234" s="20" t="s">
        <v>1239</v>
      </c>
      <c r="F234" s="81">
        <v>1</v>
      </c>
      <c r="G234" s="13">
        <v>82</v>
      </c>
      <c r="H234" s="81">
        <v>1</v>
      </c>
    </row>
    <row r="235" spans="1:8" ht="15" customHeight="1" x14ac:dyDescent="0.2">
      <c r="A235" s="80">
        <v>234</v>
      </c>
      <c r="B235" s="19" t="s">
        <v>1339</v>
      </c>
      <c r="C235" s="20" t="s">
        <v>1260</v>
      </c>
      <c r="D235" s="20" t="s">
        <v>38</v>
      </c>
      <c r="E235" s="20" t="s">
        <v>1239</v>
      </c>
      <c r="F235" s="81">
        <v>1</v>
      </c>
      <c r="G235" s="13">
        <v>82</v>
      </c>
      <c r="H235" s="81">
        <v>1</v>
      </c>
    </row>
    <row r="236" spans="1:8" ht="15" customHeight="1" x14ac:dyDescent="0.2">
      <c r="A236" s="80">
        <v>235</v>
      </c>
      <c r="B236" s="19" t="s">
        <v>1339</v>
      </c>
      <c r="C236" s="22" t="s">
        <v>1260</v>
      </c>
      <c r="D236" s="22" t="s">
        <v>40</v>
      </c>
      <c r="E236" s="22" t="s">
        <v>1239</v>
      </c>
      <c r="F236" s="80">
        <v>3</v>
      </c>
      <c r="G236" s="13">
        <v>82</v>
      </c>
      <c r="H236" s="80">
        <v>3</v>
      </c>
    </row>
    <row r="237" spans="1:8" ht="15" customHeight="1" x14ac:dyDescent="0.2">
      <c r="A237" s="80">
        <v>236</v>
      </c>
      <c r="B237" s="19" t="s">
        <v>1339</v>
      </c>
      <c r="C237" s="20" t="s">
        <v>1260</v>
      </c>
      <c r="D237" s="20" t="s">
        <v>1253</v>
      </c>
      <c r="E237" s="20" t="s">
        <v>1239</v>
      </c>
      <c r="F237" s="81">
        <v>1</v>
      </c>
      <c r="G237" s="13">
        <v>82</v>
      </c>
      <c r="H237" s="81">
        <v>1</v>
      </c>
    </row>
    <row r="238" spans="1:8" ht="15" customHeight="1" x14ac:dyDescent="0.2">
      <c r="A238" s="80">
        <v>237</v>
      </c>
      <c r="B238" s="19" t="s">
        <v>1339</v>
      </c>
      <c r="C238" s="83" t="s">
        <v>1260</v>
      </c>
      <c r="D238" s="83" t="s">
        <v>46</v>
      </c>
      <c r="E238" s="83" t="s">
        <v>1239</v>
      </c>
      <c r="F238" s="81">
        <v>3</v>
      </c>
      <c r="G238" s="13">
        <v>82</v>
      </c>
      <c r="H238" s="81">
        <v>3</v>
      </c>
    </row>
    <row r="239" spans="1:8" ht="15" customHeight="1" x14ac:dyDescent="0.2">
      <c r="A239" s="80">
        <v>238</v>
      </c>
      <c r="B239" s="19" t="s">
        <v>1339</v>
      </c>
      <c r="C239" s="20" t="s">
        <v>1260</v>
      </c>
      <c r="D239" s="20" t="s">
        <v>48</v>
      </c>
      <c r="E239" s="20" t="s">
        <v>1239</v>
      </c>
      <c r="F239" s="81">
        <v>3</v>
      </c>
      <c r="G239" s="13">
        <v>82</v>
      </c>
      <c r="H239" s="81">
        <v>3</v>
      </c>
    </row>
    <row r="240" spans="1:8" ht="15" customHeight="1" x14ac:dyDescent="0.2">
      <c r="A240" s="80">
        <v>240</v>
      </c>
      <c r="B240" s="19" t="s">
        <v>1339</v>
      </c>
      <c r="C240" s="21" t="s">
        <v>1260</v>
      </c>
      <c r="D240" s="20" t="s">
        <v>52</v>
      </c>
      <c r="E240" s="20" t="s">
        <v>1239</v>
      </c>
      <c r="F240" s="81">
        <v>0</v>
      </c>
      <c r="G240" s="13">
        <v>82</v>
      </c>
      <c r="H240" s="81">
        <v>1</v>
      </c>
    </row>
    <row r="241" spans="1:8" ht="15" customHeight="1" x14ac:dyDescent="0.2">
      <c r="A241" s="80">
        <v>241</v>
      </c>
      <c r="B241" s="19" t="s">
        <v>1339</v>
      </c>
      <c r="C241" s="20" t="s">
        <v>1260</v>
      </c>
      <c r="D241" s="20" t="s">
        <v>61</v>
      </c>
      <c r="E241" s="20" t="s">
        <v>1239</v>
      </c>
      <c r="F241" s="81">
        <v>0</v>
      </c>
      <c r="G241" s="13">
        <v>82</v>
      </c>
      <c r="H241" s="81">
        <v>10</v>
      </c>
    </row>
    <row r="242" spans="1:8" ht="15" customHeight="1" x14ac:dyDescent="0.2">
      <c r="A242" s="80">
        <v>239</v>
      </c>
      <c r="B242" s="19" t="s">
        <v>1426</v>
      </c>
      <c r="C242" s="20" t="s">
        <v>1260</v>
      </c>
      <c r="D242" s="20" t="s">
        <v>1426</v>
      </c>
      <c r="E242" s="20" t="s">
        <v>1239</v>
      </c>
      <c r="F242" s="81">
        <v>16</v>
      </c>
      <c r="G242" s="13">
        <v>82</v>
      </c>
      <c r="H242" s="81">
        <v>16</v>
      </c>
    </row>
    <row r="243" spans="1:8" ht="15" customHeight="1" x14ac:dyDescent="0.2">
      <c r="A243" s="80">
        <v>242</v>
      </c>
      <c r="B243" s="19" t="s">
        <v>1339</v>
      </c>
      <c r="C243" s="21" t="s">
        <v>1260</v>
      </c>
      <c r="D243" s="20" t="s">
        <v>1254</v>
      </c>
      <c r="E243" s="21" t="s">
        <v>1249</v>
      </c>
      <c r="F243" s="81">
        <v>2</v>
      </c>
      <c r="G243" s="13">
        <v>83</v>
      </c>
      <c r="H243" s="81">
        <v>2</v>
      </c>
    </row>
    <row r="244" spans="1:8" ht="15" customHeight="1" x14ac:dyDescent="0.2">
      <c r="A244" s="80">
        <v>243</v>
      </c>
      <c r="B244" s="19" t="s">
        <v>1339</v>
      </c>
      <c r="C244" s="21" t="s">
        <v>1260</v>
      </c>
      <c r="D244" s="21" t="s">
        <v>563</v>
      </c>
      <c r="E244" s="21" t="s">
        <v>1249</v>
      </c>
      <c r="F244" s="81">
        <v>1</v>
      </c>
      <c r="G244" s="13">
        <v>83</v>
      </c>
      <c r="H244" s="81">
        <v>1</v>
      </c>
    </row>
    <row r="245" spans="1:8" ht="15" customHeight="1" x14ac:dyDescent="0.2">
      <c r="A245" s="80">
        <v>244</v>
      </c>
      <c r="B245" s="19" t="s">
        <v>1339</v>
      </c>
      <c r="C245" s="21" t="s">
        <v>1260</v>
      </c>
      <c r="D245" s="21" t="s">
        <v>40</v>
      </c>
      <c r="E245" s="21" t="s">
        <v>1249</v>
      </c>
      <c r="F245" s="80">
        <v>4</v>
      </c>
      <c r="G245" s="13">
        <v>83</v>
      </c>
      <c r="H245" s="80">
        <v>4</v>
      </c>
    </row>
    <row r="246" spans="1:8" ht="15" customHeight="1" x14ac:dyDescent="0.2">
      <c r="A246" s="80">
        <v>245</v>
      </c>
      <c r="B246" s="19" t="s">
        <v>1339</v>
      </c>
      <c r="C246" s="21" t="s">
        <v>1260</v>
      </c>
      <c r="D246" s="20" t="s">
        <v>52</v>
      </c>
      <c r="E246" s="21" t="s">
        <v>1249</v>
      </c>
      <c r="F246" s="81">
        <v>0</v>
      </c>
      <c r="G246" s="13">
        <v>83</v>
      </c>
      <c r="H246" s="81">
        <v>1</v>
      </c>
    </row>
    <row r="247" spans="1:8" ht="15" customHeight="1" x14ac:dyDescent="0.2">
      <c r="A247" s="80">
        <v>246</v>
      </c>
      <c r="B247" s="19" t="s">
        <v>1339</v>
      </c>
      <c r="C247" s="21" t="s">
        <v>1260</v>
      </c>
      <c r="D247" s="20" t="s">
        <v>566</v>
      </c>
      <c r="E247" s="21" t="s">
        <v>1249</v>
      </c>
      <c r="F247" s="81">
        <v>1</v>
      </c>
      <c r="G247" s="13">
        <v>83</v>
      </c>
      <c r="H247" s="81">
        <v>1</v>
      </c>
    </row>
    <row r="248" spans="1:8" ht="15" customHeight="1" x14ac:dyDescent="0.2">
      <c r="A248" s="80">
        <v>247</v>
      </c>
      <c r="B248" s="19" t="s">
        <v>1339</v>
      </c>
      <c r="C248" s="21" t="s">
        <v>1260</v>
      </c>
      <c r="D248" s="24" t="s">
        <v>707</v>
      </c>
      <c r="E248" s="21" t="s">
        <v>1249</v>
      </c>
      <c r="F248" s="81">
        <v>0</v>
      </c>
      <c r="G248" s="13">
        <v>83</v>
      </c>
      <c r="H248" s="81">
        <v>47</v>
      </c>
    </row>
    <row r="249" spans="1:8" ht="15" customHeight="1" x14ac:dyDescent="0.2">
      <c r="A249" s="80">
        <v>248</v>
      </c>
      <c r="B249" s="19" t="s">
        <v>1339</v>
      </c>
      <c r="C249" s="20" t="s">
        <v>1260</v>
      </c>
      <c r="D249" s="20" t="s">
        <v>1254</v>
      </c>
      <c r="E249" s="20" t="s">
        <v>1410</v>
      </c>
      <c r="F249" s="81">
        <v>1</v>
      </c>
      <c r="G249" s="13">
        <v>84</v>
      </c>
      <c r="H249" s="81">
        <v>1</v>
      </c>
    </row>
    <row r="250" spans="1:8" ht="15" customHeight="1" x14ac:dyDescent="0.2">
      <c r="A250" s="80">
        <v>249</v>
      </c>
      <c r="B250" s="19" t="s">
        <v>136</v>
      </c>
      <c r="C250" s="20" t="s">
        <v>1260</v>
      </c>
      <c r="D250" s="18" t="s">
        <v>1480</v>
      </c>
      <c r="E250" s="18" t="s">
        <v>1506</v>
      </c>
      <c r="F250" s="81">
        <v>1</v>
      </c>
      <c r="G250" s="13">
        <v>85</v>
      </c>
      <c r="H250" s="81">
        <v>1</v>
      </c>
    </row>
    <row r="251" spans="1:8" ht="15" customHeight="1" x14ac:dyDescent="0.2">
      <c r="A251" s="80">
        <v>250</v>
      </c>
      <c r="B251" s="19" t="s">
        <v>1339</v>
      </c>
      <c r="C251" s="20" t="s">
        <v>1260</v>
      </c>
      <c r="D251" s="20" t="s">
        <v>43</v>
      </c>
      <c r="E251" s="20" t="s">
        <v>1252</v>
      </c>
      <c r="F251" s="81">
        <v>5</v>
      </c>
      <c r="G251" s="13">
        <v>86</v>
      </c>
      <c r="H251" s="81">
        <v>48</v>
      </c>
    </row>
    <row r="252" spans="1:8" ht="15" customHeight="1" x14ac:dyDescent="0.2">
      <c r="A252" s="80">
        <v>251</v>
      </c>
      <c r="B252" s="19" t="s">
        <v>1339</v>
      </c>
      <c r="C252" s="20" t="s">
        <v>1260</v>
      </c>
      <c r="D252" s="20" t="s">
        <v>43</v>
      </c>
      <c r="E252" s="20" t="s">
        <v>1342</v>
      </c>
      <c r="F252" s="81">
        <v>5</v>
      </c>
      <c r="G252" s="13">
        <v>87</v>
      </c>
      <c r="H252" s="81">
        <v>5</v>
      </c>
    </row>
    <row r="253" spans="1:8" ht="15" customHeight="1" x14ac:dyDescent="0.2">
      <c r="A253" s="80">
        <v>252</v>
      </c>
      <c r="B253" s="19" t="s">
        <v>1339</v>
      </c>
      <c r="C253" s="20" t="s">
        <v>1260</v>
      </c>
      <c r="D253" s="20" t="s">
        <v>1254</v>
      </c>
      <c r="E253" s="20" t="s">
        <v>863</v>
      </c>
      <c r="F253" s="81">
        <v>1</v>
      </c>
      <c r="G253" s="13">
        <v>88</v>
      </c>
      <c r="H253" s="81">
        <v>1</v>
      </c>
    </row>
    <row r="254" spans="1:8" ht="15" customHeight="1" x14ac:dyDescent="0.2">
      <c r="A254" s="80">
        <v>253</v>
      </c>
      <c r="B254" s="19" t="s">
        <v>1339</v>
      </c>
      <c r="C254" s="22" t="s">
        <v>1260</v>
      </c>
      <c r="D254" s="22" t="s">
        <v>40</v>
      </c>
      <c r="E254" s="22" t="s">
        <v>863</v>
      </c>
      <c r="F254" s="80">
        <v>3</v>
      </c>
      <c r="G254" s="13">
        <v>88</v>
      </c>
      <c r="H254" s="80">
        <v>3</v>
      </c>
    </row>
    <row r="255" spans="1:8" ht="15" customHeight="1" x14ac:dyDescent="0.2">
      <c r="A255" s="80">
        <v>254</v>
      </c>
      <c r="B255" s="19" t="s">
        <v>136</v>
      </c>
      <c r="C255" s="20" t="s">
        <v>1260</v>
      </c>
      <c r="D255" s="18" t="s">
        <v>1279</v>
      </c>
      <c r="E255" s="86" t="s">
        <v>863</v>
      </c>
      <c r="F255" s="81">
        <v>1</v>
      </c>
      <c r="G255" s="13">
        <v>88</v>
      </c>
      <c r="H255" s="81">
        <v>1</v>
      </c>
    </row>
    <row r="256" spans="1:8" ht="15" customHeight="1" x14ac:dyDescent="0.2">
      <c r="A256" s="80">
        <v>255</v>
      </c>
      <c r="B256" s="19" t="s">
        <v>136</v>
      </c>
      <c r="C256" s="20" t="s">
        <v>1260</v>
      </c>
      <c r="D256" s="18" t="s">
        <v>1280</v>
      </c>
      <c r="E256" s="86" t="s">
        <v>863</v>
      </c>
      <c r="F256" s="81">
        <v>1</v>
      </c>
      <c r="G256" s="13">
        <v>88</v>
      </c>
      <c r="H256" s="81">
        <v>1</v>
      </c>
    </row>
    <row r="257" spans="1:8" ht="15" customHeight="1" x14ac:dyDescent="0.2">
      <c r="A257" s="80">
        <v>256</v>
      </c>
      <c r="B257" s="19" t="s">
        <v>136</v>
      </c>
      <c r="C257" s="20" t="s">
        <v>1260</v>
      </c>
      <c r="D257" s="18" t="s">
        <v>1289</v>
      </c>
      <c r="E257" s="86" t="s">
        <v>863</v>
      </c>
      <c r="F257" s="81">
        <v>1</v>
      </c>
      <c r="G257" s="13">
        <v>88</v>
      </c>
      <c r="H257" s="81">
        <v>1</v>
      </c>
    </row>
    <row r="258" spans="1:8" ht="15" customHeight="1" x14ac:dyDescent="0.2">
      <c r="A258" s="80">
        <v>257</v>
      </c>
      <c r="B258" s="19" t="s">
        <v>1339</v>
      </c>
      <c r="C258" s="90" t="s">
        <v>1260</v>
      </c>
      <c r="D258" s="90" t="s">
        <v>39</v>
      </c>
      <c r="E258" s="90" t="s">
        <v>1456</v>
      </c>
      <c r="F258" s="80">
        <v>20</v>
      </c>
      <c r="G258" s="13">
        <v>89</v>
      </c>
      <c r="H258" s="80">
        <v>420</v>
      </c>
    </row>
    <row r="259" spans="1:8" ht="15" customHeight="1" x14ac:dyDescent="0.2">
      <c r="A259" s="80">
        <v>258</v>
      </c>
      <c r="B259" s="19" t="s">
        <v>1339</v>
      </c>
      <c r="C259" s="22" t="s">
        <v>1260</v>
      </c>
      <c r="D259" s="22" t="s">
        <v>61</v>
      </c>
      <c r="E259" s="22" t="s">
        <v>1451</v>
      </c>
      <c r="F259" s="81">
        <v>0</v>
      </c>
      <c r="G259" s="13">
        <v>90</v>
      </c>
      <c r="H259" s="81">
        <v>20</v>
      </c>
    </row>
    <row r="260" spans="1:8" ht="15" customHeight="1" x14ac:dyDescent="0.2">
      <c r="A260" s="80">
        <v>259</v>
      </c>
      <c r="B260" s="19" t="s">
        <v>1339</v>
      </c>
      <c r="C260" s="22" t="s">
        <v>1260</v>
      </c>
      <c r="D260" s="22" t="s">
        <v>40</v>
      </c>
      <c r="E260" s="22" t="s">
        <v>1442</v>
      </c>
      <c r="F260" s="80">
        <v>2</v>
      </c>
      <c r="G260" s="13">
        <v>91</v>
      </c>
      <c r="H260" s="80">
        <v>2</v>
      </c>
    </row>
    <row r="261" spans="1:8" ht="15" customHeight="1" x14ac:dyDescent="0.2">
      <c r="A261" s="80">
        <v>260</v>
      </c>
      <c r="B261" s="19" t="s">
        <v>1339</v>
      </c>
      <c r="C261" s="22" t="s">
        <v>1260</v>
      </c>
      <c r="D261" s="22" t="s">
        <v>1253</v>
      </c>
      <c r="E261" s="22" t="s">
        <v>1442</v>
      </c>
      <c r="F261" s="81">
        <v>3</v>
      </c>
      <c r="G261" s="13">
        <v>91</v>
      </c>
      <c r="H261" s="81">
        <v>3</v>
      </c>
    </row>
    <row r="262" spans="1:8" ht="15" customHeight="1" x14ac:dyDescent="0.2">
      <c r="A262" s="80">
        <v>261</v>
      </c>
      <c r="B262" s="19" t="s">
        <v>1339</v>
      </c>
      <c r="C262" s="22" t="s">
        <v>1260</v>
      </c>
      <c r="D262" s="22" t="s">
        <v>48</v>
      </c>
      <c r="E262" s="22" t="s">
        <v>1442</v>
      </c>
      <c r="F262" s="81">
        <v>4</v>
      </c>
      <c r="G262" s="13">
        <v>91</v>
      </c>
      <c r="H262" s="81">
        <v>4</v>
      </c>
    </row>
    <row r="263" spans="1:8" ht="15" customHeight="1" x14ac:dyDescent="0.2">
      <c r="A263" s="80">
        <v>265</v>
      </c>
      <c r="B263" s="19" t="s">
        <v>1339</v>
      </c>
      <c r="C263" s="20" t="s">
        <v>1260</v>
      </c>
      <c r="D263" s="20" t="s">
        <v>59</v>
      </c>
      <c r="E263" s="22" t="s">
        <v>1442</v>
      </c>
      <c r="F263" s="81">
        <v>0</v>
      </c>
      <c r="G263" s="13">
        <v>91</v>
      </c>
      <c r="H263" s="81">
        <v>15</v>
      </c>
    </row>
    <row r="264" spans="1:8" ht="15" customHeight="1" x14ac:dyDescent="0.2">
      <c r="A264" s="80">
        <v>266</v>
      </c>
      <c r="B264" s="19" t="s">
        <v>1339</v>
      </c>
      <c r="C264" s="22" t="s">
        <v>1260</v>
      </c>
      <c r="D264" s="24" t="s">
        <v>708</v>
      </c>
      <c r="E264" s="22" t="s">
        <v>1442</v>
      </c>
      <c r="F264" s="81">
        <v>2</v>
      </c>
      <c r="G264" s="13">
        <v>91</v>
      </c>
      <c r="H264" s="81">
        <v>2</v>
      </c>
    </row>
    <row r="265" spans="1:8" ht="15" customHeight="1" x14ac:dyDescent="0.2">
      <c r="A265" s="80">
        <v>267</v>
      </c>
      <c r="B265" s="19" t="s">
        <v>1339</v>
      </c>
      <c r="C265" s="22" t="s">
        <v>1260</v>
      </c>
      <c r="D265" s="24" t="s">
        <v>707</v>
      </c>
      <c r="E265" s="22" t="s">
        <v>1442</v>
      </c>
      <c r="F265" s="81">
        <v>2</v>
      </c>
      <c r="G265" s="13">
        <v>91</v>
      </c>
      <c r="H265" s="81">
        <v>2</v>
      </c>
    </row>
    <row r="266" spans="1:8" ht="15" customHeight="1" x14ac:dyDescent="0.2">
      <c r="A266" s="80">
        <v>268</v>
      </c>
      <c r="B266" s="19" t="s">
        <v>1339</v>
      </c>
      <c r="C266" s="22" t="s">
        <v>1260</v>
      </c>
      <c r="D266" s="22" t="s">
        <v>564</v>
      </c>
      <c r="E266" s="22" t="s">
        <v>1442</v>
      </c>
      <c r="F266" s="81">
        <v>2</v>
      </c>
      <c r="G266" s="13">
        <v>91</v>
      </c>
      <c r="H266" s="81">
        <v>2</v>
      </c>
    </row>
    <row r="267" spans="1:8" ht="15" customHeight="1" x14ac:dyDescent="0.2">
      <c r="A267" s="80">
        <v>269</v>
      </c>
      <c r="B267" s="19" t="s">
        <v>1339</v>
      </c>
      <c r="C267" s="22" t="s">
        <v>1260</v>
      </c>
      <c r="D267" s="22" t="s">
        <v>61</v>
      </c>
      <c r="E267" s="22" t="s">
        <v>1442</v>
      </c>
      <c r="F267" s="81">
        <v>0</v>
      </c>
      <c r="G267" s="13">
        <v>91</v>
      </c>
      <c r="H267" s="81">
        <v>35</v>
      </c>
    </row>
    <row r="268" spans="1:8" ht="15" customHeight="1" x14ac:dyDescent="0.2">
      <c r="A268" s="80">
        <v>264</v>
      </c>
      <c r="B268" s="19" t="s">
        <v>1426</v>
      </c>
      <c r="C268" s="20" t="s">
        <v>1260</v>
      </c>
      <c r="D268" s="20" t="s">
        <v>1426</v>
      </c>
      <c r="E268" s="91" t="s">
        <v>1442</v>
      </c>
      <c r="F268" s="81">
        <v>16</v>
      </c>
      <c r="G268" s="13">
        <v>91</v>
      </c>
      <c r="H268" s="81">
        <v>16</v>
      </c>
    </row>
    <row r="269" spans="1:8" ht="15" customHeight="1" x14ac:dyDescent="0.2">
      <c r="A269" s="80">
        <v>262</v>
      </c>
      <c r="B269" s="19" t="s">
        <v>136</v>
      </c>
      <c r="C269" s="20" t="s">
        <v>1260</v>
      </c>
      <c r="D269" s="18" t="s">
        <v>1370</v>
      </c>
      <c r="E269" s="18" t="s">
        <v>1442</v>
      </c>
      <c r="F269" s="81">
        <v>1</v>
      </c>
      <c r="G269" s="13">
        <v>91</v>
      </c>
      <c r="H269" s="81">
        <v>1</v>
      </c>
    </row>
    <row r="270" spans="1:8" ht="15" customHeight="1" x14ac:dyDescent="0.2">
      <c r="A270" s="80">
        <v>263</v>
      </c>
      <c r="B270" s="19" t="s">
        <v>136</v>
      </c>
      <c r="C270" s="20" t="s">
        <v>1260</v>
      </c>
      <c r="D270" s="18" t="s">
        <v>1417</v>
      </c>
      <c r="E270" s="18" t="s">
        <v>1442</v>
      </c>
      <c r="F270" s="81">
        <v>1</v>
      </c>
      <c r="G270" s="13">
        <v>91</v>
      </c>
      <c r="H270" s="81">
        <v>1</v>
      </c>
    </row>
    <row r="271" spans="1:8" ht="15" customHeight="1" x14ac:dyDescent="0.2">
      <c r="A271" s="80">
        <v>270</v>
      </c>
      <c r="B271" s="19" t="s">
        <v>1426</v>
      </c>
      <c r="C271" s="20" t="s">
        <v>1260</v>
      </c>
      <c r="D271" s="20" t="s">
        <v>1426</v>
      </c>
      <c r="E271" s="20" t="s">
        <v>1427</v>
      </c>
      <c r="F271" s="81">
        <v>5</v>
      </c>
      <c r="G271" s="13">
        <v>92</v>
      </c>
      <c r="H271" s="81">
        <v>5</v>
      </c>
    </row>
    <row r="272" spans="1:8" ht="15" customHeight="1" x14ac:dyDescent="0.2">
      <c r="A272" s="80">
        <v>271</v>
      </c>
      <c r="B272" s="19" t="s">
        <v>1426</v>
      </c>
      <c r="C272" s="20" t="s">
        <v>1260</v>
      </c>
      <c r="D272" s="20" t="s">
        <v>1426</v>
      </c>
      <c r="E272" s="20" t="s">
        <v>1005</v>
      </c>
      <c r="F272" s="81">
        <v>5</v>
      </c>
      <c r="G272" s="13">
        <v>93</v>
      </c>
      <c r="H272" s="81">
        <v>5</v>
      </c>
    </row>
    <row r="273" spans="1:8" ht="15" customHeight="1" x14ac:dyDescent="0.2">
      <c r="A273" s="80">
        <v>272</v>
      </c>
      <c r="B273" s="19" t="s">
        <v>1339</v>
      </c>
      <c r="C273" s="22" t="s">
        <v>1260</v>
      </c>
      <c r="D273" s="20" t="s">
        <v>1254</v>
      </c>
      <c r="E273" s="22" t="s">
        <v>1441</v>
      </c>
      <c r="F273" s="81">
        <v>1</v>
      </c>
      <c r="G273" s="13">
        <v>94</v>
      </c>
      <c r="H273" s="81">
        <v>1</v>
      </c>
    </row>
    <row r="274" spans="1:8" ht="15" customHeight="1" x14ac:dyDescent="0.2">
      <c r="A274" s="80">
        <v>273</v>
      </c>
      <c r="B274" s="19" t="s">
        <v>1339</v>
      </c>
      <c r="C274" s="22" t="s">
        <v>1260</v>
      </c>
      <c r="D274" s="22" t="s">
        <v>40</v>
      </c>
      <c r="E274" s="22" t="s">
        <v>1441</v>
      </c>
      <c r="F274" s="80">
        <v>13</v>
      </c>
      <c r="G274" s="13">
        <v>94</v>
      </c>
      <c r="H274" s="80">
        <v>13</v>
      </c>
    </row>
    <row r="275" spans="1:8" ht="15" customHeight="1" x14ac:dyDescent="0.2">
      <c r="A275" s="80">
        <v>274</v>
      </c>
      <c r="B275" s="19" t="s">
        <v>1339</v>
      </c>
      <c r="C275" s="22" t="s">
        <v>1260</v>
      </c>
      <c r="D275" s="22" t="s">
        <v>48</v>
      </c>
      <c r="E275" s="22" t="s">
        <v>1441</v>
      </c>
      <c r="F275" s="81">
        <v>2</v>
      </c>
      <c r="G275" s="13">
        <v>94</v>
      </c>
      <c r="H275" s="81">
        <v>2</v>
      </c>
    </row>
    <row r="276" spans="1:8" ht="15" customHeight="1" x14ac:dyDescent="0.2">
      <c r="A276" s="80">
        <v>275</v>
      </c>
      <c r="B276" s="19" t="s">
        <v>1339</v>
      </c>
      <c r="C276" s="20" t="s">
        <v>1260</v>
      </c>
      <c r="D276" s="20" t="s">
        <v>59</v>
      </c>
      <c r="E276" s="22" t="s">
        <v>1441</v>
      </c>
      <c r="F276" s="81">
        <v>1</v>
      </c>
      <c r="G276" s="13">
        <v>94</v>
      </c>
      <c r="H276" s="81">
        <v>1</v>
      </c>
    </row>
    <row r="277" spans="1:8" ht="15" customHeight="1" x14ac:dyDescent="0.2">
      <c r="A277" s="80">
        <v>277</v>
      </c>
      <c r="B277" s="19" t="s">
        <v>1339</v>
      </c>
      <c r="C277" s="20" t="s">
        <v>1260</v>
      </c>
      <c r="D277" s="20" t="s">
        <v>56</v>
      </c>
      <c r="E277" s="20" t="s">
        <v>1439</v>
      </c>
      <c r="F277" s="81">
        <v>1</v>
      </c>
      <c r="G277" s="13">
        <v>95</v>
      </c>
      <c r="H277" s="81">
        <v>1</v>
      </c>
    </row>
    <row r="278" spans="1:8" ht="15" customHeight="1" x14ac:dyDescent="0.2">
      <c r="A278" s="80">
        <v>278</v>
      </c>
      <c r="B278" s="19" t="s">
        <v>1339</v>
      </c>
      <c r="C278" s="19" t="s">
        <v>1260</v>
      </c>
      <c r="D278" s="19" t="s">
        <v>30</v>
      </c>
      <c r="E278" s="19" t="s">
        <v>1242</v>
      </c>
      <c r="F278" s="81">
        <v>1</v>
      </c>
      <c r="G278" s="13">
        <v>95</v>
      </c>
      <c r="H278" s="81">
        <v>1</v>
      </c>
    </row>
    <row r="279" spans="1:8" ht="15" customHeight="1" x14ac:dyDescent="0.2">
      <c r="A279" s="80">
        <v>279</v>
      </c>
      <c r="B279" s="19" t="s">
        <v>1339</v>
      </c>
      <c r="C279" s="20" t="s">
        <v>1260</v>
      </c>
      <c r="D279" s="20" t="s">
        <v>29</v>
      </c>
      <c r="E279" s="19" t="s">
        <v>1242</v>
      </c>
      <c r="F279" s="81">
        <v>3</v>
      </c>
      <c r="G279" s="13">
        <v>95</v>
      </c>
      <c r="H279" s="81">
        <v>3</v>
      </c>
    </row>
    <row r="280" spans="1:8" ht="15" customHeight="1" x14ac:dyDescent="0.2">
      <c r="A280" s="80">
        <v>280</v>
      </c>
      <c r="B280" s="19" t="s">
        <v>1339</v>
      </c>
      <c r="C280" s="21" t="s">
        <v>1260</v>
      </c>
      <c r="D280" s="21" t="s">
        <v>45</v>
      </c>
      <c r="E280" s="19" t="s">
        <v>1242</v>
      </c>
      <c r="F280" s="81">
        <v>1</v>
      </c>
      <c r="G280" s="13">
        <v>95</v>
      </c>
      <c r="H280" s="81">
        <v>1</v>
      </c>
    </row>
    <row r="281" spans="1:8" ht="15" customHeight="1" x14ac:dyDescent="0.2">
      <c r="A281" s="80">
        <v>283</v>
      </c>
      <c r="B281" s="19" t="s">
        <v>1339</v>
      </c>
      <c r="C281" s="21" t="s">
        <v>1260</v>
      </c>
      <c r="D281" s="21" t="s">
        <v>54</v>
      </c>
      <c r="E281" s="19" t="s">
        <v>1242</v>
      </c>
      <c r="F281" s="81">
        <v>2</v>
      </c>
      <c r="G281" s="13">
        <v>95</v>
      </c>
      <c r="H281" s="81">
        <v>2</v>
      </c>
    </row>
    <row r="282" spans="1:8" ht="15" customHeight="1" x14ac:dyDescent="0.2">
      <c r="A282" s="80">
        <v>281</v>
      </c>
      <c r="B282" s="19" t="s">
        <v>136</v>
      </c>
      <c r="C282" s="20" t="s">
        <v>1260</v>
      </c>
      <c r="D282" s="18" t="s">
        <v>1269</v>
      </c>
      <c r="E282" s="92" t="s">
        <v>1242</v>
      </c>
      <c r="F282" s="81">
        <v>1</v>
      </c>
      <c r="G282" s="13">
        <v>95</v>
      </c>
      <c r="H282" s="81">
        <v>1</v>
      </c>
    </row>
    <row r="283" spans="1:8" ht="15" customHeight="1" x14ac:dyDescent="0.2">
      <c r="A283" s="80">
        <v>276</v>
      </c>
      <c r="B283" s="19" t="s">
        <v>136</v>
      </c>
      <c r="C283" s="19" t="s">
        <v>1260</v>
      </c>
      <c r="D283" s="18" t="s">
        <v>1291</v>
      </c>
      <c r="E283" s="89" t="s">
        <v>1439</v>
      </c>
      <c r="F283" s="81">
        <v>1</v>
      </c>
      <c r="G283" s="13">
        <v>95</v>
      </c>
      <c r="H283" s="81">
        <v>1</v>
      </c>
    </row>
    <row r="284" spans="1:8" ht="15" customHeight="1" x14ac:dyDescent="0.2">
      <c r="A284" s="80">
        <v>282</v>
      </c>
      <c r="B284" s="19" t="s">
        <v>136</v>
      </c>
      <c r="C284" s="19" t="s">
        <v>1260</v>
      </c>
      <c r="D284" s="18" t="s">
        <v>1345</v>
      </c>
      <c r="E284" s="92" t="s">
        <v>1242</v>
      </c>
      <c r="F284" s="81">
        <v>1</v>
      </c>
      <c r="G284" s="13">
        <v>95</v>
      </c>
      <c r="H284" s="81">
        <v>1</v>
      </c>
    </row>
    <row r="285" spans="1:8" ht="15" customHeight="1" x14ac:dyDescent="0.2">
      <c r="A285" s="80">
        <v>284</v>
      </c>
      <c r="B285" s="19" t="s">
        <v>1339</v>
      </c>
      <c r="C285" s="22" t="s">
        <v>1260</v>
      </c>
      <c r="D285" s="20" t="s">
        <v>116</v>
      </c>
      <c r="E285" s="22" t="s">
        <v>1438</v>
      </c>
      <c r="F285" s="81">
        <v>2</v>
      </c>
      <c r="G285" s="13">
        <v>96</v>
      </c>
      <c r="H285" s="81">
        <v>2</v>
      </c>
    </row>
    <row r="286" spans="1:8" ht="15" customHeight="1" x14ac:dyDescent="0.2">
      <c r="A286" s="80">
        <v>285</v>
      </c>
      <c r="B286" s="19" t="s">
        <v>1339</v>
      </c>
      <c r="C286" s="22" t="s">
        <v>1260</v>
      </c>
      <c r="D286" s="20" t="s">
        <v>1254</v>
      </c>
      <c r="E286" s="22" t="s">
        <v>1438</v>
      </c>
      <c r="F286" s="81">
        <v>1</v>
      </c>
      <c r="G286" s="13">
        <v>96</v>
      </c>
      <c r="H286" s="81">
        <v>1</v>
      </c>
    </row>
    <row r="287" spans="1:8" ht="15" customHeight="1" x14ac:dyDescent="0.2">
      <c r="A287" s="80">
        <v>286</v>
      </c>
      <c r="B287" s="19" t="s">
        <v>1339</v>
      </c>
      <c r="C287" s="22" t="s">
        <v>1260</v>
      </c>
      <c r="D287" s="22" t="s">
        <v>29</v>
      </c>
      <c r="E287" s="22" t="s">
        <v>1438</v>
      </c>
      <c r="F287" s="81">
        <v>0</v>
      </c>
      <c r="G287" s="13">
        <v>96</v>
      </c>
      <c r="H287" s="81">
        <v>24</v>
      </c>
    </row>
    <row r="288" spans="1:8" ht="15" customHeight="1" x14ac:dyDescent="0.2">
      <c r="A288" s="80">
        <v>287</v>
      </c>
      <c r="B288" s="19" t="s">
        <v>136</v>
      </c>
      <c r="C288" s="20" t="s">
        <v>1260</v>
      </c>
      <c r="D288" s="18" t="s">
        <v>1322</v>
      </c>
      <c r="E288" s="86" t="s">
        <v>1438</v>
      </c>
      <c r="F288" s="81">
        <v>1</v>
      </c>
      <c r="G288" s="13">
        <v>96</v>
      </c>
      <c r="H288" s="81">
        <v>1</v>
      </c>
    </row>
    <row r="289" spans="1:8" ht="15" customHeight="1" x14ac:dyDescent="0.2">
      <c r="A289" s="80">
        <v>288</v>
      </c>
      <c r="B289" s="19" t="s">
        <v>1339</v>
      </c>
      <c r="C289" s="18" t="s">
        <v>1260</v>
      </c>
      <c r="D289" s="18" t="s">
        <v>42</v>
      </c>
      <c r="E289" s="18" t="s">
        <v>1247</v>
      </c>
      <c r="F289" s="81">
        <v>0</v>
      </c>
      <c r="G289" s="13">
        <v>97</v>
      </c>
      <c r="H289" s="81">
        <v>10</v>
      </c>
    </row>
    <row r="290" spans="1:8" ht="15" customHeight="1" x14ac:dyDescent="0.2">
      <c r="A290" s="80">
        <v>290</v>
      </c>
      <c r="B290" s="19" t="s">
        <v>1339</v>
      </c>
      <c r="C290" s="18" t="s">
        <v>1260</v>
      </c>
      <c r="D290" s="21" t="s">
        <v>31</v>
      </c>
      <c r="E290" s="18" t="s">
        <v>1247</v>
      </c>
      <c r="F290" s="81">
        <v>2</v>
      </c>
      <c r="G290" s="13">
        <v>97</v>
      </c>
      <c r="H290" s="81">
        <v>2</v>
      </c>
    </row>
    <row r="291" spans="1:8" ht="15" customHeight="1" x14ac:dyDescent="0.2">
      <c r="A291" s="80">
        <v>291</v>
      </c>
      <c r="B291" s="19" t="s">
        <v>1339</v>
      </c>
      <c r="C291" s="18" t="s">
        <v>1260</v>
      </c>
      <c r="D291" s="20" t="s">
        <v>58</v>
      </c>
      <c r="E291" s="18" t="s">
        <v>1247</v>
      </c>
      <c r="F291" s="81">
        <v>0</v>
      </c>
      <c r="G291" s="13">
        <v>97</v>
      </c>
      <c r="H291" s="81">
        <v>6</v>
      </c>
    </row>
    <row r="292" spans="1:8" ht="15" customHeight="1" x14ac:dyDescent="0.2">
      <c r="A292" s="80">
        <v>292</v>
      </c>
      <c r="B292" s="19" t="s">
        <v>1339</v>
      </c>
      <c r="C292" s="18" t="s">
        <v>1260</v>
      </c>
      <c r="D292" s="24" t="s">
        <v>707</v>
      </c>
      <c r="E292" s="18" t="s">
        <v>1247</v>
      </c>
      <c r="F292" s="81">
        <v>1</v>
      </c>
      <c r="G292" s="13">
        <v>97</v>
      </c>
      <c r="H292" s="81">
        <v>1</v>
      </c>
    </row>
    <row r="293" spans="1:8" ht="15" customHeight="1" x14ac:dyDescent="0.2">
      <c r="A293" s="80">
        <v>289</v>
      </c>
      <c r="B293" s="19" t="s">
        <v>1426</v>
      </c>
      <c r="C293" s="20" t="s">
        <v>1260</v>
      </c>
      <c r="D293" s="20" t="s">
        <v>1426</v>
      </c>
      <c r="E293" s="93" t="s">
        <v>1247</v>
      </c>
      <c r="F293" s="81">
        <v>5</v>
      </c>
      <c r="G293" s="13">
        <v>97</v>
      </c>
      <c r="H293" s="81">
        <v>5</v>
      </c>
    </row>
    <row r="294" spans="1:8" ht="15" customHeight="1" x14ac:dyDescent="0.2">
      <c r="A294" s="80">
        <v>293</v>
      </c>
      <c r="B294" s="19" t="s">
        <v>1339</v>
      </c>
      <c r="C294" s="21" t="s">
        <v>1260</v>
      </c>
      <c r="D294" s="21" t="s">
        <v>30</v>
      </c>
      <c r="E294" s="24" t="s">
        <v>1241</v>
      </c>
      <c r="F294" s="81">
        <v>1</v>
      </c>
      <c r="G294" s="13">
        <v>98</v>
      </c>
      <c r="H294" s="81">
        <v>1</v>
      </c>
    </row>
    <row r="295" spans="1:8" ht="15" customHeight="1" x14ac:dyDescent="0.2">
      <c r="A295" s="80">
        <v>296</v>
      </c>
      <c r="B295" s="19" t="s">
        <v>1339</v>
      </c>
      <c r="C295" s="20" t="s">
        <v>1260</v>
      </c>
      <c r="D295" s="20" t="s">
        <v>54</v>
      </c>
      <c r="E295" s="24" t="s">
        <v>1241</v>
      </c>
      <c r="F295" s="81">
        <v>1</v>
      </c>
      <c r="G295" s="13">
        <v>98</v>
      </c>
      <c r="H295" s="81">
        <v>1</v>
      </c>
    </row>
    <row r="296" spans="1:8" ht="15" customHeight="1" x14ac:dyDescent="0.2">
      <c r="A296" s="80">
        <v>297</v>
      </c>
      <c r="B296" s="19" t="s">
        <v>1339</v>
      </c>
      <c r="C296" s="20" t="s">
        <v>1260</v>
      </c>
      <c r="D296" s="20" t="s">
        <v>56</v>
      </c>
      <c r="E296" s="24" t="s">
        <v>1241</v>
      </c>
      <c r="F296" s="81">
        <v>1</v>
      </c>
      <c r="G296" s="13">
        <v>98</v>
      </c>
      <c r="H296" s="81">
        <v>1</v>
      </c>
    </row>
    <row r="297" spans="1:8" ht="15" customHeight="1" x14ac:dyDescent="0.2">
      <c r="A297" s="80">
        <v>295</v>
      </c>
      <c r="B297" s="19" t="s">
        <v>1426</v>
      </c>
      <c r="C297" s="20" t="s">
        <v>1260</v>
      </c>
      <c r="D297" s="20" t="s">
        <v>1426</v>
      </c>
      <c r="E297" s="24" t="s">
        <v>1241</v>
      </c>
      <c r="F297" s="81">
        <v>1</v>
      </c>
      <c r="G297" s="13">
        <v>98</v>
      </c>
      <c r="H297" s="81">
        <v>5</v>
      </c>
    </row>
    <row r="298" spans="1:8" ht="15" customHeight="1" x14ac:dyDescent="0.2">
      <c r="A298" s="80">
        <v>294</v>
      </c>
      <c r="B298" s="19" t="s">
        <v>136</v>
      </c>
      <c r="C298" s="20" t="s">
        <v>1260</v>
      </c>
      <c r="D298" s="18" t="s">
        <v>1444</v>
      </c>
      <c r="E298" s="24" t="s">
        <v>1241</v>
      </c>
      <c r="F298" s="81">
        <v>1</v>
      </c>
      <c r="G298" s="13">
        <v>98</v>
      </c>
      <c r="H298" s="81">
        <v>1</v>
      </c>
    </row>
    <row r="299" spans="1:8" ht="15" customHeight="1" x14ac:dyDescent="0.2">
      <c r="A299" s="80">
        <v>298</v>
      </c>
      <c r="B299" s="19" t="s">
        <v>1339</v>
      </c>
      <c r="C299" s="19" t="s">
        <v>1260</v>
      </c>
      <c r="D299" s="19" t="s">
        <v>57</v>
      </c>
      <c r="E299" s="19" t="s">
        <v>1507</v>
      </c>
      <c r="F299" s="81">
        <v>1</v>
      </c>
      <c r="G299" s="13">
        <v>99</v>
      </c>
      <c r="H299" s="81">
        <v>1</v>
      </c>
    </row>
    <row r="300" spans="1:8" ht="15" customHeight="1" x14ac:dyDescent="0.2">
      <c r="A300" s="80">
        <v>300</v>
      </c>
      <c r="B300" s="19" t="s">
        <v>1339</v>
      </c>
      <c r="C300" s="21" t="s">
        <v>1260</v>
      </c>
      <c r="D300" s="21" t="s">
        <v>51</v>
      </c>
      <c r="E300" s="86" t="s">
        <v>1509</v>
      </c>
      <c r="F300" s="81">
        <v>1</v>
      </c>
      <c r="G300" s="13">
        <v>100</v>
      </c>
      <c r="H300" s="81">
        <v>1</v>
      </c>
    </row>
    <row r="301" spans="1:8" ht="15" customHeight="1" x14ac:dyDescent="0.2">
      <c r="A301" s="80">
        <v>299</v>
      </c>
      <c r="B301" s="19" t="s">
        <v>136</v>
      </c>
      <c r="C301" s="20" t="s">
        <v>1260</v>
      </c>
      <c r="D301" s="18" t="s">
        <v>1294</v>
      </c>
      <c r="E301" s="86" t="s">
        <v>1509</v>
      </c>
      <c r="F301" s="81">
        <v>1</v>
      </c>
      <c r="G301" s="13">
        <v>100</v>
      </c>
      <c r="H301" s="81">
        <v>1</v>
      </c>
    </row>
    <row r="302" spans="1:8" ht="15" customHeight="1" x14ac:dyDescent="0.2">
      <c r="A302" s="80">
        <v>301</v>
      </c>
      <c r="B302" s="19" t="s">
        <v>1339</v>
      </c>
      <c r="C302" s="21" t="s">
        <v>1260</v>
      </c>
      <c r="D302" s="21" t="s">
        <v>38</v>
      </c>
      <c r="E302" s="24" t="s">
        <v>1343</v>
      </c>
      <c r="F302" s="81">
        <v>0</v>
      </c>
      <c r="G302" s="13">
        <v>101</v>
      </c>
      <c r="H302" s="81">
        <v>6</v>
      </c>
    </row>
    <row r="303" spans="1:8" ht="15" customHeight="1" x14ac:dyDescent="0.2">
      <c r="A303" s="80">
        <v>302</v>
      </c>
      <c r="B303" s="19" t="s">
        <v>1339</v>
      </c>
      <c r="C303" s="21" t="s">
        <v>1260</v>
      </c>
      <c r="D303" s="21" t="s">
        <v>29</v>
      </c>
      <c r="E303" s="24" t="s">
        <v>1343</v>
      </c>
      <c r="F303" s="81">
        <v>1</v>
      </c>
      <c r="G303" s="13">
        <v>101</v>
      </c>
      <c r="H303" s="81">
        <v>1</v>
      </c>
    </row>
    <row r="304" spans="1:8" ht="15" customHeight="1" x14ac:dyDescent="0.2">
      <c r="A304" s="80">
        <v>305</v>
      </c>
      <c r="B304" s="19" t="s">
        <v>1339</v>
      </c>
      <c r="C304" s="24" t="s">
        <v>1260</v>
      </c>
      <c r="D304" s="24" t="s">
        <v>54</v>
      </c>
      <c r="E304" s="24" t="s">
        <v>1343</v>
      </c>
      <c r="F304" s="81">
        <v>1</v>
      </c>
      <c r="G304" s="13">
        <v>101</v>
      </c>
      <c r="H304" s="81">
        <v>1</v>
      </c>
    </row>
    <row r="305" spans="1:8" ht="15" customHeight="1" x14ac:dyDescent="0.2">
      <c r="A305" s="80">
        <v>303</v>
      </c>
      <c r="B305" s="19" t="s">
        <v>136</v>
      </c>
      <c r="C305" s="19" t="s">
        <v>1260</v>
      </c>
      <c r="D305" s="18" t="s">
        <v>1282</v>
      </c>
      <c r="E305" s="18" t="s">
        <v>1343</v>
      </c>
      <c r="F305" s="81">
        <v>1</v>
      </c>
      <c r="G305" s="13">
        <v>101</v>
      </c>
      <c r="H305" s="81">
        <v>1</v>
      </c>
    </row>
    <row r="306" spans="1:8" ht="15" customHeight="1" x14ac:dyDescent="0.2">
      <c r="A306" s="80">
        <v>304</v>
      </c>
      <c r="B306" s="19" t="s">
        <v>136</v>
      </c>
      <c r="C306" s="19" t="s">
        <v>1260</v>
      </c>
      <c r="D306" s="18" t="s">
        <v>1355</v>
      </c>
      <c r="E306" s="18" t="s">
        <v>1343</v>
      </c>
      <c r="F306" s="81">
        <v>1</v>
      </c>
      <c r="G306" s="13">
        <v>101</v>
      </c>
      <c r="H306" s="81">
        <v>1</v>
      </c>
    </row>
    <row r="307" spans="1:8" ht="15" customHeight="1" x14ac:dyDescent="0.2">
      <c r="A307" s="80">
        <v>306</v>
      </c>
      <c r="B307" s="19" t="s">
        <v>136</v>
      </c>
      <c r="C307" s="19" t="s">
        <v>1260</v>
      </c>
      <c r="D307" s="18" t="s">
        <v>1323</v>
      </c>
      <c r="E307" s="18" t="s">
        <v>1508</v>
      </c>
      <c r="F307" s="81">
        <v>1</v>
      </c>
      <c r="G307" s="13">
        <v>102</v>
      </c>
      <c r="H307" s="81">
        <v>1</v>
      </c>
    </row>
    <row r="308" spans="1:8" ht="15" customHeight="1" x14ac:dyDescent="0.2">
      <c r="A308" s="80">
        <v>307</v>
      </c>
      <c r="B308" s="19" t="s">
        <v>1426</v>
      </c>
      <c r="C308" s="20" t="s">
        <v>1260</v>
      </c>
      <c r="D308" s="20" t="s">
        <v>1426</v>
      </c>
      <c r="E308" s="20" t="s">
        <v>1429</v>
      </c>
      <c r="F308" s="81">
        <v>7</v>
      </c>
      <c r="G308" s="13">
        <v>103</v>
      </c>
      <c r="H308" s="81">
        <v>7</v>
      </c>
    </row>
    <row r="309" spans="1:8" ht="15" customHeight="1" x14ac:dyDescent="0.2">
      <c r="A309" s="80">
        <v>308</v>
      </c>
      <c r="B309" s="19" t="s">
        <v>1339</v>
      </c>
      <c r="C309" s="20" t="s">
        <v>1260</v>
      </c>
      <c r="D309" s="20" t="s">
        <v>1254</v>
      </c>
      <c r="E309" s="20" t="s">
        <v>1443</v>
      </c>
      <c r="F309" s="81">
        <v>1</v>
      </c>
      <c r="G309" s="13">
        <v>104</v>
      </c>
      <c r="H309" s="81">
        <v>1</v>
      </c>
    </row>
    <row r="310" spans="1:8" ht="15" customHeight="1" x14ac:dyDescent="0.2">
      <c r="A310" s="80">
        <v>309</v>
      </c>
      <c r="B310" s="19" t="s">
        <v>1423</v>
      </c>
      <c r="C310" s="19" t="s">
        <v>1260</v>
      </c>
      <c r="D310" s="22" t="s">
        <v>1501</v>
      </c>
      <c r="E310" s="18" t="s">
        <v>1422</v>
      </c>
      <c r="F310" s="81">
        <v>1</v>
      </c>
      <c r="G310" s="13">
        <v>105</v>
      </c>
      <c r="H310" s="81">
        <v>1</v>
      </c>
    </row>
    <row r="311" spans="1:8" ht="15" customHeight="1" x14ac:dyDescent="0.2">
      <c r="A311" s="80">
        <v>310</v>
      </c>
      <c r="B311" s="19" t="s">
        <v>1426</v>
      </c>
      <c r="C311" s="20" t="s">
        <v>1260</v>
      </c>
      <c r="D311" s="20" t="s">
        <v>1426</v>
      </c>
      <c r="E311" s="19" t="s">
        <v>1435</v>
      </c>
      <c r="F311" s="81">
        <v>1</v>
      </c>
      <c r="G311" s="13">
        <v>106</v>
      </c>
      <c r="H311" s="81">
        <v>1</v>
      </c>
    </row>
    <row r="312" spans="1:8" ht="15" customHeight="1" x14ac:dyDescent="0.2">
      <c r="A312" s="80">
        <v>311</v>
      </c>
      <c r="B312" s="19" t="s">
        <v>1423</v>
      </c>
      <c r="C312" s="20" t="s">
        <v>1260</v>
      </c>
      <c r="D312" s="22" t="s">
        <v>1493</v>
      </c>
      <c r="E312" s="18" t="s">
        <v>1431</v>
      </c>
      <c r="F312" s="81">
        <v>1</v>
      </c>
      <c r="G312" s="13">
        <v>107</v>
      </c>
      <c r="H312" s="81">
        <v>1</v>
      </c>
    </row>
    <row r="313" spans="1:8" ht="15" customHeight="1" x14ac:dyDescent="0.2">
      <c r="A313" s="80">
        <v>312</v>
      </c>
      <c r="B313" s="19" t="s">
        <v>1426</v>
      </c>
      <c r="C313" s="20" t="s">
        <v>1260</v>
      </c>
      <c r="D313" s="20" t="s">
        <v>1426</v>
      </c>
      <c r="E313" s="93" t="s">
        <v>1431</v>
      </c>
      <c r="F313" s="81">
        <v>5</v>
      </c>
      <c r="G313" s="13">
        <v>107</v>
      </c>
      <c r="H313" s="81">
        <v>5</v>
      </c>
    </row>
    <row r="314" spans="1:8" ht="15" customHeight="1" x14ac:dyDescent="0.2">
      <c r="A314" s="80">
        <v>313</v>
      </c>
      <c r="B314" s="19" t="s">
        <v>1423</v>
      </c>
      <c r="C314" s="19" t="s">
        <v>1260</v>
      </c>
      <c r="D314" s="22" t="s">
        <v>1498</v>
      </c>
      <c r="E314" s="18" t="s">
        <v>1432</v>
      </c>
      <c r="F314" s="81">
        <v>20</v>
      </c>
      <c r="G314" s="13">
        <v>108</v>
      </c>
      <c r="H314" s="81">
        <v>20</v>
      </c>
    </row>
    <row r="315" spans="1:8" ht="15" customHeight="1" x14ac:dyDescent="0.2">
      <c r="A315" s="80">
        <v>314</v>
      </c>
      <c r="B315" s="19" t="s">
        <v>1423</v>
      </c>
      <c r="C315" s="20" t="s">
        <v>1260</v>
      </c>
      <c r="D315" s="22" t="s">
        <v>1500</v>
      </c>
      <c r="E315" s="18" t="s">
        <v>1432</v>
      </c>
      <c r="F315" s="81">
        <v>20</v>
      </c>
      <c r="G315" s="13">
        <v>108</v>
      </c>
      <c r="H315" s="81">
        <v>20</v>
      </c>
    </row>
    <row r="316" spans="1:8" ht="15" customHeight="1" x14ac:dyDescent="0.2">
      <c r="A316" s="80">
        <v>315</v>
      </c>
      <c r="B316" s="19" t="s">
        <v>1426</v>
      </c>
      <c r="C316" s="20" t="s">
        <v>1260</v>
      </c>
      <c r="D316" s="20" t="s">
        <v>1426</v>
      </c>
      <c r="E316" s="93" t="s">
        <v>1432</v>
      </c>
      <c r="F316" s="81">
        <v>17</v>
      </c>
      <c r="G316" s="13">
        <v>108</v>
      </c>
      <c r="H316" s="81">
        <v>17</v>
      </c>
    </row>
    <row r="317" spans="1:8" ht="15" customHeight="1" x14ac:dyDescent="0.2">
      <c r="A317" s="80">
        <v>316</v>
      </c>
      <c r="B317" s="19" t="s">
        <v>1423</v>
      </c>
      <c r="C317" s="20" t="s">
        <v>1260</v>
      </c>
      <c r="D317" s="22" t="s">
        <v>1500</v>
      </c>
      <c r="E317" s="18" t="s">
        <v>1503</v>
      </c>
      <c r="F317" s="81">
        <v>4</v>
      </c>
      <c r="G317" s="13">
        <v>109</v>
      </c>
      <c r="H317" s="81">
        <v>4</v>
      </c>
    </row>
    <row r="318" spans="1:8" ht="15" customHeight="1" x14ac:dyDescent="0.2">
      <c r="A318" s="80">
        <v>317</v>
      </c>
      <c r="B318" s="19" t="s">
        <v>1423</v>
      </c>
      <c r="C318" s="20" t="s">
        <v>1260</v>
      </c>
      <c r="D318" s="22" t="s">
        <v>1493</v>
      </c>
      <c r="E318" s="18" t="s">
        <v>1433</v>
      </c>
      <c r="F318" s="81">
        <v>4</v>
      </c>
      <c r="G318" s="13">
        <v>110</v>
      </c>
      <c r="H318" s="81">
        <v>4</v>
      </c>
    </row>
    <row r="319" spans="1:8" ht="15" customHeight="1" x14ac:dyDescent="0.2">
      <c r="A319" s="80">
        <v>318</v>
      </c>
      <c r="B319" s="19" t="s">
        <v>1423</v>
      </c>
      <c r="C319" s="20" t="s">
        <v>1260</v>
      </c>
      <c r="D319" s="22" t="s">
        <v>1499</v>
      </c>
      <c r="E319" s="18" t="s">
        <v>1424</v>
      </c>
      <c r="F319" s="81">
        <v>1</v>
      </c>
      <c r="G319" s="13">
        <v>111</v>
      </c>
      <c r="H319" s="81">
        <v>1</v>
      </c>
    </row>
    <row r="320" spans="1:8" ht="15" customHeight="1" x14ac:dyDescent="0.2">
      <c r="A320" s="80">
        <v>319</v>
      </c>
      <c r="B320" s="19" t="s">
        <v>1423</v>
      </c>
      <c r="C320" s="20" t="s">
        <v>1260</v>
      </c>
      <c r="D320" s="22" t="s">
        <v>1498</v>
      </c>
      <c r="E320" s="18" t="s">
        <v>1424</v>
      </c>
      <c r="F320" s="81">
        <v>2</v>
      </c>
      <c r="G320" s="13">
        <v>111</v>
      </c>
      <c r="H320" s="81">
        <v>2</v>
      </c>
    </row>
    <row r="321" spans="1:8" ht="15" customHeight="1" x14ac:dyDescent="0.2">
      <c r="A321" s="80">
        <v>320</v>
      </c>
      <c r="B321" s="19" t="s">
        <v>1423</v>
      </c>
      <c r="C321" s="20" t="s">
        <v>1260</v>
      </c>
      <c r="D321" s="22" t="s">
        <v>1500</v>
      </c>
      <c r="E321" s="18" t="s">
        <v>1424</v>
      </c>
      <c r="F321" s="81">
        <v>4</v>
      </c>
      <c r="G321" s="13">
        <v>111</v>
      </c>
      <c r="H321" s="81">
        <v>4</v>
      </c>
    </row>
    <row r="322" spans="1:8" ht="15" customHeight="1" x14ac:dyDescent="0.2">
      <c r="A322" s="80">
        <v>321</v>
      </c>
      <c r="B322" s="19" t="s">
        <v>1426</v>
      </c>
      <c r="C322" s="20" t="s">
        <v>1260</v>
      </c>
      <c r="D322" s="20" t="s">
        <v>1426</v>
      </c>
      <c r="E322" s="93" t="s">
        <v>1424</v>
      </c>
      <c r="F322" s="81">
        <v>9</v>
      </c>
      <c r="G322" s="13">
        <v>111</v>
      </c>
      <c r="H322" s="81">
        <v>9</v>
      </c>
    </row>
    <row r="323" spans="1:8" ht="15" customHeight="1" x14ac:dyDescent="0.2">
      <c r="A323" s="80">
        <v>322</v>
      </c>
      <c r="B323" s="19" t="s">
        <v>1426</v>
      </c>
      <c r="C323" s="20" t="s">
        <v>1260</v>
      </c>
      <c r="D323" s="20" t="s">
        <v>1426</v>
      </c>
      <c r="E323" s="20" t="s">
        <v>1434</v>
      </c>
      <c r="F323" s="81">
        <v>3</v>
      </c>
      <c r="G323" s="13">
        <v>112</v>
      </c>
      <c r="H323" s="81">
        <v>3</v>
      </c>
    </row>
    <row r="324" spans="1:8" ht="15" customHeight="1" x14ac:dyDescent="0.2">
      <c r="A324" s="80">
        <v>323</v>
      </c>
      <c r="B324" s="19" t="s">
        <v>1339</v>
      </c>
      <c r="C324" s="20" t="s">
        <v>1260</v>
      </c>
      <c r="D324" s="20" t="s">
        <v>37</v>
      </c>
      <c r="E324" s="20" t="s">
        <v>1409</v>
      </c>
      <c r="F324" s="81">
        <v>1</v>
      </c>
      <c r="G324" s="13">
        <v>113</v>
      </c>
      <c r="H324" s="81">
        <v>1</v>
      </c>
    </row>
    <row r="325" spans="1:8" ht="15" customHeight="1" x14ac:dyDescent="0.2">
      <c r="A325" s="80">
        <v>324</v>
      </c>
      <c r="B325" s="19" t="s">
        <v>1339</v>
      </c>
      <c r="C325" s="21" t="s">
        <v>1260</v>
      </c>
      <c r="D325" s="21" t="s">
        <v>48</v>
      </c>
      <c r="E325" s="20" t="s">
        <v>1409</v>
      </c>
      <c r="F325" s="81">
        <v>1</v>
      </c>
      <c r="G325" s="13">
        <v>113</v>
      </c>
      <c r="H325" s="81">
        <v>1</v>
      </c>
    </row>
    <row r="326" spans="1:8" ht="15" customHeight="1" x14ac:dyDescent="0.2">
      <c r="A326" s="80">
        <v>325</v>
      </c>
      <c r="B326" s="19" t="s">
        <v>1339</v>
      </c>
      <c r="C326" s="20" t="s">
        <v>1260</v>
      </c>
      <c r="D326" s="20" t="s">
        <v>59</v>
      </c>
      <c r="E326" s="20" t="s">
        <v>1409</v>
      </c>
      <c r="F326" s="81">
        <v>0</v>
      </c>
      <c r="G326" s="13">
        <v>113</v>
      </c>
      <c r="H326" s="81">
        <v>1</v>
      </c>
    </row>
    <row r="327" spans="1:8" ht="15" customHeight="1" x14ac:dyDescent="0.2">
      <c r="A327" s="80">
        <v>326</v>
      </c>
      <c r="B327" s="19" t="s">
        <v>1339</v>
      </c>
      <c r="C327" s="20" t="s">
        <v>1260</v>
      </c>
      <c r="D327" s="20" t="s">
        <v>1254</v>
      </c>
      <c r="E327" s="20" t="s">
        <v>1248</v>
      </c>
      <c r="F327" s="81">
        <v>1</v>
      </c>
      <c r="G327" s="13">
        <v>114</v>
      </c>
      <c r="H327" s="81">
        <v>1</v>
      </c>
    </row>
    <row r="328" spans="1:8" ht="15" customHeight="1" x14ac:dyDescent="0.2">
      <c r="A328" s="80">
        <v>327</v>
      </c>
      <c r="B328" s="19" t="s">
        <v>1339</v>
      </c>
      <c r="C328" s="22" t="s">
        <v>1260</v>
      </c>
      <c r="D328" s="22" t="s">
        <v>563</v>
      </c>
      <c r="E328" s="20" t="s">
        <v>1248</v>
      </c>
      <c r="F328" s="81">
        <v>7</v>
      </c>
      <c r="G328" s="13">
        <v>114</v>
      </c>
      <c r="H328" s="81">
        <v>7</v>
      </c>
    </row>
    <row r="329" spans="1:8" ht="15" customHeight="1" x14ac:dyDescent="0.2">
      <c r="A329" s="80">
        <v>328</v>
      </c>
      <c r="B329" s="19" t="s">
        <v>1339</v>
      </c>
      <c r="C329" s="21" t="s">
        <v>1260</v>
      </c>
      <c r="D329" s="21" t="s">
        <v>29</v>
      </c>
      <c r="E329" s="20" t="s">
        <v>1248</v>
      </c>
      <c r="F329" s="81">
        <v>0</v>
      </c>
      <c r="G329" s="13">
        <v>114</v>
      </c>
      <c r="H329" s="81">
        <v>14</v>
      </c>
    </row>
    <row r="330" spans="1:8" ht="15" customHeight="1" x14ac:dyDescent="0.2">
      <c r="A330" s="80">
        <v>329</v>
      </c>
      <c r="B330" s="19" t="s">
        <v>1339</v>
      </c>
      <c r="C330" s="22" t="s">
        <v>1260</v>
      </c>
      <c r="D330" s="22" t="s">
        <v>39</v>
      </c>
      <c r="E330" s="20" t="s">
        <v>1248</v>
      </c>
      <c r="F330" s="80">
        <v>3</v>
      </c>
      <c r="G330" s="13">
        <v>114</v>
      </c>
      <c r="H330" s="80">
        <v>3</v>
      </c>
    </row>
    <row r="331" spans="1:8" ht="15" customHeight="1" x14ac:dyDescent="0.2">
      <c r="A331" s="80">
        <v>330</v>
      </c>
      <c r="B331" s="19" t="s">
        <v>1339</v>
      </c>
      <c r="C331" s="22" t="s">
        <v>1260</v>
      </c>
      <c r="D331" s="22" t="s">
        <v>45</v>
      </c>
      <c r="E331" s="20" t="s">
        <v>1248</v>
      </c>
      <c r="F331" s="81">
        <v>0</v>
      </c>
      <c r="G331" s="13">
        <v>114</v>
      </c>
      <c r="H331" s="81">
        <v>10</v>
      </c>
    </row>
    <row r="332" spans="1:8" ht="15" customHeight="1" x14ac:dyDescent="0.2">
      <c r="A332" s="80">
        <v>331</v>
      </c>
      <c r="B332" s="19" t="s">
        <v>1339</v>
      </c>
      <c r="C332" s="87" t="s">
        <v>1260</v>
      </c>
      <c r="D332" s="87" t="s">
        <v>46</v>
      </c>
      <c r="E332" s="20" t="s">
        <v>1248</v>
      </c>
      <c r="F332" s="81">
        <v>0</v>
      </c>
      <c r="G332" s="13">
        <v>114</v>
      </c>
      <c r="H332" s="81">
        <v>1</v>
      </c>
    </row>
    <row r="333" spans="1:8" ht="15" customHeight="1" x14ac:dyDescent="0.2">
      <c r="A333" s="80">
        <v>332</v>
      </c>
      <c r="B333" s="19" t="s">
        <v>1339</v>
      </c>
      <c r="C333" s="22" t="s">
        <v>1260</v>
      </c>
      <c r="D333" s="22" t="s">
        <v>48</v>
      </c>
      <c r="E333" s="20" t="s">
        <v>1248</v>
      </c>
      <c r="F333" s="81">
        <v>0</v>
      </c>
      <c r="G333" s="13">
        <v>114</v>
      </c>
      <c r="H333" s="81">
        <v>2</v>
      </c>
    </row>
    <row r="334" spans="1:8" ht="15" customHeight="1" x14ac:dyDescent="0.2">
      <c r="A334" s="80">
        <v>333</v>
      </c>
      <c r="B334" s="19" t="s">
        <v>1339</v>
      </c>
      <c r="C334" s="22" t="s">
        <v>1260</v>
      </c>
      <c r="D334" s="20" t="s">
        <v>55</v>
      </c>
      <c r="E334" s="20" t="s">
        <v>1248</v>
      </c>
      <c r="F334" s="81">
        <v>0</v>
      </c>
      <c r="G334" s="13">
        <v>114</v>
      </c>
      <c r="H334" s="81">
        <v>14</v>
      </c>
    </row>
    <row r="335" spans="1:8" ht="15" customHeight="1" x14ac:dyDescent="0.2">
      <c r="A335" s="80">
        <v>334</v>
      </c>
      <c r="B335" s="19" t="s">
        <v>1339</v>
      </c>
      <c r="C335" s="22" t="s">
        <v>1260</v>
      </c>
      <c r="D335" s="20" t="s">
        <v>56</v>
      </c>
      <c r="E335" s="20" t="s">
        <v>1248</v>
      </c>
      <c r="F335" s="81">
        <v>0</v>
      </c>
      <c r="G335" s="13">
        <v>114</v>
      </c>
      <c r="H335" s="81">
        <v>2</v>
      </c>
    </row>
    <row r="336" spans="1:8" ht="15" customHeight="1" x14ac:dyDescent="0.2">
      <c r="A336" s="80">
        <v>335</v>
      </c>
      <c r="B336" s="19" t="s">
        <v>1339</v>
      </c>
      <c r="C336" s="22" t="s">
        <v>1260</v>
      </c>
      <c r="D336" s="20" t="s">
        <v>566</v>
      </c>
      <c r="E336" s="20" t="s">
        <v>1248</v>
      </c>
      <c r="F336" s="81">
        <v>0</v>
      </c>
      <c r="G336" s="13">
        <v>114</v>
      </c>
      <c r="H336" s="81">
        <v>28</v>
      </c>
    </row>
    <row r="337" spans="1:8" ht="15" customHeight="1" x14ac:dyDescent="0.2">
      <c r="A337" s="80">
        <v>336</v>
      </c>
      <c r="B337" s="19" t="s">
        <v>1339</v>
      </c>
      <c r="C337" s="22" t="s">
        <v>1260</v>
      </c>
      <c r="D337" s="22" t="s">
        <v>705</v>
      </c>
      <c r="E337" s="20" t="s">
        <v>1248</v>
      </c>
      <c r="F337" s="81">
        <v>4</v>
      </c>
      <c r="G337" s="13">
        <v>114</v>
      </c>
      <c r="H337" s="81">
        <v>4</v>
      </c>
    </row>
    <row r="338" spans="1:8" ht="15" customHeight="1" x14ac:dyDescent="0.2">
      <c r="A338" s="80">
        <v>337</v>
      </c>
      <c r="B338" s="19" t="s">
        <v>1339</v>
      </c>
      <c r="C338" s="22" t="s">
        <v>1260</v>
      </c>
      <c r="D338" s="22" t="s">
        <v>61</v>
      </c>
      <c r="E338" s="20" t="s">
        <v>1248</v>
      </c>
      <c r="F338" s="81">
        <v>0</v>
      </c>
      <c r="G338" s="13">
        <v>114</v>
      </c>
      <c r="H338" s="81">
        <v>10</v>
      </c>
    </row>
    <row r="339" spans="1:8" ht="15" customHeight="1" x14ac:dyDescent="0.2">
      <c r="A339" s="80">
        <v>338</v>
      </c>
      <c r="B339" s="19" t="s">
        <v>1339</v>
      </c>
      <c r="C339" s="21" t="s">
        <v>1260</v>
      </c>
      <c r="D339" s="21" t="s">
        <v>30</v>
      </c>
      <c r="E339" s="21" t="s">
        <v>1450</v>
      </c>
      <c r="F339" s="81">
        <v>1</v>
      </c>
      <c r="G339" s="13">
        <v>115</v>
      </c>
      <c r="H339" s="81">
        <v>1</v>
      </c>
    </row>
    <row r="340" spans="1:8" ht="15" customHeight="1" x14ac:dyDescent="0.2">
      <c r="A340" s="80">
        <v>339</v>
      </c>
      <c r="B340" s="19" t="s">
        <v>1339</v>
      </c>
      <c r="C340" s="21" t="s">
        <v>1260</v>
      </c>
      <c r="D340" s="20" t="s">
        <v>1254</v>
      </c>
      <c r="E340" s="21" t="s">
        <v>1450</v>
      </c>
      <c r="F340" s="81">
        <v>1</v>
      </c>
      <c r="G340" s="13">
        <v>115</v>
      </c>
      <c r="H340" s="81">
        <v>1</v>
      </c>
    </row>
    <row r="341" spans="1:8" ht="15" customHeight="1" x14ac:dyDescent="0.2">
      <c r="A341" s="80">
        <v>340</v>
      </c>
      <c r="B341" s="19" t="s">
        <v>1339</v>
      </c>
      <c r="C341" s="21" t="s">
        <v>1260</v>
      </c>
      <c r="D341" s="21" t="s">
        <v>29</v>
      </c>
      <c r="E341" s="21" t="s">
        <v>1450</v>
      </c>
      <c r="F341" s="81">
        <v>0</v>
      </c>
      <c r="G341" s="13">
        <v>115</v>
      </c>
      <c r="H341" s="81">
        <v>23</v>
      </c>
    </row>
    <row r="342" spans="1:8" ht="15" customHeight="1" x14ac:dyDescent="0.2">
      <c r="A342" s="80">
        <v>341</v>
      </c>
      <c r="B342" s="19" t="s">
        <v>1339</v>
      </c>
      <c r="C342" s="21" t="s">
        <v>1260</v>
      </c>
      <c r="D342" s="21" t="s">
        <v>1253</v>
      </c>
      <c r="E342" s="21" t="s">
        <v>1450</v>
      </c>
      <c r="F342" s="81">
        <v>0</v>
      </c>
      <c r="G342" s="13">
        <v>115</v>
      </c>
      <c r="H342" s="81">
        <v>1</v>
      </c>
    </row>
    <row r="343" spans="1:8" ht="15" customHeight="1" x14ac:dyDescent="0.2">
      <c r="A343" s="80">
        <v>343</v>
      </c>
      <c r="B343" s="19" t="s">
        <v>1339</v>
      </c>
      <c r="C343" s="21" t="s">
        <v>1260</v>
      </c>
      <c r="D343" s="21" t="s">
        <v>42</v>
      </c>
      <c r="E343" s="21" t="s">
        <v>1450</v>
      </c>
      <c r="F343" s="81">
        <v>0</v>
      </c>
      <c r="G343" s="13">
        <v>115</v>
      </c>
      <c r="H343" s="81">
        <v>52</v>
      </c>
    </row>
    <row r="344" spans="1:8" ht="15" customHeight="1" x14ac:dyDescent="0.2">
      <c r="A344" s="80">
        <v>344</v>
      </c>
      <c r="B344" s="19" t="s">
        <v>1339</v>
      </c>
      <c r="C344" s="21" t="s">
        <v>1260</v>
      </c>
      <c r="D344" s="21" t="s">
        <v>45</v>
      </c>
      <c r="E344" s="21" t="s">
        <v>1450</v>
      </c>
      <c r="F344" s="81">
        <v>0</v>
      </c>
      <c r="G344" s="13">
        <v>115</v>
      </c>
      <c r="H344" s="81">
        <v>10</v>
      </c>
    </row>
    <row r="345" spans="1:8" ht="15" customHeight="1" x14ac:dyDescent="0.2">
      <c r="A345" s="80">
        <v>345</v>
      </c>
      <c r="B345" s="19" t="s">
        <v>1339</v>
      </c>
      <c r="C345" s="83" t="s">
        <v>1260</v>
      </c>
      <c r="D345" s="83" t="s">
        <v>46</v>
      </c>
      <c r="E345" s="21" t="s">
        <v>1450</v>
      </c>
      <c r="F345" s="81">
        <v>0</v>
      </c>
      <c r="G345" s="13">
        <v>115</v>
      </c>
      <c r="H345" s="81">
        <v>4</v>
      </c>
    </row>
    <row r="346" spans="1:8" ht="15" customHeight="1" x14ac:dyDescent="0.2">
      <c r="A346" s="80">
        <v>346</v>
      </c>
      <c r="B346" s="19" t="s">
        <v>1339</v>
      </c>
      <c r="C346" s="21" t="s">
        <v>1260</v>
      </c>
      <c r="D346" s="21" t="s">
        <v>48</v>
      </c>
      <c r="E346" s="21" t="s">
        <v>1450</v>
      </c>
      <c r="F346" s="81">
        <v>0</v>
      </c>
      <c r="G346" s="13">
        <v>115</v>
      </c>
      <c r="H346" s="81">
        <v>10</v>
      </c>
    </row>
    <row r="347" spans="1:8" ht="15" customHeight="1" x14ac:dyDescent="0.2">
      <c r="A347" s="80">
        <v>378</v>
      </c>
      <c r="B347" s="19" t="s">
        <v>1339</v>
      </c>
      <c r="C347" s="21" t="s">
        <v>1260</v>
      </c>
      <c r="D347" s="21" t="s">
        <v>31</v>
      </c>
      <c r="E347" s="21" t="s">
        <v>1450</v>
      </c>
      <c r="F347" s="81">
        <v>0</v>
      </c>
      <c r="G347" s="13">
        <v>115</v>
      </c>
      <c r="H347" s="81">
        <v>2</v>
      </c>
    </row>
    <row r="348" spans="1:8" ht="15" customHeight="1" x14ac:dyDescent="0.2">
      <c r="A348" s="80">
        <v>379</v>
      </c>
      <c r="B348" s="19" t="s">
        <v>1339</v>
      </c>
      <c r="C348" s="21" t="s">
        <v>1260</v>
      </c>
      <c r="D348" s="20" t="s">
        <v>58</v>
      </c>
      <c r="E348" s="21" t="s">
        <v>1450</v>
      </c>
      <c r="F348" s="81">
        <v>0</v>
      </c>
      <c r="G348" s="13">
        <v>115</v>
      </c>
      <c r="H348" s="81">
        <v>20</v>
      </c>
    </row>
    <row r="349" spans="1:8" ht="15" customHeight="1" x14ac:dyDescent="0.2">
      <c r="A349" s="80">
        <v>342</v>
      </c>
      <c r="B349" s="19" t="s">
        <v>1423</v>
      </c>
      <c r="C349" s="20" t="s">
        <v>1260</v>
      </c>
      <c r="D349" s="22" t="s">
        <v>1497</v>
      </c>
      <c r="E349" s="18" t="s">
        <v>1450</v>
      </c>
      <c r="F349" s="81">
        <v>10</v>
      </c>
      <c r="G349" s="13">
        <v>115</v>
      </c>
      <c r="H349" s="81">
        <v>10</v>
      </c>
    </row>
    <row r="350" spans="1:8" ht="15" customHeight="1" x14ac:dyDescent="0.2">
      <c r="A350" s="80">
        <v>377</v>
      </c>
      <c r="B350" s="19" t="s">
        <v>1426</v>
      </c>
      <c r="C350" s="20" t="s">
        <v>1260</v>
      </c>
      <c r="D350" s="20" t="s">
        <v>1426</v>
      </c>
      <c r="E350" s="24" t="s">
        <v>1450</v>
      </c>
      <c r="F350" s="84">
        <v>19</v>
      </c>
      <c r="G350" s="13">
        <v>115</v>
      </c>
      <c r="H350" s="84">
        <v>19</v>
      </c>
    </row>
    <row r="351" spans="1:8" ht="15" customHeight="1" x14ac:dyDescent="0.2">
      <c r="A351" s="80">
        <v>380</v>
      </c>
      <c r="B351" s="19" t="s">
        <v>1339</v>
      </c>
      <c r="C351" s="20" t="s">
        <v>1260</v>
      </c>
      <c r="D351" s="20" t="s">
        <v>37</v>
      </c>
      <c r="E351" s="20" t="s">
        <v>1455</v>
      </c>
      <c r="F351" s="81">
        <v>1</v>
      </c>
      <c r="G351" s="13">
        <v>116</v>
      </c>
      <c r="H351" s="81">
        <v>1</v>
      </c>
    </row>
    <row r="352" spans="1:8" ht="15" customHeight="1" x14ac:dyDescent="0.2">
      <c r="A352" s="80">
        <v>381</v>
      </c>
      <c r="B352" s="19" t="s">
        <v>1339</v>
      </c>
      <c r="C352" s="21" t="s">
        <v>1260</v>
      </c>
      <c r="D352" s="20" t="s">
        <v>116</v>
      </c>
      <c r="E352" s="20" t="s">
        <v>1455</v>
      </c>
      <c r="F352" s="81">
        <v>15</v>
      </c>
      <c r="G352" s="13">
        <v>116</v>
      </c>
      <c r="H352" s="81">
        <v>15</v>
      </c>
    </row>
    <row r="353" spans="1:8" ht="15" customHeight="1" x14ac:dyDescent="0.2">
      <c r="A353" s="80">
        <v>382</v>
      </c>
      <c r="B353" s="19" t="s">
        <v>1339</v>
      </c>
      <c r="C353" s="20" t="s">
        <v>1260</v>
      </c>
      <c r="D353" s="20" t="s">
        <v>1254</v>
      </c>
      <c r="E353" s="20" t="s">
        <v>1455</v>
      </c>
      <c r="F353" s="81">
        <v>20</v>
      </c>
      <c r="G353" s="13">
        <v>116</v>
      </c>
      <c r="H353" s="81">
        <v>20</v>
      </c>
    </row>
    <row r="354" spans="1:8" ht="15" customHeight="1" x14ac:dyDescent="0.2">
      <c r="A354" s="80">
        <v>383</v>
      </c>
      <c r="B354" s="19" t="s">
        <v>1339</v>
      </c>
      <c r="C354" s="21" t="s">
        <v>1260</v>
      </c>
      <c r="D354" s="21" t="s">
        <v>40</v>
      </c>
      <c r="E354" s="20" t="s">
        <v>1455</v>
      </c>
      <c r="F354" s="80">
        <v>28</v>
      </c>
      <c r="G354" s="13">
        <v>116</v>
      </c>
      <c r="H354" s="80">
        <v>38</v>
      </c>
    </row>
    <row r="355" spans="1:8" ht="15" customHeight="1" x14ac:dyDescent="0.2">
      <c r="A355" s="80">
        <v>384</v>
      </c>
      <c r="B355" s="19" t="s">
        <v>1339</v>
      </c>
      <c r="C355" s="21" t="s">
        <v>1260</v>
      </c>
      <c r="D355" s="21" t="s">
        <v>1253</v>
      </c>
      <c r="E355" s="20" t="s">
        <v>1455</v>
      </c>
      <c r="F355" s="81">
        <v>0</v>
      </c>
      <c r="G355" s="13">
        <v>116</v>
      </c>
      <c r="H355" s="81">
        <v>14</v>
      </c>
    </row>
    <row r="356" spans="1:8" ht="15" customHeight="1" x14ac:dyDescent="0.2">
      <c r="A356" s="80">
        <v>385</v>
      </c>
      <c r="B356" s="19" t="s">
        <v>1339</v>
      </c>
      <c r="C356" s="21" t="s">
        <v>1260</v>
      </c>
      <c r="D356" s="21" t="s">
        <v>28</v>
      </c>
      <c r="E356" s="20" t="s">
        <v>1455</v>
      </c>
      <c r="F356" s="81">
        <v>0</v>
      </c>
      <c r="G356" s="13">
        <v>116</v>
      </c>
      <c r="H356" s="81">
        <v>9</v>
      </c>
    </row>
    <row r="357" spans="1:8" ht="15" customHeight="1" x14ac:dyDescent="0.2">
      <c r="A357" s="80">
        <v>386</v>
      </c>
      <c r="B357" s="19" t="s">
        <v>1339</v>
      </c>
      <c r="C357" s="21" t="s">
        <v>1260</v>
      </c>
      <c r="D357" s="21" t="s">
        <v>41</v>
      </c>
      <c r="E357" s="20" t="s">
        <v>1455</v>
      </c>
      <c r="F357" s="80">
        <v>0</v>
      </c>
      <c r="G357" s="13">
        <v>116</v>
      </c>
      <c r="H357" s="80">
        <v>21</v>
      </c>
    </row>
    <row r="358" spans="1:8" ht="15" customHeight="1" x14ac:dyDescent="0.2">
      <c r="A358" s="80">
        <v>387</v>
      </c>
      <c r="B358" s="19" t="s">
        <v>1339</v>
      </c>
      <c r="C358" s="21" t="s">
        <v>1260</v>
      </c>
      <c r="D358" s="21" t="s">
        <v>46</v>
      </c>
      <c r="E358" s="20" t="s">
        <v>1455</v>
      </c>
      <c r="F358" s="81">
        <v>40</v>
      </c>
      <c r="G358" s="13">
        <v>116</v>
      </c>
      <c r="H358" s="81">
        <v>50</v>
      </c>
    </row>
    <row r="359" spans="1:8" ht="15" customHeight="1" x14ac:dyDescent="0.2">
      <c r="A359" s="80">
        <v>388</v>
      </c>
      <c r="B359" s="19" t="s">
        <v>1339</v>
      </c>
      <c r="C359" s="21" t="s">
        <v>1260</v>
      </c>
      <c r="D359" s="21" t="s">
        <v>48</v>
      </c>
      <c r="E359" s="20" t="s">
        <v>1455</v>
      </c>
      <c r="F359" s="81">
        <v>0</v>
      </c>
      <c r="G359" s="13">
        <v>116</v>
      </c>
      <c r="H359" s="81">
        <v>25</v>
      </c>
    </row>
    <row r="360" spans="1:8" ht="15" customHeight="1" x14ac:dyDescent="0.2">
      <c r="A360" s="80">
        <v>389</v>
      </c>
      <c r="B360" s="19" t="s">
        <v>1339</v>
      </c>
      <c r="C360" s="21" t="s">
        <v>1260</v>
      </c>
      <c r="D360" s="21" t="s">
        <v>706</v>
      </c>
      <c r="E360" s="20" t="s">
        <v>1455</v>
      </c>
      <c r="F360" s="81">
        <v>1</v>
      </c>
      <c r="G360" s="13">
        <v>116</v>
      </c>
      <c r="H360" s="81">
        <v>1</v>
      </c>
    </row>
    <row r="361" spans="1:8" ht="15" customHeight="1" x14ac:dyDescent="0.2">
      <c r="A361" s="80">
        <v>393</v>
      </c>
      <c r="B361" s="19" t="s">
        <v>1339</v>
      </c>
      <c r="C361" s="21" t="s">
        <v>1260</v>
      </c>
      <c r="D361" s="21" t="s">
        <v>50</v>
      </c>
      <c r="E361" s="20" t="s">
        <v>1455</v>
      </c>
      <c r="F361" s="81">
        <v>15</v>
      </c>
      <c r="G361" s="13">
        <v>116</v>
      </c>
      <c r="H361" s="81">
        <v>15</v>
      </c>
    </row>
    <row r="362" spans="1:8" ht="15" customHeight="1" x14ac:dyDescent="0.2">
      <c r="A362" s="80">
        <v>394</v>
      </c>
      <c r="B362" s="19" t="s">
        <v>1339</v>
      </c>
      <c r="C362" s="21" t="s">
        <v>1260</v>
      </c>
      <c r="D362" s="20" t="s">
        <v>52</v>
      </c>
      <c r="E362" s="20" t="s">
        <v>1455</v>
      </c>
      <c r="F362" s="81">
        <v>0</v>
      </c>
      <c r="G362" s="13">
        <v>116</v>
      </c>
      <c r="H362" s="81">
        <v>33</v>
      </c>
    </row>
    <row r="363" spans="1:8" ht="15" customHeight="1" x14ac:dyDescent="0.2">
      <c r="A363" s="80">
        <v>395</v>
      </c>
      <c r="B363" s="19" t="s">
        <v>1339</v>
      </c>
      <c r="C363" s="21" t="s">
        <v>1260</v>
      </c>
      <c r="D363" s="21" t="s">
        <v>31</v>
      </c>
      <c r="E363" s="20" t="s">
        <v>1455</v>
      </c>
      <c r="F363" s="81">
        <v>0</v>
      </c>
      <c r="G363" s="13">
        <v>116</v>
      </c>
      <c r="H363" s="81">
        <v>19</v>
      </c>
    </row>
    <row r="364" spans="1:8" ht="15" customHeight="1" x14ac:dyDescent="0.2">
      <c r="A364" s="80">
        <v>396</v>
      </c>
      <c r="B364" s="19" t="s">
        <v>1339</v>
      </c>
      <c r="C364" s="21" t="s">
        <v>1260</v>
      </c>
      <c r="D364" s="20" t="s">
        <v>53</v>
      </c>
      <c r="E364" s="20" t="s">
        <v>1455</v>
      </c>
      <c r="F364" s="81">
        <v>0</v>
      </c>
      <c r="G364" s="13">
        <v>116</v>
      </c>
      <c r="H364" s="81">
        <v>15</v>
      </c>
    </row>
    <row r="365" spans="1:8" ht="15" customHeight="1" x14ac:dyDescent="0.2">
      <c r="A365" s="80">
        <v>397</v>
      </c>
      <c r="B365" s="19" t="s">
        <v>1339</v>
      </c>
      <c r="C365" s="21" t="s">
        <v>1260</v>
      </c>
      <c r="D365" s="21" t="s">
        <v>54</v>
      </c>
      <c r="E365" s="20" t="s">
        <v>1455</v>
      </c>
      <c r="F365" s="81">
        <v>0</v>
      </c>
      <c r="G365" s="13">
        <v>116</v>
      </c>
      <c r="H365" s="81">
        <v>30</v>
      </c>
    </row>
    <row r="366" spans="1:8" ht="15" customHeight="1" x14ac:dyDescent="0.2">
      <c r="A366" s="80">
        <v>398</v>
      </c>
      <c r="B366" s="19" t="s">
        <v>1339</v>
      </c>
      <c r="C366" s="21" t="s">
        <v>1260</v>
      </c>
      <c r="D366" s="20" t="s">
        <v>119</v>
      </c>
      <c r="E366" s="20" t="s">
        <v>1455</v>
      </c>
      <c r="F366" s="81">
        <v>3</v>
      </c>
      <c r="G366" s="13">
        <v>116</v>
      </c>
      <c r="H366" s="81">
        <v>3</v>
      </c>
    </row>
    <row r="367" spans="1:8" ht="15" customHeight="1" x14ac:dyDescent="0.2">
      <c r="A367" s="80">
        <v>399</v>
      </c>
      <c r="B367" s="19" t="s">
        <v>1339</v>
      </c>
      <c r="C367" s="21" t="s">
        <v>1260</v>
      </c>
      <c r="D367" s="21" t="s">
        <v>121</v>
      </c>
      <c r="E367" s="20" t="s">
        <v>1455</v>
      </c>
      <c r="F367" s="81">
        <v>0</v>
      </c>
      <c r="G367" s="13">
        <v>116</v>
      </c>
      <c r="H367" s="81">
        <v>52</v>
      </c>
    </row>
    <row r="368" spans="1:8" ht="15" customHeight="1" x14ac:dyDescent="0.2">
      <c r="A368" s="80">
        <v>400</v>
      </c>
      <c r="B368" s="19" t="s">
        <v>1339</v>
      </c>
      <c r="C368" s="21" t="s">
        <v>1260</v>
      </c>
      <c r="D368" s="20" t="s">
        <v>56</v>
      </c>
      <c r="E368" s="20" t="s">
        <v>1455</v>
      </c>
      <c r="F368" s="81">
        <v>0</v>
      </c>
      <c r="G368" s="13">
        <v>116</v>
      </c>
      <c r="H368" s="81">
        <v>17</v>
      </c>
    </row>
    <row r="369" spans="1:8" ht="15" customHeight="1" x14ac:dyDescent="0.2">
      <c r="A369" s="80">
        <v>401</v>
      </c>
      <c r="B369" s="19" t="s">
        <v>1339</v>
      </c>
      <c r="C369" s="20" t="s">
        <v>1260</v>
      </c>
      <c r="D369" s="20" t="s">
        <v>59</v>
      </c>
      <c r="E369" s="20" t="s">
        <v>1455</v>
      </c>
      <c r="F369" s="81">
        <v>0</v>
      </c>
      <c r="G369" s="13">
        <v>116</v>
      </c>
      <c r="H369" s="81">
        <v>110</v>
      </c>
    </row>
    <row r="370" spans="1:8" ht="15" customHeight="1" x14ac:dyDescent="0.2">
      <c r="A370" s="80">
        <v>402</v>
      </c>
      <c r="B370" s="19" t="s">
        <v>1339</v>
      </c>
      <c r="C370" s="20" t="s">
        <v>1260</v>
      </c>
      <c r="D370" s="20" t="s">
        <v>60</v>
      </c>
      <c r="E370" s="20" t="s">
        <v>1455</v>
      </c>
      <c r="F370" s="81">
        <v>21</v>
      </c>
      <c r="G370" s="13">
        <v>116</v>
      </c>
      <c r="H370" s="81">
        <v>21</v>
      </c>
    </row>
    <row r="371" spans="1:8" ht="15" customHeight="1" x14ac:dyDescent="0.2">
      <c r="A371" s="80">
        <v>403</v>
      </c>
      <c r="B371" s="19" t="s">
        <v>1339</v>
      </c>
      <c r="C371" s="24" t="s">
        <v>1260</v>
      </c>
      <c r="D371" s="24" t="s">
        <v>707</v>
      </c>
      <c r="E371" s="20" t="s">
        <v>1455</v>
      </c>
      <c r="F371" s="81">
        <v>0</v>
      </c>
      <c r="G371" s="13">
        <v>116</v>
      </c>
      <c r="H371" s="81">
        <v>29</v>
      </c>
    </row>
    <row r="372" spans="1:8" ht="15" customHeight="1" x14ac:dyDescent="0.2">
      <c r="A372" s="80">
        <v>404</v>
      </c>
      <c r="B372" s="19" t="s">
        <v>1339</v>
      </c>
      <c r="C372" s="21" t="s">
        <v>1260</v>
      </c>
      <c r="D372" s="21" t="s">
        <v>564</v>
      </c>
      <c r="E372" s="20" t="s">
        <v>1455</v>
      </c>
      <c r="F372" s="81">
        <v>7</v>
      </c>
      <c r="G372" s="13">
        <v>116</v>
      </c>
      <c r="H372" s="81">
        <v>7</v>
      </c>
    </row>
    <row r="373" spans="1:8" ht="15" customHeight="1" x14ac:dyDescent="0.2">
      <c r="A373" s="80">
        <v>405</v>
      </c>
      <c r="B373" s="19" t="s">
        <v>1339</v>
      </c>
      <c r="C373" s="21" t="s">
        <v>1260</v>
      </c>
      <c r="D373" s="21" t="s">
        <v>61</v>
      </c>
      <c r="E373" s="20" t="s">
        <v>1455</v>
      </c>
      <c r="F373" s="81">
        <v>0</v>
      </c>
      <c r="G373" s="13">
        <v>116</v>
      </c>
      <c r="H373" s="81">
        <v>45</v>
      </c>
    </row>
    <row r="374" spans="1:8" ht="15" customHeight="1" x14ac:dyDescent="0.2">
      <c r="A374" s="80">
        <v>406</v>
      </c>
      <c r="B374" s="19" t="s">
        <v>1339</v>
      </c>
      <c r="C374" s="20" t="s">
        <v>1260</v>
      </c>
      <c r="D374" s="20" t="s">
        <v>565</v>
      </c>
      <c r="E374" s="20" t="s">
        <v>1455</v>
      </c>
      <c r="F374" s="81">
        <v>6</v>
      </c>
      <c r="G374" s="13">
        <v>116</v>
      </c>
      <c r="H374" s="81">
        <v>6</v>
      </c>
    </row>
    <row r="375" spans="1:8" ht="15" customHeight="1" x14ac:dyDescent="0.2">
      <c r="A375" s="80">
        <v>392</v>
      </c>
      <c r="B375" s="19" t="s">
        <v>1426</v>
      </c>
      <c r="C375" s="20" t="s">
        <v>1260</v>
      </c>
      <c r="D375" s="20" t="s">
        <v>1426</v>
      </c>
      <c r="E375" s="24" t="s">
        <v>1455</v>
      </c>
      <c r="F375" s="84">
        <v>40</v>
      </c>
      <c r="G375" s="13">
        <v>116</v>
      </c>
      <c r="H375" s="84">
        <v>40</v>
      </c>
    </row>
    <row r="376" spans="1:8" ht="15" customHeight="1" x14ac:dyDescent="0.2">
      <c r="A376" s="80">
        <v>347</v>
      </c>
      <c r="B376" s="19" t="s">
        <v>136</v>
      </c>
      <c r="C376" s="20" t="s">
        <v>1260</v>
      </c>
      <c r="D376" s="18" t="s">
        <v>1270</v>
      </c>
      <c r="E376" s="22" t="s">
        <v>1455</v>
      </c>
      <c r="F376" s="81">
        <v>1</v>
      </c>
      <c r="G376" s="13">
        <v>116</v>
      </c>
      <c r="H376" s="81">
        <v>1</v>
      </c>
    </row>
    <row r="377" spans="1:8" ht="15" customHeight="1" x14ac:dyDescent="0.2">
      <c r="A377" s="80">
        <v>348</v>
      </c>
      <c r="B377" s="19" t="s">
        <v>136</v>
      </c>
      <c r="C377" s="20" t="s">
        <v>1260</v>
      </c>
      <c r="D377" s="18" t="s">
        <v>1271</v>
      </c>
      <c r="E377" s="22" t="s">
        <v>1455</v>
      </c>
      <c r="F377" s="81">
        <v>1</v>
      </c>
      <c r="G377" s="13">
        <v>116</v>
      </c>
      <c r="H377" s="81">
        <v>1</v>
      </c>
    </row>
    <row r="378" spans="1:8" ht="15" customHeight="1" x14ac:dyDescent="0.2">
      <c r="A378" s="80">
        <v>349</v>
      </c>
      <c r="B378" s="19" t="s">
        <v>136</v>
      </c>
      <c r="C378" s="20" t="s">
        <v>1260</v>
      </c>
      <c r="D378" s="18" t="s">
        <v>1276</v>
      </c>
      <c r="E378" s="22" t="s">
        <v>1455</v>
      </c>
      <c r="F378" s="81">
        <v>1</v>
      </c>
      <c r="G378" s="13">
        <v>116</v>
      </c>
      <c r="H378" s="81">
        <v>1</v>
      </c>
    </row>
    <row r="379" spans="1:8" ht="15" customHeight="1" x14ac:dyDescent="0.2">
      <c r="A379" s="80">
        <v>350</v>
      </c>
      <c r="B379" s="19" t="s">
        <v>136</v>
      </c>
      <c r="C379" s="20" t="s">
        <v>1260</v>
      </c>
      <c r="D379" s="18" t="s">
        <v>1277</v>
      </c>
      <c r="E379" s="22" t="s">
        <v>1455</v>
      </c>
      <c r="F379" s="81">
        <v>1</v>
      </c>
      <c r="G379" s="13">
        <v>116</v>
      </c>
      <c r="H379" s="81">
        <v>1</v>
      </c>
    </row>
    <row r="380" spans="1:8" ht="15" customHeight="1" x14ac:dyDescent="0.2">
      <c r="A380" s="80">
        <v>351</v>
      </c>
      <c r="B380" s="19" t="s">
        <v>136</v>
      </c>
      <c r="C380" s="20" t="s">
        <v>1260</v>
      </c>
      <c r="D380" s="18" t="s">
        <v>1281</v>
      </c>
      <c r="E380" s="22" t="s">
        <v>1455</v>
      </c>
      <c r="F380" s="81">
        <v>1</v>
      </c>
      <c r="G380" s="13">
        <v>116</v>
      </c>
      <c r="H380" s="81">
        <v>1</v>
      </c>
    </row>
    <row r="381" spans="1:8" ht="15" customHeight="1" x14ac:dyDescent="0.2">
      <c r="A381" s="80">
        <v>352</v>
      </c>
      <c r="B381" s="19" t="s">
        <v>136</v>
      </c>
      <c r="C381" s="20" t="s">
        <v>1260</v>
      </c>
      <c r="D381" s="18" t="s">
        <v>1479</v>
      </c>
      <c r="E381" s="22" t="s">
        <v>1455</v>
      </c>
      <c r="F381" s="81">
        <v>1</v>
      </c>
      <c r="G381" s="13">
        <v>116</v>
      </c>
      <c r="H381" s="81">
        <v>1</v>
      </c>
    </row>
    <row r="382" spans="1:8" ht="15" customHeight="1" x14ac:dyDescent="0.2">
      <c r="A382" s="80">
        <v>353</v>
      </c>
      <c r="B382" s="19" t="s">
        <v>136</v>
      </c>
      <c r="C382" s="20" t="s">
        <v>1260</v>
      </c>
      <c r="D382" s="18" t="s">
        <v>1285</v>
      </c>
      <c r="E382" s="22" t="s">
        <v>1455</v>
      </c>
      <c r="F382" s="81">
        <v>1</v>
      </c>
      <c r="G382" s="13">
        <v>116</v>
      </c>
      <c r="H382" s="81">
        <v>1</v>
      </c>
    </row>
    <row r="383" spans="1:8" ht="15" customHeight="1" x14ac:dyDescent="0.2">
      <c r="A383" s="80">
        <v>354</v>
      </c>
      <c r="B383" s="19" t="s">
        <v>136</v>
      </c>
      <c r="C383" s="20" t="s">
        <v>1260</v>
      </c>
      <c r="D383" s="18" t="s">
        <v>1286</v>
      </c>
      <c r="E383" s="22" t="s">
        <v>1455</v>
      </c>
      <c r="F383" s="81">
        <v>1</v>
      </c>
      <c r="G383" s="13">
        <v>116</v>
      </c>
      <c r="H383" s="81">
        <v>1</v>
      </c>
    </row>
    <row r="384" spans="1:8" ht="15" customHeight="1" x14ac:dyDescent="0.2">
      <c r="A384" s="80">
        <v>355</v>
      </c>
      <c r="B384" s="19" t="s">
        <v>136</v>
      </c>
      <c r="C384" s="20" t="s">
        <v>1260</v>
      </c>
      <c r="D384" s="18" t="s">
        <v>1288</v>
      </c>
      <c r="E384" s="22" t="s">
        <v>1455</v>
      </c>
      <c r="F384" s="81">
        <v>1</v>
      </c>
      <c r="G384" s="13">
        <v>116</v>
      </c>
      <c r="H384" s="81">
        <v>1</v>
      </c>
    </row>
    <row r="385" spans="1:8" ht="15" customHeight="1" x14ac:dyDescent="0.2">
      <c r="A385" s="80">
        <v>356</v>
      </c>
      <c r="B385" s="19" t="s">
        <v>136</v>
      </c>
      <c r="C385" s="20" t="s">
        <v>1260</v>
      </c>
      <c r="D385" s="18" t="s">
        <v>1296</v>
      </c>
      <c r="E385" s="22" t="s">
        <v>1455</v>
      </c>
      <c r="F385" s="81">
        <v>1</v>
      </c>
      <c r="G385" s="13">
        <v>116</v>
      </c>
      <c r="H385" s="81">
        <v>1</v>
      </c>
    </row>
    <row r="386" spans="1:8" ht="15" customHeight="1" x14ac:dyDescent="0.2">
      <c r="A386" s="80">
        <v>357</v>
      </c>
      <c r="B386" s="19" t="s">
        <v>136</v>
      </c>
      <c r="C386" s="20" t="s">
        <v>1260</v>
      </c>
      <c r="D386" s="18" t="s">
        <v>1299</v>
      </c>
      <c r="E386" s="22" t="s">
        <v>1455</v>
      </c>
      <c r="F386" s="81">
        <v>1</v>
      </c>
      <c r="G386" s="13">
        <v>116</v>
      </c>
      <c r="H386" s="81">
        <v>1</v>
      </c>
    </row>
    <row r="387" spans="1:8" ht="15" customHeight="1" x14ac:dyDescent="0.2">
      <c r="A387" s="80">
        <v>358</v>
      </c>
      <c r="B387" s="19" t="s">
        <v>136</v>
      </c>
      <c r="C387" s="20" t="s">
        <v>1260</v>
      </c>
      <c r="D387" s="18" t="s">
        <v>1307</v>
      </c>
      <c r="E387" s="22" t="s">
        <v>1455</v>
      </c>
      <c r="F387" s="81">
        <v>1</v>
      </c>
      <c r="G387" s="13">
        <v>116</v>
      </c>
      <c r="H387" s="81">
        <v>1</v>
      </c>
    </row>
    <row r="388" spans="1:8" ht="15" customHeight="1" x14ac:dyDescent="0.2">
      <c r="A388" s="80">
        <v>359</v>
      </c>
      <c r="B388" s="19" t="s">
        <v>136</v>
      </c>
      <c r="C388" s="20" t="s">
        <v>1260</v>
      </c>
      <c r="D388" s="18" t="s">
        <v>1308</v>
      </c>
      <c r="E388" s="22" t="s">
        <v>1455</v>
      </c>
      <c r="F388" s="81">
        <v>1</v>
      </c>
      <c r="G388" s="13">
        <v>116</v>
      </c>
      <c r="H388" s="81">
        <v>1</v>
      </c>
    </row>
    <row r="389" spans="1:8" ht="15" customHeight="1" x14ac:dyDescent="0.2">
      <c r="A389" s="80">
        <v>360</v>
      </c>
      <c r="B389" s="19" t="s">
        <v>136</v>
      </c>
      <c r="C389" s="20" t="s">
        <v>1260</v>
      </c>
      <c r="D389" s="18" t="s">
        <v>1311</v>
      </c>
      <c r="E389" s="22" t="s">
        <v>1455</v>
      </c>
      <c r="F389" s="81">
        <v>1</v>
      </c>
      <c r="G389" s="13">
        <v>116</v>
      </c>
      <c r="H389" s="81">
        <v>1</v>
      </c>
    </row>
    <row r="390" spans="1:8" ht="15" customHeight="1" x14ac:dyDescent="0.2">
      <c r="A390" s="80">
        <v>361</v>
      </c>
      <c r="B390" s="19" t="s">
        <v>136</v>
      </c>
      <c r="C390" s="20" t="s">
        <v>1260</v>
      </c>
      <c r="D390" s="18" t="s">
        <v>1317</v>
      </c>
      <c r="E390" s="22" t="s">
        <v>1455</v>
      </c>
      <c r="F390" s="81">
        <v>1</v>
      </c>
      <c r="G390" s="13">
        <v>116</v>
      </c>
      <c r="H390" s="81">
        <v>1</v>
      </c>
    </row>
    <row r="391" spans="1:8" ht="15" customHeight="1" x14ac:dyDescent="0.2">
      <c r="A391" s="80">
        <v>362</v>
      </c>
      <c r="B391" s="19" t="s">
        <v>136</v>
      </c>
      <c r="C391" s="20" t="s">
        <v>1260</v>
      </c>
      <c r="D391" s="18" t="s">
        <v>1318</v>
      </c>
      <c r="E391" s="22" t="s">
        <v>1455</v>
      </c>
      <c r="F391" s="81">
        <v>1</v>
      </c>
      <c r="G391" s="13">
        <v>116</v>
      </c>
      <c r="H391" s="81">
        <v>1</v>
      </c>
    </row>
    <row r="392" spans="1:8" ht="15" customHeight="1" x14ac:dyDescent="0.2">
      <c r="A392" s="80">
        <v>363</v>
      </c>
      <c r="B392" s="19" t="s">
        <v>136</v>
      </c>
      <c r="C392" s="20" t="s">
        <v>1260</v>
      </c>
      <c r="D392" s="18" t="s">
        <v>1325</v>
      </c>
      <c r="E392" s="22" t="s">
        <v>1455</v>
      </c>
      <c r="F392" s="81">
        <v>1</v>
      </c>
      <c r="G392" s="13">
        <v>116</v>
      </c>
      <c r="H392" s="81">
        <v>1</v>
      </c>
    </row>
    <row r="393" spans="1:8" ht="15" customHeight="1" x14ac:dyDescent="0.2">
      <c r="A393" s="80">
        <v>364</v>
      </c>
      <c r="B393" s="19" t="s">
        <v>136</v>
      </c>
      <c r="C393" s="20" t="s">
        <v>1260</v>
      </c>
      <c r="D393" s="18" t="s">
        <v>1326</v>
      </c>
      <c r="E393" s="22" t="s">
        <v>1455</v>
      </c>
      <c r="F393" s="81">
        <v>1</v>
      </c>
      <c r="G393" s="13">
        <v>116</v>
      </c>
      <c r="H393" s="81">
        <v>1</v>
      </c>
    </row>
    <row r="394" spans="1:8" ht="15" customHeight="1" x14ac:dyDescent="0.2">
      <c r="A394" s="80">
        <v>365</v>
      </c>
      <c r="B394" s="19" t="s">
        <v>136</v>
      </c>
      <c r="C394" s="20" t="s">
        <v>1260</v>
      </c>
      <c r="D394" s="18" t="s">
        <v>1328</v>
      </c>
      <c r="E394" s="22" t="s">
        <v>1455</v>
      </c>
      <c r="F394" s="81">
        <v>1</v>
      </c>
      <c r="G394" s="13">
        <v>116</v>
      </c>
      <c r="H394" s="81">
        <v>1</v>
      </c>
    </row>
    <row r="395" spans="1:8" ht="15" customHeight="1" x14ac:dyDescent="0.2">
      <c r="A395" s="80">
        <v>366</v>
      </c>
      <c r="B395" s="19" t="s">
        <v>136</v>
      </c>
      <c r="C395" s="20" t="s">
        <v>1260</v>
      </c>
      <c r="D395" s="18" t="s">
        <v>1332</v>
      </c>
      <c r="E395" s="22" t="s">
        <v>1455</v>
      </c>
      <c r="F395" s="81">
        <v>1</v>
      </c>
      <c r="G395" s="13">
        <v>116</v>
      </c>
      <c r="H395" s="81">
        <v>1</v>
      </c>
    </row>
    <row r="396" spans="1:8" ht="15" customHeight="1" x14ac:dyDescent="0.2">
      <c r="A396" s="80">
        <v>367</v>
      </c>
      <c r="B396" s="19" t="s">
        <v>136</v>
      </c>
      <c r="C396" s="20" t="s">
        <v>1260</v>
      </c>
      <c r="D396" s="18" t="s">
        <v>1334</v>
      </c>
      <c r="E396" s="22" t="s">
        <v>1455</v>
      </c>
      <c r="F396" s="81">
        <v>1</v>
      </c>
      <c r="G396" s="13">
        <v>116</v>
      </c>
      <c r="H396" s="81">
        <v>1</v>
      </c>
    </row>
    <row r="397" spans="1:8" ht="15" customHeight="1" x14ac:dyDescent="0.2">
      <c r="A397" s="80">
        <v>368</v>
      </c>
      <c r="B397" s="19" t="s">
        <v>136</v>
      </c>
      <c r="C397" s="20" t="s">
        <v>1260</v>
      </c>
      <c r="D397" s="18" t="s">
        <v>1346</v>
      </c>
      <c r="E397" s="22" t="s">
        <v>1455</v>
      </c>
      <c r="F397" s="81">
        <v>1</v>
      </c>
      <c r="G397" s="13">
        <v>116</v>
      </c>
      <c r="H397" s="81">
        <v>1</v>
      </c>
    </row>
    <row r="398" spans="1:8" ht="15" customHeight="1" x14ac:dyDescent="0.2">
      <c r="A398" s="80">
        <v>369</v>
      </c>
      <c r="B398" s="19" t="s">
        <v>136</v>
      </c>
      <c r="C398" s="20" t="s">
        <v>1260</v>
      </c>
      <c r="D398" s="18" t="s">
        <v>1358</v>
      </c>
      <c r="E398" s="22" t="s">
        <v>1455</v>
      </c>
      <c r="F398" s="81">
        <v>1</v>
      </c>
      <c r="G398" s="13">
        <v>116</v>
      </c>
      <c r="H398" s="81">
        <v>1</v>
      </c>
    </row>
    <row r="399" spans="1:8" ht="15" customHeight="1" x14ac:dyDescent="0.2">
      <c r="A399" s="80">
        <v>370</v>
      </c>
      <c r="B399" s="19" t="s">
        <v>136</v>
      </c>
      <c r="C399" s="20" t="s">
        <v>1260</v>
      </c>
      <c r="D399" s="18" t="s">
        <v>1362</v>
      </c>
      <c r="E399" s="22" t="s">
        <v>1455</v>
      </c>
      <c r="F399" s="81">
        <v>1</v>
      </c>
      <c r="G399" s="13">
        <v>116</v>
      </c>
      <c r="H399" s="81">
        <v>1</v>
      </c>
    </row>
    <row r="400" spans="1:8" ht="15" customHeight="1" x14ac:dyDescent="0.2">
      <c r="A400" s="80">
        <v>371</v>
      </c>
      <c r="B400" s="19" t="s">
        <v>136</v>
      </c>
      <c r="C400" s="20" t="s">
        <v>1260</v>
      </c>
      <c r="D400" s="18" t="s">
        <v>1366</v>
      </c>
      <c r="E400" s="22" t="s">
        <v>1455</v>
      </c>
      <c r="F400" s="81">
        <v>1</v>
      </c>
      <c r="G400" s="13">
        <v>116</v>
      </c>
      <c r="H400" s="81">
        <v>1</v>
      </c>
    </row>
    <row r="401" spans="1:8" ht="15" customHeight="1" x14ac:dyDescent="0.2">
      <c r="A401" s="80">
        <v>372</v>
      </c>
      <c r="B401" s="19" t="s">
        <v>136</v>
      </c>
      <c r="C401" s="20" t="s">
        <v>1260</v>
      </c>
      <c r="D401" s="18" t="s">
        <v>1369</v>
      </c>
      <c r="E401" s="22" t="s">
        <v>1455</v>
      </c>
      <c r="F401" s="81">
        <v>1</v>
      </c>
      <c r="G401" s="13">
        <v>116</v>
      </c>
      <c r="H401" s="81">
        <v>1</v>
      </c>
    </row>
    <row r="402" spans="1:8" ht="15" customHeight="1" x14ac:dyDescent="0.2">
      <c r="A402" s="80">
        <v>373</v>
      </c>
      <c r="B402" s="19" t="s">
        <v>136</v>
      </c>
      <c r="C402" s="20" t="s">
        <v>1260</v>
      </c>
      <c r="D402" s="18" t="s">
        <v>1371</v>
      </c>
      <c r="E402" s="22" t="s">
        <v>1455</v>
      </c>
      <c r="F402" s="81">
        <v>1</v>
      </c>
      <c r="G402" s="13">
        <v>116</v>
      </c>
      <c r="H402" s="81">
        <v>1</v>
      </c>
    </row>
    <row r="403" spans="1:8" ht="15" customHeight="1" x14ac:dyDescent="0.2">
      <c r="A403" s="80">
        <v>374</v>
      </c>
      <c r="B403" s="19" t="s">
        <v>136</v>
      </c>
      <c r="C403" s="20" t="s">
        <v>1260</v>
      </c>
      <c r="D403" s="18" t="s">
        <v>1373</v>
      </c>
      <c r="E403" s="22" t="s">
        <v>1455</v>
      </c>
      <c r="F403" s="81">
        <v>1</v>
      </c>
      <c r="G403" s="13">
        <v>116</v>
      </c>
      <c r="H403" s="81">
        <v>1</v>
      </c>
    </row>
    <row r="404" spans="1:8" ht="15" customHeight="1" x14ac:dyDescent="0.2">
      <c r="A404" s="80">
        <v>375</v>
      </c>
      <c r="B404" s="19" t="s">
        <v>136</v>
      </c>
      <c r="C404" s="20" t="s">
        <v>1260</v>
      </c>
      <c r="D404" s="18" t="s">
        <v>1419</v>
      </c>
      <c r="E404" s="22" t="s">
        <v>1455</v>
      </c>
      <c r="F404" s="81">
        <v>1</v>
      </c>
      <c r="G404" s="13">
        <v>116</v>
      </c>
      <c r="H404" s="81">
        <v>1</v>
      </c>
    </row>
    <row r="405" spans="1:8" ht="15" customHeight="1" x14ac:dyDescent="0.2">
      <c r="A405" s="80">
        <v>376</v>
      </c>
      <c r="B405" s="19" t="s">
        <v>136</v>
      </c>
      <c r="C405" s="20" t="s">
        <v>1260</v>
      </c>
      <c r="D405" s="18" t="s">
        <v>1420</v>
      </c>
      <c r="E405" s="22" t="s">
        <v>1455</v>
      </c>
      <c r="F405" s="81">
        <v>1</v>
      </c>
      <c r="G405" s="13">
        <v>116</v>
      </c>
      <c r="H405" s="81">
        <v>1</v>
      </c>
    </row>
    <row r="406" spans="1:8" ht="15" customHeight="1" x14ac:dyDescent="0.2">
      <c r="A406" s="80">
        <v>390</v>
      </c>
      <c r="B406" s="19" t="s">
        <v>136</v>
      </c>
      <c r="C406" s="20" t="s">
        <v>1260</v>
      </c>
      <c r="D406" s="18" t="s">
        <v>1483</v>
      </c>
      <c r="E406" s="22" t="s">
        <v>1455</v>
      </c>
      <c r="F406" s="81">
        <v>1</v>
      </c>
      <c r="G406" s="13">
        <v>116</v>
      </c>
      <c r="H406" s="81">
        <v>1</v>
      </c>
    </row>
    <row r="407" spans="1:8" ht="15" customHeight="1" x14ac:dyDescent="0.2">
      <c r="A407" s="80">
        <v>391</v>
      </c>
      <c r="B407" s="19" t="s">
        <v>136</v>
      </c>
      <c r="C407" s="20" t="s">
        <v>1260</v>
      </c>
      <c r="D407" s="18" t="s">
        <v>1484</v>
      </c>
      <c r="E407" s="22" t="s">
        <v>1455</v>
      </c>
      <c r="F407" s="81">
        <v>1</v>
      </c>
      <c r="G407" s="13">
        <v>116</v>
      </c>
      <c r="H407" s="81">
        <v>1</v>
      </c>
    </row>
    <row r="408" spans="1:8" ht="15" customHeight="1" x14ac:dyDescent="0.2">
      <c r="A408" s="80">
        <v>407</v>
      </c>
      <c r="B408" s="19" t="s">
        <v>1339</v>
      </c>
      <c r="C408" s="20" t="s">
        <v>1260</v>
      </c>
      <c r="D408" s="20" t="s">
        <v>38</v>
      </c>
      <c r="E408" s="20" t="s">
        <v>855</v>
      </c>
      <c r="F408" s="81">
        <v>1</v>
      </c>
      <c r="G408" s="13">
        <v>117</v>
      </c>
      <c r="H408" s="81">
        <v>1</v>
      </c>
    </row>
    <row r="409" spans="1:8" ht="15" customHeight="1" x14ac:dyDescent="0.2">
      <c r="A409" s="80">
        <v>408</v>
      </c>
      <c r="B409" s="19" t="s">
        <v>1339</v>
      </c>
      <c r="C409" s="20" t="s">
        <v>1260</v>
      </c>
      <c r="D409" s="20" t="s">
        <v>29</v>
      </c>
      <c r="E409" s="20" t="s">
        <v>855</v>
      </c>
      <c r="F409" s="81">
        <v>11</v>
      </c>
      <c r="G409" s="13">
        <v>117</v>
      </c>
      <c r="H409" s="81">
        <v>11</v>
      </c>
    </row>
    <row r="410" spans="1:8" ht="15" customHeight="1" x14ac:dyDescent="0.2">
      <c r="A410" s="80">
        <v>409</v>
      </c>
      <c r="B410" s="19" t="s">
        <v>1339</v>
      </c>
      <c r="C410" s="20" t="s">
        <v>1260</v>
      </c>
      <c r="D410" s="20" t="s">
        <v>28</v>
      </c>
      <c r="E410" s="20" t="s">
        <v>855</v>
      </c>
      <c r="F410" s="81">
        <v>0</v>
      </c>
      <c r="G410" s="13">
        <v>117</v>
      </c>
      <c r="H410" s="81">
        <v>16</v>
      </c>
    </row>
    <row r="411" spans="1:8" ht="15" customHeight="1" x14ac:dyDescent="0.2">
      <c r="A411" s="80">
        <v>410</v>
      </c>
      <c r="B411" s="19" t="s">
        <v>1339</v>
      </c>
      <c r="C411" s="19" t="s">
        <v>1260</v>
      </c>
      <c r="D411" s="19" t="s">
        <v>45</v>
      </c>
      <c r="E411" s="20" t="s">
        <v>855</v>
      </c>
      <c r="F411" s="81">
        <v>24</v>
      </c>
      <c r="G411" s="13">
        <v>117</v>
      </c>
      <c r="H411" s="81">
        <v>24</v>
      </c>
    </row>
    <row r="412" spans="1:8" ht="15" customHeight="1" x14ac:dyDescent="0.2">
      <c r="A412" s="80">
        <v>411</v>
      </c>
      <c r="B412" s="19" t="s">
        <v>1339</v>
      </c>
      <c r="C412" s="24" t="s">
        <v>1260</v>
      </c>
      <c r="D412" s="24" t="s">
        <v>46</v>
      </c>
      <c r="E412" s="20" t="s">
        <v>855</v>
      </c>
      <c r="F412" s="81">
        <v>1</v>
      </c>
      <c r="G412" s="13">
        <v>117</v>
      </c>
      <c r="H412" s="81">
        <v>1</v>
      </c>
    </row>
    <row r="413" spans="1:8" ht="15" customHeight="1" x14ac:dyDescent="0.2">
      <c r="A413" s="80">
        <v>412</v>
      </c>
      <c r="B413" s="19" t="s">
        <v>1339</v>
      </c>
      <c r="C413" s="20" t="s">
        <v>1260</v>
      </c>
      <c r="D413" s="20" t="s">
        <v>48</v>
      </c>
      <c r="E413" s="20" t="s">
        <v>855</v>
      </c>
      <c r="F413" s="81">
        <v>3</v>
      </c>
      <c r="G413" s="13">
        <v>117</v>
      </c>
      <c r="H413" s="81">
        <v>3</v>
      </c>
    </row>
    <row r="414" spans="1:8" ht="15" customHeight="1" x14ac:dyDescent="0.2">
      <c r="A414" s="80">
        <v>425</v>
      </c>
      <c r="B414" s="19" t="s">
        <v>1339</v>
      </c>
      <c r="C414" s="21" t="s">
        <v>1260</v>
      </c>
      <c r="D414" s="20" t="s">
        <v>52</v>
      </c>
      <c r="E414" s="20" t="s">
        <v>855</v>
      </c>
      <c r="F414" s="81">
        <v>0</v>
      </c>
      <c r="G414" s="13">
        <v>117</v>
      </c>
      <c r="H414" s="81">
        <v>6</v>
      </c>
    </row>
    <row r="415" spans="1:8" ht="15" customHeight="1" x14ac:dyDescent="0.2">
      <c r="A415" s="80">
        <v>426</v>
      </c>
      <c r="B415" s="19" t="s">
        <v>1339</v>
      </c>
      <c r="C415" s="20" t="s">
        <v>1260</v>
      </c>
      <c r="D415" s="20" t="s">
        <v>53</v>
      </c>
      <c r="E415" s="20" t="s">
        <v>855</v>
      </c>
      <c r="F415" s="81">
        <v>2</v>
      </c>
      <c r="G415" s="13">
        <v>117</v>
      </c>
      <c r="H415" s="81">
        <v>2</v>
      </c>
    </row>
    <row r="416" spans="1:8" ht="15" customHeight="1" x14ac:dyDescent="0.2">
      <c r="A416" s="80">
        <v>427</v>
      </c>
      <c r="B416" s="19" t="s">
        <v>1339</v>
      </c>
      <c r="C416" s="20" t="s">
        <v>1260</v>
      </c>
      <c r="D416" s="20" t="s">
        <v>59</v>
      </c>
      <c r="E416" s="20" t="s">
        <v>855</v>
      </c>
      <c r="F416" s="81">
        <v>0</v>
      </c>
      <c r="G416" s="13">
        <v>117</v>
      </c>
      <c r="H416" s="81">
        <v>20</v>
      </c>
    </row>
    <row r="417" spans="1:8" ht="15" customHeight="1" x14ac:dyDescent="0.2">
      <c r="A417" s="80">
        <v>428</v>
      </c>
      <c r="B417" s="19" t="s">
        <v>1339</v>
      </c>
      <c r="C417" s="20" t="s">
        <v>1260</v>
      </c>
      <c r="D417" s="24" t="s">
        <v>707</v>
      </c>
      <c r="E417" s="20" t="s">
        <v>855</v>
      </c>
      <c r="F417" s="81">
        <v>9</v>
      </c>
      <c r="G417" s="13">
        <v>117</v>
      </c>
      <c r="H417" s="81">
        <v>9</v>
      </c>
    </row>
    <row r="418" spans="1:8" ht="15" customHeight="1" x14ac:dyDescent="0.2">
      <c r="A418" s="80">
        <v>429</v>
      </c>
      <c r="B418" s="19" t="s">
        <v>1339</v>
      </c>
      <c r="C418" s="20" t="s">
        <v>1260</v>
      </c>
      <c r="D418" s="20" t="s">
        <v>61</v>
      </c>
      <c r="E418" s="20" t="s">
        <v>855</v>
      </c>
      <c r="F418" s="81">
        <v>0</v>
      </c>
      <c r="G418" s="13">
        <v>117</v>
      </c>
      <c r="H418" s="81">
        <v>23</v>
      </c>
    </row>
    <row r="419" spans="1:8" ht="15" customHeight="1" x14ac:dyDescent="0.2">
      <c r="A419" s="80">
        <v>424</v>
      </c>
      <c r="B419" s="19" t="s">
        <v>1426</v>
      </c>
      <c r="C419" s="20" t="s">
        <v>1260</v>
      </c>
      <c r="D419" s="20" t="s">
        <v>1426</v>
      </c>
      <c r="E419" s="24" t="s">
        <v>855</v>
      </c>
      <c r="F419" s="84">
        <v>15</v>
      </c>
      <c r="G419" s="13">
        <v>117</v>
      </c>
      <c r="H419" s="84">
        <v>15</v>
      </c>
    </row>
    <row r="420" spans="1:8" ht="15" customHeight="1" x14ac:dyDescent="0.2">
      <c r="A420" s="80">
        <v>413</v>
      </c>
      <c r="B420" s="19" t="s">
        <v>136</v>
      </c>
      <c r="C420" s="20" t="s">
        <v>1260</v>
      </c>
      <c r="D420" s="18" t="s">
        <v>1261</v>
      </c>
      <c r="E420" s="86" t="s">
        <v>855</v>
      </c>
      <c r="F420" s="81">
        <v>1</v>
      </c>
      <c r="G420" s="13">
        <v>117</v>
      </c>
      <c r="H420" s="81">
        <v>1</v>
      </c>
    </row>
    <row r="421" spans="1:8" ht="15" customHeight="1" x14ac:dyDescent="0.2">
      <c r="A421" s="80">
        <v>414</v>
      </c>
      <c r="B421" s="19" t="s">
        <v>136</v>
      </c>
      <c r="C421" s="20" t="s">
        <v>1260</v>
      </c>
      <c r="D421" s="18" t="s">
        <v>1275</v>
      </c>
      <c r="E421" s="86" t="s">
        <v>855</v>
      </c>
      <c r="F421" s="81">
        <v>1</v>
      </c>
      <c r="G421" s="13">
        <v>117</v>
      </c>
      <c r="H421" s="81">
        <v>1</v>
      </c>
    </row>
    <row r="422" spans="1:8" ht="15" customHeight="1" x14ac:dyDescent="0.2">
      <c r="A422" s="80">
        <v>415</v>
      </c>
      <c r="B422" s="19" t="s">
        <v>136</v>
      </c>
      <c r="C422" s="20" t="s">
        <v>1260</v>
      </c>
      <c r="D422" s="18" t="s">
        <v>1319</v>
      </c>
      <c r="E422" s="86" t="s">
        <v>855</v>
      </c>
      <c r="F422" s="81">
        <v>1</v>
      </c>
      <c r="G422" s="13">
        <v>117</v>
      </c>
      <c r="H422" s="81">
        <v>1</v>
      </c>
    </row>
    <row r="423" spans="1:8" ht="15" customHeight="1" x14ac:dyDescent="0.2">
      <c r="A423" s="80">
        <v>416</v>
      </c>
      <c r="B423" s="19" t="s">
        <v>136</v>
      </c>
      <c r="C423" s="20" t="s">
        <v>1260</v>
      </c>
      <c r="D423" s="18" t="s">
        <v>1331</v>
      </c>
      <c r="E423" s="86" t="s">
        <v>855</v>
      </c>
      <c r="F423" s="81">
        <v>1</v>
      </c>
      <c r="G423" s="13">
        <v>117</v>
      </c>
      <c r="H423" s="81">
        <v>1</v>
      </c>
    </row>
    <row r="424" spans="1:8" ht="15" customHeight="1" x14ac:dyDescent="0.2">
      <c r="A424" s="80">
        <v>417</v>
      </c>
      <c r="B424" s="19" t="s">
        <v>136</v>
      </c>
      <c r="C424" s="20" t="s">
        <v>1260</v>
      </c>
      <c r="D424" s="18" t="s">
        <v>1491</v>
      </c>
      <c r="E424" s="86" t="s">
        <v>855</v>
      </c>
      <c r="F424" s="81">
        <v>1</v>
      </c>
      <c r="G424" s="13">
        <v>117</v>
      </c>
      <c r="H424" s="81">
        <v>1</v>
      </c>
    </row>
    <row r="425" spans="1:8" ht="15" customHeight="1" x14ac:dyDescent="0.2">
      <c r="A425" s="80">
        <v>418</v>
      </c>
      <c r="B425" s="19" t="s">
        <v>136</v>
      </c>
      <c r="C425" s="20" t="s">
        <v>1260</v>
      </c>
      <c r="D425" s="18" t="s">
        <v>1348</v>
      </c>
      <c r="E425" s="86" t="s">
        <v>855</v>
      </c>
      <c r="F425" s="81">
        <v>1</v>
      </c>
      <c r="G425" s="13">
        <v>117</v>
      </c>
      <c r="H425" s="81">
        <v>1</v>
      </c>
    </row>
    <row r="426" spans="1:8" ht="15" customHeight="1" x14ac:dyDescent="0.2">
      <c r="A426" s="80">
        <v>419</v>
      </c>
      <c r="B426" s="19" t="s">
        <v>136</v>
      </c>
      <c r="C426" s="20" t="s">
        <v>1260</v>
      </c>
      <c r="D426" s="18" t="s">
        <v>1359</v>
      </c>
      <c r="E426" s="86" t="s">
        <v>855</v>
      </c>
      <c r="F426" s="81">
        <v>1</v>
      </c>
      <c r="G426" s="13">
        <v>117</v>
      </c>
      <c r="H426" s="81">
        <v>1</v>
      </c>
    </row>
    <row r="427" spans="1:8" ht="15" customHeight="1" x14ac:dyDescent="0.2">
      <c r="A427" s="80">
        <v>420</v>
      </c>
      <c r="B427" s="19" t="s">
        <v>136</v>
      </c>
      <c r="C427" s="20" t="s">
        <v>1260</v>
      </c>
      <c r="D427" s="18" t="s">
        <v>1361</v>
      </c>
      <c r="E427" s="86" t="s">
        <v>855</v>
      </c>
      <c r="F427" s="81">
        <v>1</v>
      </c>
      <c r="G427" s="13">
        <v>117</v>
      </c>
      <c r="H427" s="81">
        <v>1</v>
      </c>
    </row>
    <row r="428" spans="1:8" ht="15" customHeight="1" x14ac:dyDescent="0.2">
      <c r="A428" s="80">
        <v>421</v>
      </c>
      <c r="B428" s="19" t="s">
        <v>136</v>
      </c>
      <c r="C428" s="20" t="s">
        <v>1260</v>
      </c>
      <c r="D428" s="18" t="s">
        <v>1367</v>
      </c>
      <c r="E428" s="86" t="s">
        <v>855</v>
      </c>
      <c r="F428" s="81">
        <v>1</v>
      </c>
      <c r="G428" s="13">
        <v>117</v>
      </c>
      <c r="H428" s="81">
        <v>1</v>
      </c>
    </row>
    <row r="429" spans="1:8" ht="15" customHeight="1" x14ac:dyDescent="0.2">
      <c r="A429" s="80">
        <v>422</v>
      </c>
      <c r="B429" s="19" t="s">
        <v>136</v>
      </c>
      <c r="C429" s="20" t="s">
        <v>1260</v>
      </c>
      <c r="D429" s="18" t="s">
        <v>1485</v>
      </c>
      <c r="E429" s="22" t="s">
        <v>855</v>
      </c>
      <c r="F429" s="81">
        <v>1</v>
      </c>
      <c r="G429" s="13">
        <v>117</v>
      </c>
      <c r="H429" s="81">
        <v>1</v>
      </c>
    </row>
    <row r="430" spans="1:8" ht="15" customHeight="1" x14ac:dyDescent="0.2">
      <c r="A430" s="80">
        <v>423</v>
      </c>
      <c r="B430" s="19" t="s">
        <v>136</v>
      </c>
      <c r="C430" s="20" t="s">
        <v>1260</v>
      </c>
      <c r="D430" s="18" t="s">
        <v>1486</v>
      </c>
      <c r="E430" s="22" t="s">
        <v>855</v>
      </c>
      <c r="F430" s="81">
        <v>1</v>
      </c>
      <c r="G430" s="13">
        <v>117</v>
      </c>
      <c r="H430" s="81">
        <v>1</v>
      </c>
    </row>
    <row r="431" spans="1:8" ht="15" customHeight="1" x14ac:dyDescent="0.2">
      <c r="A431" s="80">
        <v>430</v>
      </c>
      <c r="B431" s="19" t="s">
        <v>1339</v>
      </c>
      <c r="C431" s="20" t="s">
        <v>1260</v>
      </c>
      <c r="D431" s="20" t="s">
        <v>29</v>
      </c>
      <c r="E431" s="20" t="s">
        <v>854</v>
      </c>
      <c r="F431" s="81">
        <v>41</v>
      </c>
      <c r="G431" s="13">
        <v>118</v>
      </c>
      <c r="H431" s="81">
        <v>41</v>
      </c>
    </row>
    <row r="432" spans="1:8" ht="15" customHeight="1" x14ac:dyDescent="0.2">
      <c r="A432" s="80">
        <v>431</v>
      </c>
      <c r="B432" s="19" t="s">
        <v>1339</v>
      </c>
      <c r="C432" s="20" t="s">
        <v>1260</v>
      </c>
      <c r="D432" s="20" t="s">
        <v>28</v>
      </c>
      <c r="E432" s="20" t="s">
        <v>854</v>
      </c>
      <c r="F432" s="81">
        <v>0</v>
      </c>
      <c r="G432" s="13">
        <v>118</v>
      </c>
      <c r="H432" s="81">
        <v>13</v>
      </c>
    </row>
    <row r="433" spans="1:8" ht="15" customHeight="1" x14ac:dyDescent="0.2">
      <c r="A433" s="80">
        <v>432</v>
      </c>
      <c r="B433" s="19" t="s">
        <v>1339</v>
      </c>
      <c r="C433" s="21" t="s">
        <v>1260</v>
      </c>
      <c r="D433" s="21" t="s">
        <v>45</v>
      </c>
      <c r="E433" s="21" t="s">
        <v>854</v>
      </c>
      <c r="F433" s="81">
        <v>5</v>
      </c>
      <c r="G433" s="13">
        <v>118</v>
      </c>
      <c r="H433" s="81">
        <v>5</v>
      </c>
    </row>
    <row r="434" spans="1:8" ht="15" customHeight="1" x14ac:dyDescent="0.2">
      <c r="A434" s="80">
        <v>433</v>
      </c>
      <c r="B434" s="19" t="s">
        <v>1339</v>
      </c>
      <c r="C434" s="24" t="s">
        <v>1260</v>
      </c>
      <c r="D434" s="24" t="s">
        <v>46</v>
      </c>
      <c r="E434" s="24" t="s">
        <v>854</v>
      </c>
      <c r="F434" s="81">
        <v>2</v>
      </c>
      <c r="G434" s="13">
        <v>118</v>
      </c>
      <c r="H434" s="81">
        <v>2</v>
      </c>
    </row>
    <row r="435" spans="1:8" ht="15" customHeight="1" x14ac:dyDescent="0.2">
      <c r="A435" s="80">
        <v>434</v>
      </c>
      <c r="B435" s="19" t="s">
        <v>1339</v>
      </c>
      <c r="C435" s="20" t="s">
        <v>1260</v>
      </c>
      <c r="D435" s="20" t="s">
        <v>48</v>
      </c>
      <c r="E435" s="20" t="s">
        <v>854</v>
      </c>
      <c r="F435" s="81">
        <v>6</v>
      </c>
      <c r="G435" s="13">
        <v>118</v>
      </c>
      <c r="H435" s="81">
        <v>6</v>
      </c>
    </row>
    <row r="436" spans="1:8" ht="15" customHeight="1" x14ac:dyDescent="0.2">
      <c r="A436" s="80">
        <v>446</v>
      </c>
      <c r="B436" s="19" t="s">
        <v>1339</v>
      </c>
      <c r="C436" s="21" t="s">
        <v>1260</v>
      </c>
      <c r="D436" s="20" t="s">
        <v>52</v>
      </c>
      <c r="E436" s="20" t="s">
        <v>854</v>
      </c>
      <c r="F436" s="81">
        <v>0</v>
      </c>
      <c r="G436" s="13">
        <v>118</v>
      </c>
      <c r="H436" s="81">
        <v>11</v>
      </c>
    </row>
    <row r="437" spans="1:8" ht="15" customHeight="1" x14ac:dyDescent="0.2">
      <c r="A437" s="80">
        <v>447</v>
      </c>
      <c r="B437" s="19" t="s">
        <v>1339</v>
      </c>
      <c r="C437" s="20" t="s">
        <v>1260</v>
      </c>
      <c r="D437" s="20" t="s">
        <v>53</v>
      </c>
      <c r="E437" s="20" t="s">
        <v>854</v>
      </c>
      <c r="F437" s="81">
        <v>2</v>
      </c>
      <c r="G437" s="13">
        <v>118</v>
      </c>
      <c r="H437" s="81">
        <v>2</v>
      </c>
    </row>
    <row r="438" spans="1:8" ht="15" customHeight="1" x14ac:dyDescent="0.2">
      <c r="A438" s="80">
        <v>448</v>
      </c>
      <c r="B438" s="19" t="s">
        <v>1339</v>
      </c>
      <c r="C438" s="20" t="s">
        <v>1260</v>
      </c>
      <c r="D438" s="20" t="s">
        <v>59</v>
      </c>
      <c r="E438" s="20" t="s">
        <v>854</v>
      </c>
      <c r="F438" s="81">
        <v>0</v>
      </c>
      <c r="G438" s="13">
        <v>118</v>
      </c>
      <c r="H438" s="81">
        <v>14</v>
      </c>
    </row>
    <row r="439" spans="1:8" ht="15" customHeight="1" x14ac:dyDescent="0.2">
      <c r="A439" s="80">
        <v>449</v>
      </c>
      <c r="B439" s="19" t="s">
        <v>1339</v>
      </c>
      <c r="C439" s="24" t="s">
        <v>1260</v>
      </c>
      <c r="D439" s="24" t="s">
        <v>708</v>
      </c>
      <c r="E439" s="24" t="s">
        <v>854</v>
      </c>
      <c r="F439" s="81">
        <v>1</v>
      </c>
      <c r="G439" s="13">
        <v>118</v>
      </c>
      <c r="H439" s="81">
        <v>1</v>
      </c>
    </row>
    <row r="440" spans="1:8" ht="15" customHeight="1" x14ac:dyDescent="0.2">
      <c r="A440" s="80">
        <v>450</v>
      </c>
      <c r="B440" s="19" t="s">
        <v>1339</v>
      </c>
      <c r="C440" s="20" t="s">
        <v>1260</v>
      </c>
      <c r="D440" s="24" t="s">
        <v>707</v>
      </c>
      <c r="E440" s="20" t="s">
        <v>854</v>
      </c>
      <c r="F440" s="81">
        <v>1</v>
      </c>
      <c r="G440" s="13">
        <v>118</v>
      </c>
      <c r="H440" s="81">
        <v>1</v>
      </c>
    </row>
    <row r="441" spans="1:8" ht="15" customHeight="1" x14ac:dyDescent="0.2">
      <c r="A441" s="80">
        <v>451</v>
      </c>
      <c r="B441" s="19" t="s">
        <v>1339</v>
      </c>
      <c r="C441" s="20" t="s">
        <v>1260</v>
      </c>
      <c r="D441" s="20" t="s">
        <v>61</v>
      </c>
      <c r="E441" s="20" t="s">
        <v>854</v>
      </c>
      <c r="F441" s="81">
        <v>0</v>
      </c>
      <c r="G441" s="13">
        <v>118</v>
      </c>
      <c r="H441" s="81">
        <v>40</v>
      </c>
    </row>
    <row r="442" spans="1:8" ht="15" customHeight="1" x14ac:dyDescent="0.2">
      <c r="A442" s="80">
        <v>445</v>
      </c>
      <c r="B442" s="19" t="s">
        <v>1426</v>
      </c>
      <c r="C442" s="20" t="s">
        <v>1260</v>
      </c>
      <c r="D442" s="20" t="s">
        <v>1426</v>
      </c>
      <c r="E442" s="24" t="s">
        <v>854</v>
      </c>
      <c r="F442" s="84">
        <v>22</v>
      </c>
      <c r="G442" s="13">
        <v>118</v>
      </c>
      <c r="H442" s="84">
        <v>22</v>
      </c>
    </row>
    <row r="443" spans="1:8" ht="15" customHeight="1" x14ac:dyDescent="0.2">
      <c r="A443" s="80">
        <v>435</v>
      </c>
      <c r="B443" s="19" t="s">
        <v>136</v>
      </c>
      <c r="C443" s="20" t="s">
        <v>1260</v>
      </c>
      <c r="D443" s="18" t="s">
        <v>1273</v>
      </c>
      <c r="E443" s="24" t="s">
        <v>854</v>
      </c>
      <c r="F443" s="81">
        <v>1</v>
      </c>
      <c r="G443" s="13">
        <v>118</v>
      </c>
      <c r="H443" s="81">
        <v>1</v>
      </c>
    </row>
    <row r="444" spans="1:8" ht="15" customHeight="1" x14ac:dyDescent="0.2">
      <c r="A444" s="80">
        <v>436</v>
      </c>
      <c r="B444" s="19" t="s">
        <v>136</v>
      </c>
      <c r="C444" s="20" t="s">
        <v>1260</v>
      </c>
      <c r="D444" s="18" t="s">
        <v>1312</v>
      </c>
      <c r="E444" s="18" t="s">
        <v>854</v>
      </c>
      <c r="F444" s="81">
        <v>1</v>
      </c>
      <c r="G444" s="13">
        <v>118</v>
      </c>
      <c r="H444" s="81">
        <v>1</v>
      </c>
    </row>
    <row r="445" spans="1:8" ht="15" customHeight="1" x14ac:dyDescent="0.2">
      <c r="A445" s="80">
        <v>437</v>
      </c>
      <c r="B445" s="19" t="s">
        <v>136</v>
      </c>
      <c r="C445" s="20" t="s">
        <v>1260</v>
      </c>
      <c r="D445" s="18" t="s">
        <v>1327</v>
      </c>
      <c r="E445" s="86" t="s">
        <v>854</v>
      </c>
      <c r="F445" s="81">
        <v>1</v>
      </c>
      <c r="G445" s="13">
        <v>118</v>
      </c>
      <c r="H445" s="81">
        <v>1</v>
      </c>
    </row>
    <row r="446" spans="1:8" ht="15" customHeight="1" x14ac:dyDescent="0.2">
      <c r="A446" s="80">
        <v>438</v>
      </c>
      <c r="B446" s="19" t="s">
        <v>136</v>
      </c>
      <c r="C446" s="20" t="s">
        <v>1260</v>
      </c>
      <c r="D446" s="18" t="s">
        <v>1335</v>
      </c>
      <c r="E446" s="22" t="s">
        <v>854</v>
      </c>
      <c r="F446" s="81">
        <v>1</v>
      </c>
      <c r="G446" s="13">
        <v>118</v>
      </c>
      <c r="H446" s="81">
        <v>1</v>
      </c>
    </row>
    <row r="447" spans="1:8" ht="15" customHeight="1" x14ac:dyDescent="0.2">
      <c r="A447" s="80">
        <v>439</v>
      </c>
      <c r="B447" s="19" t="s">
        <v>136</v>
      </c>
      <c r="C447" s="20" t="s">
        <v>1260</v>
      </c>
      <c r="D447" s="18" t="s">
        <v>1336</v>
      </c>
      <c r="E447" s="18" t="s">
        <v>854</v>
      </c>
      <c r="F447" s="81">
        <v>1</v>
      </c>
      <c r="G447" s="13">
        <v>118</v>
      </c>
      <c r="H447" s="81">
        <v>1</v>
      </c>
    </row>
    <row r="448" spans="1:8" ht="15" customHeight="1" x14ac:dyDescent="0.2">
      <c r="A448" s="80">
        <v>440</v>
      </c>
      <c r="B448" s="19" t="s">
        <v>136</v>
      </c>
      <c r="C448" s="20" t="s">
        <v>1260</v>
      </c>
      <c r="D448" s="18" t="s">
        <v>1349</v>
      </c>
      <c r="E448" s="18" t="s">
        <v>854</v>
      </c>
      <c r="F448" s="81">
        <v>1</v>
      </c>
      <c r="G448" s="13">
        <v>118</v>
      </c>
      <c r="H448" s="81">
        <v>1</v>
      </c>
    </row>
    <row r="449" spans="1:8" ht="15" customHeight="1" x14ac:dyDescent="0.2">
      <c r="A449" s="80">
        <v>441</v>
      </c>
      <c r="B449" s="19" t="s">
        <v>136</v>
      </c>
      <c r="C449" s="20" t="s">
        <v>1260</v>
      </c>
      <c r="D449" s="18" t="s">
        <v>1351</v>
      </c>
      <c r="E449" s="18" t="s">
        <v>854</v>
      </c>
      <c r="F449" s="81">
        <v>1</v>
      </c>
      <c r="G449" s="13">
        <v>118</v>
      </c>
      <c r="H449" s="81">
        <v>1</v>
      </c>
    </row>
    <row r="450" spans="1:8" ht="15" customHeight="1" x14ac:dyDescent="0.2">
      <c r="A450" s="80">
        <v>442</v>
      </c>
      <c r="B450" s="19" t="s">
        <v>136</v>
      </c>
      <c r="C450" s="20" t="s">
        <v>1260</v>
      </c>
      <c r="D450" s="18" t="s">
        <v>1352</v>
      </c>
      <c r="E450" s="18" t="s">
        <v>854</v>
      </c>
      <c r="F450" s="81">
        <v>1</v>
      </c>
      <c r="G450" s="13">
        <v>118</v>
      </c>
      <c r="H450" s="81">
        <v>1</v>
      </c>
    </row>
    <row r="451" spans="1:8" ht="15" customHeight="1" x14ac:dyDescent="0.2">
      <c r="A451" s="80">
        <v>443</v>
      </c>
      <c r="B451" s="19" t="s">
        <v>136</v>
      </c>
      <c r="C451" s="20" t="s">
        <v>1260</v>
      </c>
      <c r="D451" s="18" t="s">
        <v>1482</v>
      </c>
      <c r="E451" s="22" t="s">
        <v>854</v>
      </c>
      <c r="F451" s="81">
        <v>1</v>
      </c>
      <c r="G451" s="13">
        <v>118</v>
      </c>
      <c r="H451" s="81">
        <v>1</v>
      </c>
    </row>
    <row r="452" spans="1:8" ht="15" customHeight="1" x14ac:dyDescent="0.2">
      <c r="A452" s="80">
        <v>444</v>
      </c>
      <c r="B452" s="19" t="s">
        <v>136</v>
      </c>
      <c r="C452" s="20" t="s">
        <v>1260</v>
      </c>
      <c r="D452" s="18" t="s">
        <v>1488</v>
      </c>
      <c r="E452" s="22" t="s">
        <v>854</v>
      </c>
      <c r="F452" s="81">
        <v>1</v>
      </c>
      <c r="G452" s="13">
        <v>118</v>
      </c>
      <c r="H452" s="81">
        <v>1</v>
      </c>
    </row>
  </sheetData>
  <autoFilter ref="A1:H452" xr:uid="{00000000-0009-0000-0000-000001000000}">
    <sortState xmlns:xlrd2="http://schemas.microsoft.com/office/spreadsheetml/2017/richdata2" ref="A2:H452">
      <sortCondition ref="G1:G452"/>
    </sortState>
  </autoFilter>
  <pageMargins left="0.7" right="0.7" top="0.75" bottom="0.75" header="0.3" footer="0.3"/>
  <pageSetup scale="8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25"/>
  <sheetViews>
    <sheetView topLeftCell="D224" zoomScaleNormal="100" workbookViewId="0">
      <selection activeCell="I243" sqref="I243"/>
    </sheetView>
  </sheetViews>
  <sheetFormatPr baseColWidth="10" defaultColWidth="8.83203125" defaultRowHeight="15" x14ac:dyDescent="0.2"/>
  <cols>
    <col min="1" max="1" width="14.1640625" customWidth="1"/>
    <col min="2" max="2" width="6.5" style="14" customWidth="1"/>
    <col min="3" max="3" width="15.5" style="14" customWidth="1"/>
    <col min="4" max="4" width="24.5" customWidth="1"/>
    <col min="5" max="5" width="4.5" customWidth="1"/>
    <col min="6" max="6" width="4.1640625" customWidth="1"/>
    <col min="7" max="7" width="9.83203125" customWidth="1"/>
    <col min="8" max="8" width="28.5" customWidth="1"/>
    <col min="9" max="9" width="22" customWidth="1"/>
    <col min="10" max="11" width="27.5" customWidth="1"/>
    <col min="12" max="12" width="15.5" customWidth="1"/>
    <col min="13" max="13" width="9.83203125" customWidth="1"/>
    <col min="14" max="14" width="12.5" style="7" customWidth="1"/>
    <col min="15" max="15" width="8.83203125" customWidth="1"/>
    <col min="17" max="17" width="16.1640625" style="7" customWidth="1"/>
    <col min="18" max="18" width="16.5" customWidth="1"/>
  </cols>
  <sheetData>
    <row r="1" spans="1:19" s="16" customFormat="1" ht="24" x14ac:dyDescent="0.3">
      <c r="A1" s="95" t="s">
        <v>133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</row>
    <row r="2" spans="1:19" ht="48" x14ac:dyDescent="0.2">
      <c r="A2" s="27" t="s">
        <v>1056</v>
      </c>
      <c r="B2" s="6" t="s">
        <v>19</v>
      </c>
      <c r="C2" s="6" t="s">
        <v>20</v>
      </c>
      <c r="D2" s="6" t="s">
        <v>21</v>
      </c>
      <c r="E2" s="6" t="s">
        <v>22</v>
      </c>
      <c r="F2" s="6" t="s">
        <v>23</v>
      </c>
      <c r="G2" s="6" t="s">
        <v>68</v>
      </c>
      <c r="H2" s="6"/>
      <c r="I2" s="6" t="s">
        <v>24</v>
      </c>
      <c r="J2" s="6" t="s">
        <v>25</v>
      </c>
      <c r="K2" s="6" t="s">
        <v>1058</v>
      </c>
      <c r="L2" s="6" t="s">
        <v>26</v>
      </c>
      <c r="M2" s="6" t="s">
        <v>27</v>
      </c>
      <c r="N2" s="6" t="s">
        <v>35</v>
      </c>
      <c r="O2" s="6" t="s">
        <v>69</v>
      </c>
      <c r="P2" s="6" t="s">
        <v>70</v>
      </c>
      <c r="Q2" s="6" t="s">
        <v>71</v>
      </c>
      <c r="R2" s="27" t="s">
        <v>1057</v>
      </c>
    </row>
    <row r="3" spans="1:19" ht="64" x14ac:dyDescent="0.2">
      <c r="A3" s="28">
        <v>44977</v>
      </c>
      <c r="B3" s="13" t="s">
        <v>148</v>
      </c>
      <c r="C3" s="8" t="s">
        <v>149</v>
      </c>
      <c r="D3" s="5" t="s">
        <v>150</v>
      </c>
      <c r="E3" s="5" t="s">
        <v>151</v>
      </c>
      <c r="F3" s="5" t="s">
        <v>141</v>
      </c>
      <c r="G3" s="8" t="s">
        <v>66</v>
      </c>
      <c r="H3" s="9" t="s">
        <v>152</v>
      </c>
      <c r="I3" s="5" t="s">
        <v>153</v>
      </c>
      <c r="J3" s="5" t="s">
        <v>852</v>
      </c>
      <c r="K3" s="5" t="s">
        <v>852</v>
      </c>
      <c r="L3" s="1" t="e">
        <f>VLOOKUP(C3,#REF!,3,FALSE)</f>
        <v>#REF!</v>
      </c>
      <c r="M3" s="1" t="e">
        <f>VLOOKUP(C3,#REF!,5,FALSE)</f>
        <v>#REF!</v>
      </c>
      <c r="N3" s="2" t="e">
        <f>VLOOKUP(C3,#REF!,4,FALSE)</f>
        <v>#REF!</v>
      </c>
      <c r="O3" s="13" t="s">
        <v>66</v>
      </c>
      <c r="P3" s="1"/>
      <c r="Q3" s="2"/>
      <c r="R3" s="1"/>
    </row>
    <row r="4" spans="1:19" ht="48" x14ac:dyDescent="0.2">
      <c r="A4" s="28">
        <v>44977</v>
      </c>
      <c r="B4" s="13" t="s">
        <v>155</v>
      </c>
      <c r="C4" s="8" t="s">
        <v>156</v>
      </c>
      <c r="D4" s="5" t="s">
        <v>157</v>
      </c>
      <c r="E4" s="5" t="s">
        <v>158</v>
      </c>
      <c r="F4" s="5" t="s">
        <v>141</v>
      </c>
      <c r="G4" s="8" t="s">
        <v>66</v>
      </c>
      <c r="H4" s="9" t="s">
        <v>159</v>
      </c>
      <c r="I4" s="5" t="s">
        <v>160</v>
      </c>
      <c r="J4" s="5" t="s">
        <v>865</v>
      </c>
      <c r="K4" s="5" t="s">
        <v>32</v>
      </c>
      <c r="L4" s="1" t="e">
        <f>VLOOKUP(C4,#REF!,3,FALSE)</f>
        <v>#REF!</v>
      </c>
      <c r="M4" s="1" t="e">
        <f>VLOOKUP(C4,#REF!,5,FALSE)</f>
        <v>#REF!</v>
      </c>
      <c r="N4" s="2" t="e">
        <f>VLOOKUP(C4,#REF!,4,FALSE)</f>
        <v>#REF!</v>
      </c>
      <c r="O4" s="13" t="s">
        <v>66</v>
      </c>
      <c r="P4" s="1"/>
      <c r="Q4" s="2"/>
      <c r="R4" s="1"/>
    </row>
    <row r="5" spans="1:19" ht="64" x14ac:dyDescent="0.2">
      <c r="A5" s="28">
        <v>44977</v>
      </c>
      <c r="B5" s="13" t="s">
        <v>161</v>
      </c>
      <c r="C5" s="8" t="s">
        <v>162</v>
      </c>
      <c r="D5" s="5" t="s">
        <v>163</v>
      </c>
      <c r="E5" s="5" t="s">
        <v>164</v>
      </c>
      <c r="F5" s="5" t="s">
        <v>141</v>
      </c>
      <c r="G5" s="8" t="s">
        <v>64</v>
      </c>
      <c r="H5" s="9" t="s">
        <v>165</v>
      </c>
      <c r="I5" s="5" t="s">
        <v>166</v>
      </c>
      <c r="J5" s="5" t="s">
        <v>854</v>
      </c>
      <c r="K5" s="5" t="s">
        <v>854</v>
      </c>
      <c r="L5" s="1" t="e">
        <f>VLOOKUP(C5,#REF!,3,FALSE)</f>
        <v>#REF!</v>
      </c>
      <c r="M5" s="1" t="e">
        <f>VLOOKUP(C5,#REF!,5,FALSE)</f>
        <v>#REF!</v>
      </c>
      <c r="N5" s="2" t="e">
        <f>VLOOKUP(C5,#REF!,4,FALSE)</f>
        <v>#REF!</v>
      </c>
      <c r="O5" s="13" t="s">
        <v>66</v>
      </c>
      <c r="P5" s="1"/>
      <c r="Q5" s="2"/>
      <c r="R5" s="1"/>
    </row>
    <row r="6" spans="1:19" ht="64" x14ac:dyDescent="0.2">
      <c r="A6" s="28">
        <v>44982</v>
      </c>
      <c r="B6" s="13" t="s">
        <v>167</v>
      </c>
      <c r="C6" s="8" t="s">
        <v>168</v>
      </c>
      <c r="D6" s="48" t="s">
        <v>86</v>
      </c>
      <c r="E6" s="5" t="s">
        <v>169</v>
      </c>
      <c r="F6" s="5" t="s">
        <v>141</v>
      </c>
      <c r="G6" s="8" t="s">
        <v>64</v>
      </c>
      <c r="H6" s="9" t="s">
        <v>170</v>
      </c>
      <c r="I6" s="5" t="s">
        <v>171</v>
      </c>
      <c r="J6" s="5" t="s">
        <v>854</v>
      </c>
      <c r="K6" s="5" t="s">
        <v>854</v>
      </c>
      <c r="L6" s="1" t="e">
        <f>VLOOKUP(C6,#REF!,3,FALSE)</f>
        <v>#REF!</v>
      </c>
      <c r="M6" s="18" t="e">
        <f>VLOOKUP(C6,#REF!,5,FALSE)</f>
        <v>#REF!</v>
      </c>
      <c r="N6" s="2" t="e">
        <f>VLOOKUP(C6,#REF!,4,FALSE)</f>
        <v>#REF!</v>
      </c>
      <c r="O6" s="13" t="s">
        <v>66</v>
      </c>
      <c r="P6" s="1"/>
      <c r="Q6" s="2"/>
      <c r="R6" s="29" t="s">
        <v>1110</v>
      </c>
    </row>
    <row r="7" spans="1:19" ht="64" x14ac:dyDescent="0.2">
      <c r="A7" s="28">
        <v>44977</v>
      </c>
      <c r="B7" s="13" t="s">
        <v>172</v>
      </c>
      <c r="C7" s="8" t="s">
        <v>173</v>
      </c>
      <c r="D7" s="5" t="s">
        <v>174</v>
      </c>
      <c r="E7" s="5" t="s">
        <v>175</v>
      </c>
      <c r="F7" s="5" t="s">
        <v>141</v>
      </c>
      <c r="G7" s="8" t="s">
        <v>64</v>
      </c>
      <c r="H7" s="9" t="s">
        <v>176</v>
      </c>
      <c r="I7" s="5" t="s">
        <v>177</v>
      </c>
      <c r="J7" s="5" t="s">
        <v>854</v>
      </c>
      <c r="K7" s="5" t="s">
        <v>854</v>
      </c>
      <c r="L7" s="1" t="e">
        <f>VLOOKUP(C7,#REF!,3,FALSE)</f>
        <v>#REF!</v>
      </c>
      <c r="M7" s="1" t="e">
        <f>VLOOKUP(C7,#REF!,5,FALSE)</f>
        <v>#REF!</v>
      </c>
      <c r="N7" s="2" t="e">
        <f>VLOOKUP(C7,#REF!,4,FALSE)</f>
        <v>#REF!</v>
      </c>
      <c r="O7" s="13" t="s">
        <v>66</v>
      </c>
      <c r="P7" s="1"/>
      <c r="Q7" s="2"/>
      <c r="R7" s="1"/>
    </row>
    <row r="8" spans="1:19" ht="80" x14ac:dyDescent="0.2">
      <c r="A8" s="59">
        <v>44977</v>
      </c>
      <c r="B8" s="60" t="s">
        <v>178</v>
      </c>
      <c r="C8" s="11" t="s">
        <v>179</v>
      </c>
      <c r="D8" s="10" t="s">
        <v>180</v>
      </c>
      <c r="E8" s="10" t="s">
        <v>181</v>
      </c>
      <c r="F8" s="10" t="s">
        <v>145</v>
      </c>
      <c r="G8" s="11" t="s">
        <v>66</v>
      </c>
      <c r="H8" s="12" t="s">
        <v>182</v>
      </c>
      <c r="I8" s="10" t="s">
        <v>183</v>
      </c>
      <c r="J8" s="25" t="s">
        <v>864</v>
      </c>
      <c r="K8" s="25" t="s">
        <v>864</v>
      </c>
      <c r="L8" s="15" t="e">
        <f>VLOOKUP(C8,#REF!,3,FALSE)</f>
        <v>#REF!</v>
      </c>
      <c r="M8" s="15" t="e">
        <f>VLOOKUP(C8,#REF!,5,FALSE)</f>
        <v>#REF!</v>
      </c>
      <c r="N8" s="61" t="e">
        <f>VLOOKUP(C8,#REF!,4,FALSE)</f>
        <v>#REF!</v>
      </c>
      <c r="O8" s="60" t="s">
        <v>66</v>
      </c>
      <c r="P8" s="15"/>
      <c r="Q8" s="61"/>
      <c r="R8" s="15"/>
    </row>
    <row r="9" spans="1:19" ht="48" x14ac:dyDescent="0.2">
      <c r="A9" s="28">
        <v>44977</v>
      </c>
      <c r="B9" s="13" t="s">
        <v>185</v>
      </c>
      <c r="C9" s="8" t="s">
        <v>186</v>
      </c>
      <c r="D9" s="5" t="s">
        <v>187</v>
      </c>
      <c r="E9" s="5" t="s">
        <v>188</v>
      </c>
      <c r="F9" s="5" t="s">
        <v>141</v>
      </c>
      <c r="G9" s="8" t="s">
        <v>66</v>
      </c>
      <c r="H9" s="9" t="s">
        <v>189</v>
      </c>
      <c r="I9" s="5" t="s">
        <v>190</v>
      </c>
      <c r="J9" s="9" t="s">
        <v>866</v>
      </c>
      <c r="K9" s="9" t="s">
        <v>866</v>
      </c>
      <c r="L9" s="1" t="e">
        <f>VLOOKUP(C9,#REF!,3,FALSE)</f>
        <v>#REF!</v>
      </c>
      <c r="M9" s="1" t="e">
        <f>VLOOKUP(C9,#REF!,5,FALSE)</f>
        <v>#REF!</v>
      </c>
      <c r="N9" s="2" t="e">
        <f>VLOOKUP(C9,#REF!,4,FALSE)</f>
        <v>#REF!</v>
      </c>
      <c r="O9" s="13" t="s">
        <v>66</v>
      </c>
      <c r="P9" s="1"/>
      <c r="Q9" s="2" t="s">
        <v>1055</v>
      </c>
      <c r="R9" s="1"/>
    </row>
    <row r="10" spans="1:19" ht="48" x14ac:dyDescent="0.2">
      <c r="A10" s="28">
        <v>44977</v>
      </c>
      <c r="B10" s="13" t="s">
        <v>191</v>
      </c>
      <c r="C10" s="8" t="s">
        <v>192</v>
      </c>
      <c r="D10" s="5" t="s">
        <v>193</v>
      </c>
      <c r="E10" s="5" t="s">
        <v>194</v>
      </c>
      <c r="F10" s="5" t="s">
        <v>141</v>
      </c>
      <c r="G10" s="8" t="s">
        <v>66</v>
      </c>
      <c r="H10" s="9" t="s">
        <v>195</v>
      </c>
      <c r="I10" s="5" t="s">
        <v>196</v>
      </c>
      <c r="J10" s="5" t="s">
        <v>852</v>
      </c>
      <c r="K10" s="5" t="s">
        <v>852</v>
      </c>
      <c r="L10" s="1" t="e">
        <f>VLOOKUP(C10,#REF!,3,FALSE)</f>
        <v>#REF!</v>
      </c>
      <c r="M10" s="1" t="e">
        <f>VLOOKUP(C10,#REF!,5,FALSE)</f>
        <v>#REF!</v>
      </c>
      <c r="N10" s="2" t="e">
        <f>VLOOKUP(C10,#REF!,4,FALSE)</f>
        <v>#REF!</v>
      </c>
      <c r="O10" s="8" t="s">
        <v>66</v>
      </c>
      <c r="P10" s="1"/>
      <c r="Q10" s="2"/>
      <c r="R10" s="1"/>
    </row>
    <row r="11" spans="1:19" ht="48" x14ac:dyDescent="0.2">
      <c r="A11" s="28">
        <v>44977</v>
      </c>
      <c r="B11" s="13" t="s">
        <v>200</v>
      </c>
      <c r="C11" s="8" t="s">
        <v>201</v>
      </c>
      <c r="D11" s="5" t="s">
        <v>202</v>
      </c>
      <c r="E11" s="5" t="s">
        <v>164</v>
      </c>
      <c r="F11" s="5" t="s">
        <v>141</v>
      </c>
      <c r="G11" s="8" t="s">
        <v>64</v>
      </c>
      <c r="H11" s="9" t="s">
        <v>203</v>
      </c>
      <c r="I11" s="5" t="s">
        <v>204</v>
      </c>
      <c r="J11" s="22" t="s">
        <v>860</v>
      </c>
      <c r="K11" s="22" t="s">
        <v>860</v>
      </c>
      <c r="L11" s="1" t="e">
        <f>VLOOKUP(C11,#REF!,3,FALSE)</f>
        <v>#REF!</v>
      </c>
      <c r="M11" s="1" t="e">
        <f>VLOOKUP(C11,#REF!,5,FALSE)</f>
        <v>#REF!</v>
      </c>
      <c r="N11" s="2" t="e">
        <f>VLOOKUP(C11,#REF!,4,FALSE)</f>
        <v>#REF!</v>
      </c>
      <c r="O11" s="13" t="s">
        <v>66</v>
      </c>
      <c r="P11" s="1"/>
      <c r="Q11" s="2"/>
      <c r="R11" s="1"/>
    </row>
    <row r="12" spans="1:19" ht="32" x14ac:dyDescent="0.2">
      <c r="A12" s="28">
        <v>44977</v>
      </c>
      <c r="B12" s="13" t="s">
        <v>211</v>
      </c>
      <c r="C12" s="8" t="s">
        <v>212</v>
      </c>
      <c r="D12" s="5" t="s">
        <v>213</v>
      </c>
      <c r="E12" s="5" t="s">
        <v>214</v>
      </c>
      <c r="F12" s="5" t="s">
        <v>141</v>
      </c>
      <c r="G12" s="8" t="s">
        <v>64</v>
      </c>
      <c r="H12" s="9" t="s">
        <v>215</v>
      </c>
      <c r="I12" s="5" t="s">
        <v>216</v>
      </c>
      <c r="J12" s="9" t="s">
        <v>868</v>
      </c>
      <c r="K12" s="9" t="s">
        <v>868</v>
      </c>
      <c r="L12" s="1" t="e">
        <f>VLOOKUP(C12,#REF!,3,FALSE)</f>
        <v>#REF!</v>
      </c>
      <c r="M12" s="1" t="e">
        <f>VLOOKUP(C12,#REF!,5,FALSE)</f>
        <v>#REF!</v>
      </c>
      <c r="N12" s="2" t="e">
        <f>VLOOKUP(C12,#REF!,4,FALSE)</f>
        <v>#REF!</v>
      </c>
      <c r="O12" s="13" t="s">
        <v>66</v>
      </c>
      <c r="P12" s="1"/>
      <c r="Q12" s="2"/>
      <c r="R12" s="1"/>
    </row>
    <row r="13" spans="1:19" ht="48" x14ac:dyDescent="0.2">
      <c r="A13" s="28">
        <v>44977</v>
      </c>
      <c r="B13" s="13" t="s">
        <v>217</v>
      </c>
      <c r="C13" s="8" t="s">
        <v>218</v>
      </c>
      <c r="D13" s="5" t="s">
        <v>219</v>
      </c>
      <c r="E13" s="5" t="s">
        <v>207</v>
      </c>
      <c r="F13" s="5" t="s">
        <v>141</v>
      </c>
      <c r="G13" s="8" t="s">
        <v>64</v>
      </c>
      <c r="H13" s="9" t="s">
        <v>220</v>
      </c>
      <c r="I13" s="5" t="s">
        <v>221</v>
      </c>
      <c r="J13" s="5" t="s">
        <v>855</v>
      </c>
      <c r="K13" s="5" t="s">
        <v>855</v>
      </c>
      <c r="L13" s="1" t="e">
        <f>VLOOKUP(C13,#REF!,3,FALSE)</f>
        <v>#REF!</v>
      </c>
      <c r="M13" s="1" t="e">
        <f>VLOOKUP(C13,#REF!,5,FALSE)</f>
        <v>#REF!</v>
      </c>
      <c r="N13" s="2" t="e">
        <f>VLOOKUP(C13,#REF!,4,FALSE)</f>
        <v>#REF!</v>
      </c>
      <c r="O13" s="8" t="s">
        <v>66</v>
      </c>
      <c r="P13" s="1"/>
      <c r="Q13" s="2"/>
      <c r="R13" s="1"/>
    </row>
    <row r="14" spans="1:19" ht="48" x14ac:dyDescent="0.2">
      <c r="A14" s="50">
        <v>44977</v>
      </c>
      <c r="B14" s="51" t="s">
        <v>222</v>
      </c>
      <c r="C14" s="52" t="s">
        <v>223</v>
      </c>
      <c r="D14" s="53" t="s">
        <v>225</v>
      </c>
      <c r="E14" s="53" t="s">
        <v>224</v>
      </c>
      <c r="F14" s="53" t="s">
        <v>145</v>
      </c>
      <c r="G14" s="52" t="s">
        <v>64</v>
      </c>
      <c r="H14" s="54" t="s">
        <v>226</v>
      </c>
      <c r="I14" s="53" t="s">
        <v>227</v>
      </c>
      <c r="J14" s="53" t="s">
        <v>855</v>
      </c>
      <c r="K14" s="47" t="s">
        <v>855</v>
      </c>
      <c r="L14" s="1" t="e">
        <f>VLOOKUP(C14,#REF!,3,FALSE)</f>
        <v>#REF!</v>
      </c>
      <c r="M14" s="1" t="e">
        <f>VLOOKUP(C14,#REF!,5,FALSE)</f>
        <v>#REF!</v>
      </c>
      <c r="N14" s="2" t="e">
        <f>VLOOKUP(C14,#REF!,4,FALSE)</f>
        <v>#REF!</v>
      </c>
      <c r="O14" s="8" t="s">
        <v>66</v>
      </c>
      <c r="P14" s="1"/>
      <c r="Q14" s="2"/>
      <c r="R14" s="29" t="s">
        <v>1112</v>
      </c>
    </row>
    <row r="15" spans="1:19" ht="32" x14ac:dyDescent="0.2">
      <c r="A15" s="28">
        <v>44977</v>
      </c>
      <c r="B15" s="13" t="s">
        <v>228</v>
      </c>
      <c r="C15" s="8" t="s">
        <v>229</v>
      </c>
      <c r="D15" s="5" t="s">
        <v>230</v>
      </c>
      <c r="E15" s="5" t="s">
        <v>181</v>
      </c>
      <c r="F15" s="5" t="s">
        <v>145</v>
      </c>
      <c r="G15" s="8" t="s">
        <v>66</v>
      </c>
      <c r="H15" s="9" t="s">
        <v>231</v>
      </c>
      <c r="I15" s="5" t="s">
        <v>232</v>
      </c>
      <c r="J15" s="5" t="s">
        <v>865</v>
      </c>
      <c r="K15" s="5" t="s">
        <v>32</v>
      </c>
      <c r="L15" s="1" t="e">
        <f>VLOOKUP(C15,#REF!,3,FALSE)</f>
        <v>#REF!</v>
      </c>
      <c r="M15" s="1" t="e">
        <f>VLOOKUP(C15,#REF!,5,FALSE)</f>
        <v>#REF!</v>
      </c>
      <c r="N15" s="2" t="e">
        <f>VLOOKUP(C15,#REF!,4,FALSE)</f>
        <v>#REF!</v>
      </c>
      <c r="O15" s="8" t="s">
        <v>66</v>
      </c>
      <c r="P15" s="1"/>
      <c r="Q15" s="2"/>
      <c r="R15" s="1"/>
    </row>
    <row r="16" spans="1:19" ht="32" x14ac:dyDescent="0.2">
      <c r="A16" s="50">
        <v>44977</v>
      </c>
      <c r="B16" s="51" t="s">
        <v>233</v>
      </c>
      <c r="C16" s="52" t="s">
        <v>234</v>
      </c>
      <c r="D16" s="53" t="s">
        <v>235</v>
      </c>
      <c r="E16" s="53" t="s">
        <v>236</v>
      </c>
      <c r="F16" s="53" t="s">
        <v>145</v>
      </c>
      <c r="G16" s="52" t="s">
        <v>64</v>
      </c>
      <c r="H16" s="54" t="s">
        <v>237</v>
      </c>
      <c r="I16" s="53" t="s">
        <v>238</v>
      </c>
      <c r="J16" s="53" t="s">
        <v>239</v>
      </c>
      <c r="K16" s="53" t="s">
        <v>239</v>
      </c>
      <c r="L16" s="55" t="e">
        <f>VLOOKUP(C16,#REF!,3,FALSE)</f>
        <v>#REF!</v>
      </c>
      <c r="M16" s="55" t="e">
        <f>VLOOKUP(C16,#REF!,5,FALSE)</f>
        <v>#REF!</v>
      </c>
      <c r="N16" s="56" t="e">
        <f>VLOOKUP(C16,#REF!,4,FALSE)</f>
        <v>#REF!</v>
      </c>
      <c r="O16" s="51" t="s">
        <v>66</v>
      </c>
      <c r="P16" s="55"/>
      <c r="Q16" s="56"/>
      <c r="R16" s="55"/>
    </row>
    <row r="17" spans="1:18" ht="48" x14ac:dyDescent="0.2">
      <c r="A17" s="37">
        <v>44977</v>
      </c>
      <c r="B17" s="38" t="s">
        <v>246</v>
      </c>
      <c r="C17" s="39" t="s">
        <v>240</v>
      </c>
      <c r="D17" s="40" t="s">
        <v>241</v>
      </c>
      <c r="E17" s="40" t="s">
        <v>181</v>
      </c>
      <c r="F17" s="40" t="s">
        <v>141</v>
      </c>
      <c r="G17" s="41" t="s">
        <v>66</v>
      </c>
      <c r="H17" s="42" t="s">
        <v>242</v>
      </c>
      <c r="I17" s="40" t="s">
        <v>243</v>
      </c>
      <c r="J17" s="43" t="s">
        <v>859</v>
      </c>
      <c r="K17" s="43" t="s">
        <v>859</v>
      </c>
      <c r="L17" s="44" t="e">
        <f>VLOOKUP(C17,#REF!,3,FALSE)</f>
        <v>#REF!</v>
      </c>
      <c r="M17" s="44" t="e">
        <f>VLOOKUP(C17,#REF!,5,FALSE)</f>
        <v>#REF!</v>
      </c>
      <c r="N17" s="45" t="e">
        <f>VLOOKUP(C17,#REF!,4,FALSE)</f>
        <v>#REF!</v>
      </c>
      <c r="O17" s="38" t="s">
        <v>66</v>
      </c>
      <c r="P17" s="44"/>
      <c r="Q17" s="45" t="s">
        <v>851</v>
      </c>
      <c r="R17" s="45" t="s">
        <v>851</v>
      </c>
    </row>
    <row r="18" spans="1:18" ht="32" x14ac:dyDescent="0.2">
      <c r="A18" s="34">
        <v>44982</v>
      </c>
      <c r="B18" s="51" t="s">
        <v>251</v>
      </c>
      <c r="C18" s="52" t="s">
        <v>252</v>
      </c>
      <c r="D18" s="53" t="s">
        <v>253</v>
      </c>
      <c r="E18" s="53" t="s">
        <v>254</v>
      </c>
      <c r="F18" s="53" t="s">
        <v>145</v>
      </c>
      <c r="G18" s="52" t="s">
        <v>64</v>
      </c>
      <c r="H18" s="54" t="s">
        <v>255</v>
      </c>
      <c r="I18" s="53" t="s">
        <v>256</v>
      </c>
      <c r="J18" s="53" t="s">
        <v>855</v>
      </c>
      <c r="K18" s="53" t="s">
        <v>855</v>
      </c>
      <c r="L18" s="29" t="e">
        <f>VLOOKUP(C18,#REF!,3,FALSE)</f>
        <v>#REF!</v>
      </c>
      <c r="M18" s="29" t="e">
        <f>VLOOKUP(C18,#REF!,5,FALSE)</f>
        <v>#REF!</v>
      </c>
      <c r="N18" s="30" t="e">
        <f>VLOOKUP(C18,#REF!,4,FALSE)</f>
        <v>#REF!</v>
      </c>
      <c r="O18" s="29" t="s">
        <v>66</v>
      </c>
      <c r="P18" s="29"/>
      <c r="Q18" s="30"/>
      <c r="R18" s="29" t="s">
        <v>1112</v>
      </c>
    </row>
    <row r="19" spans="1:18" ht="32" x14ac:dyDescent="0.2">
      <c r="A19" s="28">
        <v>44977</v>
      </c>
      <c r="B19" s="13" t="s">
        <v>257</v>
      </c>
      <c r="C19" s="8" t="s">
        <v>258</v>
      </c>
      <c r="D19" s="5" t="s">
        <v>259</v>
      </c>
      <c r="E19" s="5" t="s">
        <v>188</v>
      </c>
      <c r="F19" s="5" t="s">
        <v>145</v>
      </c>
      <c r="G19" s="8" t="s">
        <v>64</v>
      </c>
      <c r="H19" s="9" t="s">
        <v>260</v>
      </c>
      <c r="I19" s="5" t="s">
        <v>261</v>
      </c>
      <c r="J19" s="22" t="s">
        <v>860</v>
      </c>
      <c r="K19" s="22" t="s">
        <v>860</v>
      </c>
      <c r="L19" s="1" t="e">
        <f>VLOOKUP(C19,#REF!,3,FALSE)</f>
        <v>#REF!</v>
      </c>
      <c r="M19" s="1" t="e">
        <f>VLOOKUP(C19,#REF!,5,FALSE)</f>
        <v>#REF!</v>
      </c>
      <c r="N19" s="2" t="e">
        <f>VLOOKUP(C19,#REF!,4,FALSE)</f>
        <v>#REF!</v>
      </c>
      <c r="O19" s="1" t="s">
        <v>66</v>
      </c>
      <c r="P19" s="1"/>
      <c r="Q19" s="2"/>
      <c r="R19" s="15"/>
    </row>
    <row r="20" spans="1:18" ht="32" x14ac:dyDescent="0.2">
      <c r="A20" s="28">
        <v>44977</v>
      </c>
      <c r="B20" s="13" t="s">
        <v>268</v>
      </c>
      <c r="C20" s="8" t="s">
        <v>269</v>
      </c>
      <c r="D20" s="5" t="s">
        <v>270</v>
      </c>
      <c r="E20" s="8" t="s">
        <v>271</v>
      </c>
      <c r="F20" s="8" t="s">
        <v>145</v>
      </c>
      <c r="G20" s="8" t="s">
        <v>64</v>
      </c>
      <c r="H20" s="9" t="s">
        <v>272</v>
      </c>
      <c r="I20" s="5" t="s">
        <v>273</v>
      </c>
      <c r="J20" s="5" t="s">
        <v>855</v>
      </c>
      <c r="K20" s="5" t="s">
        <v>855</v>
      </c>
      <c r="L20" s="1" t="e">
        <f>VLOOKUP(C20,#REF!,3,FALSE)</f>
        <v>#REF!</v>
      </c>
      <c r="M20" s="1" t="e">
        <f>VLOOKUP(C20,#REF!,5,FALSE)</f>
        <v>#REF!</v>
      </c>
      <c r="N20" s="2" t="e">
        <f>VLOOKUP(C20,#REF!,4,FALSE)</f>
        <v>#REF!</v>
      </c>
      <c r="O20" s="8" t="s">
        <v>66</v>
      </c>
      <c r="P20" s="1"/>
      <c r="Q20" s="2"/>
      <c r="R20" s="1"/>
    </row>
    <row r="21" spans="1:18" ht="32" x14ac:dyDescent="0.2">
      <c r="A21" s="28">
        <v>44977</v>
      </c>
      <c r="B21" s="13" t="s">
        <v>274</v>
      </c>
      <c r="C21" s="8" t="s">
        <v>275</v>
      </c>
      <c r="D21" s="5" t="s">
        <v>276</v>
      </c>
      <c r="E21" s="8" t="s">
        <v>277</v>
      </c>
      <c r="F21" s="8" t="s">
        <v>141</v>
      </c>
      <c r="G21" s="8" t="s">
        <v>64</v>
      </c>
      <c r="H21" s="9" t="s">
        <v>278</v>
      </c>
      <c r="I21" s="5" t="s">
        <v>279</v>
      </c>
      <c r="J21" s="5" t="s">
        <v>852</v>
      </c>
      <c r="K21" s="5" t="s">
        <v>852</v>
      </c>
      <c r="L21" s="1" t="e">
        <f>VLOOKUP(C21,#REF!,3,FALSE)</f>
        <v>#REF!</v>
      </c>
      <c r="M21" s="1" t="e">
        <f>VLOOKUP(C21,#REF!,5,FALSE)</f>
        <v>#REF!</v>
      </c>
      <c r="N21" s="2" t="e">
        <f>VLOOKUP(C21,#REF!,4,FALSE)</f>
        <v>#REF!</v>
      </c>
      <c r="O21" s="8" t="s">
        <v>66</v>
      </c>
      <c r="P21" s="1"/>
      <c r="Q21" s="2"/>
      <c r="R21" s="1"/>
    </row>
    <row r="22" spans="1:18" ht="32" x14ac:dyDescent="0.2">
      <c r="A22" s="28">
        <v>44977</v>
      </c>
      <c r="B22" s="13" t="s">
        <v>280</v>
      </c>
      <c r="C22" s="8" t="s">
        <v>284</v>
      </c>
      <c r="D22" s="5" t="s">
        <v>283</v>
      </c>
      <c r="E22" s="8" t="s">
        <v>285</v>
      </c>
      <c r="F22" s="8" t="s">
        <v>145</v>
      </c>
      <c r="G22" s="8" t="s">
        <v>66</v>
      </c>
      <c r="H22" s="9" t="s">
        <v>286</v>
      </c>
      <c r="I22" s="5" t="s">
        <v>287</v>
      </c>
      <c r="J22" s="9" t="s">
        <v>856</v>
      </c>
      <c r="K22" s="9" t="s">
        <v>856</v>
      </c>
      <c r="L22" s="1" t="e">
        <f>VLOOKUP(C22,#REF!,3,FALSE)</f>
        <v>#REF!</v>
      </c>
      <c r="M22" s="1" t="e">
        <f>VLOOKUP(C22,#REF!,5,FALSE)</f>
        <v>#REF!</v>
      </c>
      <c r="N22" s="2" t="e">
        <f>VLOOKUP(C22,#REF!,4,FALSE)</f>
        <v>#REF!</v>
      </c>
      <c r="O22" s="13" t="s">
        <v>66</v>
      </c>
      <c r="P22" s="1"/>
      <c r="Q22" s="2" t="s">
        <v>288</v>
      </c>
      <c r="R22" s="1"/>
    </row>
    <row r="23" spans="1:18" ht="48" x14ac:dyDescent="0.2">
      <c r="A23" s="34">
        <v>44982</v>
      </c>
      <c r="B23" s="35" t="s">
        <v>282</v>
      </c>
      <c r="C23" s="36" t="s">
        <v>281</v>
      </c>
      <c r="D23" s="48" t="s">
        <v>289</v>
      </c>
      <c r="E23" s="36" t="s">
        <v>290</v>
      </c>
      <c r="F23" s="36" t="s">
        <v>145</v>
      </c>
      <c r="G23" s="36" t="s">
        <v>66</v>
      </c>
      <c r="H23" s="31" t="s">
        <v>291</v>
      </c>
      <c r="I23" s="48" t="s">
        <v>292</v>
      </c>
      <c r="J23" s="49" t="s">
        <v>860</v>
      </c>
      <c r="K23" s="49" t="s">
        <v>860</v>
      </c>
      <c r="L23" s="29" t="e">
        <f>VLOOKUP(C23,#REF!,3,FALSE)</f>
        <v>#REF!</v>
      </c>
      <c r="M23" s="29" t="e">
        <f>VLOOKUP(C23,#REF!,5,FALSE)</f>
        <v>#REF!</v>
      </c>
      <c r="N23" s="30" t="e">
        <f>VLOOKUP(C23,#REF!,4,FALSE)</f>
        <v>#REF!</v>
      </c>
      <c r="O23" s="36" t="s">
        <v>66</v>
      </c>
      <c r="P23" s="29"/>
      <c r="Q23" s="30"/>
      <c r="R23" s="29" t="s">
        <v>1111</v>
      </c>
    </row>
    <row r="24" spans="1:18" ht="32" x14ac:dyDescent="0.2">
      <c r="A24" s="28">
        <v>44977</v>
      </c>
      <c r="B24" s="13" t="s">
        <v>294</v>
      </c>
      <c r="C24" s="8" t="s">
        <v>295</v>
      </c>
      <c r="D24" s="5" t="s">
        <v>73</v>
      </c>
      <c r="E24" s="8" t="s">
        <v>296</v>
      </c>
      <c r="F24" s="8" t="s">
        <v>141</v>
      </c>
      <c r="G24" s="8" t="s">
        <v>64</v>
      </c>
      <c r="H24" s="9" t="s">
        <v>297</v>
      </c>
      <c r="I24" s="9" t="s">
        <v>298</v>
      </c>
      <c r="J24" s="5" t="s">
        <v>852</v>
      </c>
      <c r="K24" s="5" t="s">
        <v>852</v>
      </c>
      <c r="L24" s="1" t="e">
        <f>VLOOKUP(C24,#REF!,3,FALSE)</f>
        <v>#REF!</v>
      </c>
      <c r="M24" s="1" t="e">
        <f>VLOOKUP(C24,#REF!,5,FALSE)</f>
        <v>#REF!</v>
      </c>
      <c r="N24" s="2" t="e">
        <f>VLOOKUP(C24,#REF!,4,FALSE)</f>
        <v>#REF!</v>
      </c>
      <c r="O24" s="8" t="s">
        <v>66</v>
      </c>
      <c r="P24" s="1"/>
      <c r="Q24" s="2"/>
      <c r="R24" s="1"/>
    </row>
    <row r="25" spans="1:18" ht="48" x14ac:dyDescent="0.2">
      <c r="A25" s="28">
        <v>44977</v>
      </c>
      <c r="B25" s="13" t="s">
        <v>299</v>
      </c>
      <c r="C25" s="8" t="s">
        <v>300</v>
      </c>
      <c r="D25" s="5" t="s">
        <v>301</v>
      </c>
      <c r="E25" s="8" t="s">
        <v>248</v>
      </c>
      <c r="F25" s="8" t="s">
        <v>141</v>
      </c>
      <c r="G25" s="8" t="s">
        <v>66</v>
      </c>
      <c r="H25" s="9" t="s">
        <v>302</v>
      </c>
      <c r="I25" s="9" t="s">
        <v>303</v>
      </c>
      <c r="J25" s="5" t="s">
        <v>865</v>
      </c>
      <c r="K25" s="5" t="s">
        <v>32</v>
      </c>
      <c r="L25" s="1" t="e">
        <f>VLOOKUP(C25,#REF!,3,FALSE)</f>
        <v>#REF!</v>
      </c>
      <c r="M25" s="1" t="e">
        <f>VLOOKUP(C25,#REF!,5,FALSE)</f>
        <v>#REF!</v>
      </c>
      <c r="N25" s="2" t="e">
        <f>VLOOKUP(C25,#REF!,4,FALSE)</f>
        <v>#REF!</v>
      </c>
      <c r="O25" s="8" t="s">
        <v>66</v>
      </c>
      <c r="P25" s="1"/>
      <c r="Q25" s="56" t="s">
        <v>304</v>
      </c>
      <c r="R25" s="1"/>
    </row>
    <row r="26" spans="1:18" ht="32" x14ac:dyDescent="0.2">
      <c r="A26" s="28">
        <v>44977</v>
      </c>
      <c r="B26" s="13" t="s">
        <v>305</v>
      </c>
      <c r="C26" s="8" t="s">
        <v>306</v>
      </c>
      <c r="D26" s="5" t="s">
        <v>307</v>
      </c>
      <c r="E26" s="8" t="s">
        <v>188</v>
      </c>
      <c r="F26" s="8" t="s">
        <v>141</v>
      </c>
      <c r="G26" s="8" t="s">
        <v>66</v>
      </c>
      <c r="H26" s="9" t="s">
        <v>308</v>
      </c>
      <c r="I26" s="5" t="s">
        <v>309</v>
      </c>
      <c r="J26" s="9" t="s">
        <v>709</v>
      </c>
      <c r="K26" s="9" t="s">
        <v>709</v>
      </c>
      <c r="L26" s="1" t="e">
        <f>VLOOKUP(C26,#REF!,3,FALSE)</f>
        <v>#REF!</v>
      </c>
      <c r="M26" s="1" t="e">
        <f>VLOOKUP(C26,#REF!,5,FALSE)</f>
        <v>#REF!</v>
      </c>
      <c r="N26" s="2" t="e">
        <f>VLOOKUP(C26,#REF!,4,FALSE)</f>
        <v>#REF!</v>
      </c>
      <c r="O26" s="13" t="s">
        <v>66</v>
      </c>
      <c r="P26" s="1"/>
      <c r="Q26" s="2" t="s">
        <v>966</v>
      </c>
      <c r="R26" s="1"/>
    </row>
    <row r="27" spans="1:18" ht="32" x14ac:dyDescent="0.2">
      <c r="A27" s="34">
        <v>44982</v>
      </c>
      <c r="B27" s="35" t="s">
        <v>311</v>
      </c>
      <c r="C27" s="36" t="s">
        <v>312</v>
      </c>
      <c r="D27" s="48" t="s">
        <v>313</v>
      </c>
      <c r="E27" s="36" t="s">
        <v>296</v>
      </c>
      <c r="F27" s="36" t="s">
        <v>141</v>
      </c>
      <c r="G27" s="36" t="s">
        <v>64</v>
      </c>
      <c r="H27" s="31" t="s">
        <v>314</v>
      </c>
      <c r="I27" s="48" t="s">
        <v>315</v>
      </c>
      <c r="J27" s="48" t="s">
        <v>852</v>
      </c>
      <c r="K27" s="48" t="s">
        <v>852</v>
      </c>
      <c r="L27" s="29" t="e">
        <f>VLOOKUP(C27,#REF!,3,FALSE)</f>
        <v>#REF!</v>
      </c>
      <c r="M27" s="29" t="e">
        <f>VLOOKUP(C27,#REF!,5,FALSE)</f>
        <v>#REF!</v>
      </c>
      <c r="N27" s="30" t="e">
        <f>VLOOKUP(C27,#REF!,4,FALSE)</f>
        <v>#REF!</v>
      </c>
      <c r="O27" s="35" t="s">
        <v>66</v>
      </c>
      <c r="P27" s="29"/>
      <c r="Q27" s="30"/>
      <c r="R27" s="29" t="s">
        <v>1111</v>
      </c>
    </row>
    <row r="28" spans="1:18" ht="32" x14ac:dyDescent="0.2">
      <c r="A28" s="28">
        <v>44977</v>
      </c>
      <c r="B28" s="13" t="s">
        <v>316</v>
      </c>
      <c r="C28" s="8" t="s">
        <v>317</v>
      </c>
      <c r="D28" s="5" t="s">
        <v>318</v>
      </c>
      <c r="E28" s="8" t="s">
        <v>319</v>
      </c>
      <c r="F28" s="8" t="s">
        <v>145</v>
      </c>
      <c r="G28" s="8" t="s">
        <v>64</v>
      </c>
      <c r="H28" s="9" t="s">
        <v>320</v>
      </c>
      <c r="I28" s="9" t="s">
        <v>321</v>
      </c>
      <c r="J28" s="5" t="s">
        <v>855</v>
      </c>
      <c r="K28" s="5" t="s">
        <v>855</v>
      </c>
      <c r="L28" s="1" t="e">
        <f>VLOOKUP(C28,#REF!,3,FALSE)</f>
        <v>#REF!</v>
      </c>
      <c r="M28" s="1" t="e">
        <f>VLOOKUP(C28,#REF!,5,FALSE)</f>
        <v>#REF!</v>
      </c>
      <c r="N28" s="2" t="e">
        <f>VLOOKUP(C28,#REF!,4,FALSE)</f>
        <v>#REF!</v>
      </c>
      <c r="O28" s="13" t="s">
        <v>66</v>
      </c>
      <c r="P28" s="1"/>
      <c r="Q28" s="2"/>
      <c r="R28" s="1"/>
    </row>
    <row r="29" spans="1:18" ht="48" x14ac:dyDescent="0.2">
      <c r="A29" s="34">
        <v>44982</v>
      </c>
      <c r="B29" s="35" t="s">
        <v>325</v>
      </c>
      <c r="C29" s="36"/>
      <c r="D29" s="31" t="s">
        <v>326</v>
      </c>
      <c r="E29" s="36"/>
      <c r="F29" s="36"/>
      <c r="G29" s="36"/>
      <c r="H29" s="31" t="s">
        <v>327</v>
      </c>
      <c r="I29" s="48" t="s">
        <v>328</v>
      </c>
      <c r="J29" s="31" t="s">
        <v>329</v>
      </c>
      <c r="K29" s="31" t="s">
        <v>329</v>
      </c>
      <c r="L29" s="29" t="e">
        <f>VLOOKUP(C29,#REF!,3,FALSE)</f>
        <v>#REF!</v>
      </c>
      <c r="M29" s="29" t="e">
        <f>VLOOKUP(C29,#REF!,5,FALSE)</f>
        <v>#REF!</v>
      </c>
      <c r="N29" s="30" t="e">
        <f>VLOOKUP(C29,#REF!,4,FALSE)</f>
        <v>#REF!</v>
      </c>
      <c r="O29" s="35" t="s">
        <v>66</v>
      </c>
      <c r="P29" s="29"/>
      <c r="Q29" s="30" t="s">
        <v>310</v>
      </c>
      <c r="R29" s="29" t="s">
        <v>1117</v>
      </c>
    </row>
    <row r="30" spans="1:18" ht="32" x14ac:dyDescent="0.2">
      <c r="A30" s="28">
        <v>44977</v>
      </c>
      <c r="B30" s="13" t="s">
        <v>330</v>
      </c>
      <c r="C30" s="8" t="s">
        <v>331</v>
      </c>
      <c r="D30" s="5" t="s">
        <v>332</v>
      </c>
      <c r="E30" s="8" t="s">
        <v>333</v>
      </c>
      <c r="F30" s="8" t="s">
        <v>141</v>
      </c>
      <c r="G30" s="8" t="s">
        <v>64</v>
      </c>
      <c r="H30" s="9" t="s">
        <v>334</v>
      </c>
      <c r="I30" s="5" t="s">
        <v>335</v>
      </c>
      <c r="J30" s="5" t="s">
        <v>852</v>
      </c>
      <c r="K30" s="5" t="s">
        <v>852</v>
      </c>
      <c r="L30" s="1" t="e">
        <f>VLOOKUP(C30,#REF!,3,FALSE)</f>
        <v>#REF!</v>
      </c>
      <c r="M30" s="1" t="e">
        <f>VLOOKUP(C30,#REF!,5,FALSE)</f>
        <v>#REF!</v>
      </c>
      <c r="N30" s="2" t="e">
        <f>VLOOKUP(C30,#REF!,4,FALSE)</f>
        <v>#REF!</v>
      </c>
      <c r="O30" s="13" t="s">
        <v>66</v>
      </c>
      <c r="P30" s="1"/>
      <c r="Q30" s="2"/>
      <c r="R30" s="1"/>
    </row>
    <row r="31" spans="1:18" ht="48" x14ac:dyDescent="0.2">
      <c r="A31" s="34">
        <v>44982</v>
      </c>
      <c r="B31" s="35" t="s">
        <v>336</v>
      </c>
      <c r="C31" s="36" t="s">
        <v>337</v>
      </c>
      <c r="D31" s="48" t="s">
        <v>338</v>
      </c>
      <c r="E31" s="36" t="s">
        <v>140</v>
      </c>
      <c r="F31" s="36" t="s">
        <v>141</v>
      </c>
      <c r="G31" s="36" t="s">
        <v>64</v>
      </c>
      <c r="H31" s="31" t="s">
        <v>339</v>
      </c>
      <c r="I31" s="48" t="s">
        <v>340</v>
      </c>
      <c r="J31" s="48" t="s">
        <v>852</v>
      </c>
      <c r="K31" s="48" t="s">
        <v>852</v>
      </c>
      <c r="L31" s="29" t="e">
        <f>VLOOKUP(C31,#REF!,3,FALSE)</f>
        <v>#REF!</v>
      </c>
      <c r="M31" s="29" t="e">
        <f>VLOOKUP(C31,#REF!,5,FALSE)</f>
        <v>#REF!</v>
      </c>
      <c r="N31" s="30" t="e">
        <f>VLOOKUP(C31,#REF!,4,FALSE)</f>
        <v>#REF!</v>
      </c>
      <c r="O31" s="35" t="s">
        <v>66</v>
      </c>
      <c r="P31" s="29"/>
      <c r="Q31" s="30"/>
      <c r="R31" s="29" t="s">
        <v>1111</v>
      </c>
    </row>
    <row r="32" spans="1:18" ht="32" x14ac:dyDescent="0.2">
      <c r="A32" s="28">
        <v>44977</v>
      </c>
      <c r="B32" s="13" t="s">
        <v>341</v>
      </c>
      <c r="C32" s="8" t="s">
        <v>342</v>
      </c>
      <c r="D32" s="5" t="s">
        <v>344</v>
      </c>
      <c r="E32" s="8" t="s">
        <v>343</v>
      </c>
      <c r="F32" s="8" t="s">
        <v>145</v>
      </c>
      <c r="G32" s="8" t="s">
        <v>64</v>
      </c>
      <c r="H32" s="9" t="s">
        <v>345</v>
      </c>
      <c r="I32" s="5" t="s">
        <v>346</v>
      </c>
      <c r="J32" s="5" t="s">
        <v>855</v>
      </c>
      <c r="K32" s="5" t="s">
        <v>855</v>
      </c>
      <c r="L32" s="1" t="e">
        <f>VLOOKUP(C32,#REF!,3,FALSE)</f>
        <v>#REF!</v>
      </c>
      <c r="M32" s="1" t="e">
        <f>VLOOKUP(C32,#REF!,5,FALSE)</f>
        <v>#REF!</v>
      </c>
      <c r="N32" s="2" t="e">
        <f>VLOOKUP(C32,#REF!,4,FALSE)</f>
        <v>#REF!</v>
      </c>
      <c r="O32" s="13" t="s">
        <v>66</v>
      </c>
      <c r="P32" s="1"/>
      <c r="Q32" s="2"/>
      <c r="R32" s="1"/>
    </row>
    <row r="33" spans="1:18" ht="48" x14ac:dyDescent="0.2">
      <c r="A33" s="28">
        <v>44977</v>
      </c>
      <c r="B33" s="13" t="s">
        <v>347</v>
      </c>
      <c r="C33" s="8" t="s">
        <v>348</v>
      </c>
      <c r="D33" s="5" t="s">
        <v>349</v>
      </c>
      <c r="E33" s="8" t="s">
        <v>265</v>
      </c>
      <c r="F33" s="8" t="s">
        <v>145</v>
      </c>
      <c r="G33" s="8" t="s">
        <v>64</v>
      </c>
      <c r="H33" s="9" t="s">
        <v>350</v>
      </c>
      <c r="I33" s="5" t="s">
        <v>351</v>
      </c>
      <c r="J33" s="5" t="s">
        <v>855</v>
      </c>
      <c r="K33" s="5" t="s">
        <v>855</v>
      </c>
      <c r="L33" s="1" t="e">
        <f>VLOOKUP(C33,#REF!,3,FALSE)</f>
        <v>#REF!</v>
      </c>
      <c r="M33" s="1" t="e">
        <f>VLOOKUP(C33,#REF!,5,FALSE)</f>
        <v>#REF!</v>
      </c>
      <c r="N33" s="2" t="e">
        <f>VLOOKUP(C33,#REF!,4,FALSE)</f>
        <v>#REF!</v>
      </c>
      <c r="O33" s="8" t="s">
        <v>66</v>
      </c>
      <c r="P33" s="1"/>
      <c r="Q33" s="2"/>
      <c r="R33" s="1"/>
    </row>
    <row r="34" spans="1:18" ht="32" x14ac:dyDescent="0.2">
      <c r="A34" s="34">
        <v>44982</v>
      </c>
      <c r="B34" s="35" t="s">
        <v>352</v>
      </c>
      <c r="C34" s="36" t="s">
        <v>353</v>
      </c>
      <c r="D34" s="48" t="s">
        <v>355</v>
      </c>
      <c r="E34" s="36" t="s">
        <v>343</v>
      </c>
      <c r="F34" s="36" t="s">
        <v>141</v>
      </c>
      <c r="G34" s="36" t="s">
        <v>64</v>
      </c>
      <c r="H34" s="31" t="s">
        <v>356</v>
      </c>
      <c r="I34" s="48" t="s">
        <v>357</v>
      </c>
      <c r="J34" s="31" t="s">
        <v>872</v>
      </c>
      <c r="K34" s="31" t="s">
        <v>872</v>
      </c>
      <c r="L34" s="29" t="e">
        <f>VLOOKUP(C34,#REF!,3,FALSE)</f>
        <v>#REF!</v>
      </c>
      <c r="M34" s="29" t="e">
        <f>VLOOKUP(C34,#REF!,5,FALSE)</f>
        <v>#REF!</v>
      </c>
      <c r="N34" s="30" t="e">
        <f>VLOOKUP(C34,#REF!,4,FALSE)</f>
        <v>#REF!</v>
      </c>
      <c r="O34" s="35" t="s">
        <v>66</v>
      </c>
      <c r="P34" s="29"/>
      <c r="Q34" s="30" t="s">
        <v>354</v>
      </c>
      <c r="R34" s="29" t="s">
        <v>1111</v>
      </c>
    </row>
    <row r="35" spans="1:18" ht="32" x14ac:dyDescent="0.2">
      <c r="A35" s="28">
        <v>44977</v>
      </c>
      <c r="B35" s="13" t="s">
        <v>358</v>
      </c>
      <c r="C35" s="8" t="s">
        <v>359</v>
      </c>
      <c r="D35" s="5" t="s">
        <v>361</v>
      </c>
      <c r="E35" s="8" t="s">
        <v>360</v>
      </c>
      <c r="F35" s="8" t="s">
        <v>145</v>
      </c>
      <c r="G35" s="8" t="s">
        <v>66</v>
      </c>
      <c r="H35" s="9" t="s">
        <v>362</v>
      </c>
      <c r="I35" s="5" t="s">
        <v>363</v>
      </c>
      <c r="J35" s="24" t="s">
        <v>864</v>
      </c>
      <c r="K35" s="24" t="s">
        <v>864</v>
      </c>
      <c r="L35" s="1" t="e">
        <f>VLOOKUP(C35,#REF!,3,FALSE)</f>
        <v>#REF!</v>
      </c>
      <c r="M35" s="1" t="e">
        <f>VLOOKUP(C35,#REF!,5,FALSE)</f>
        <v>#REF!</v>
      </c>
      <c r="N35" s="2" t="e">
        <f>VLOOKUP(C35,#REF!,4,FALSE)</f>
        <v>#REF!</v>
      </c>
      <c r="O35" s="13" t="s">
        <v>66</v>
      </c>
      <c r="P35" s="1"/>
      <c r="Q35" s="2"/>
      <c r="R35" s="1"/>
    </row>
    <row r="36" spans="1:18" ht="48" x14ac:dyDescent="0.2">
      <c r="A36" s="50">
        <v>44982</v>
      </c>
      <c r="B36" s="51" t="s">
        <v>364</v>
      </c>
      <c r="C36" s="52" t="s">
        <v>365</v>
      </c>
      <c r="D36" s="53" t="s">
        <v>366</v>
      </c>
      <c r="E36" s="52" t="s">
        <v>140</v>
      </c>
      <c r="F36" s="52" t="s">
        <v>141</v>
      </c>
      <c r="G36" s="52" t="s">
        <v>64</v>
      </c>
      <c r="H36" s="54" t="s">
        <v>367</v>
      </c>
      <c r="I36" s="53" t="s">
        <v>368</v>
      </c>
      <c r="J36" s="57" t="s">
        <v>867</v>
      </c>
      <c r="K36" s="58" t="s">
        <v>867</v>
      </c>
      <c r="L36" s="29" t="e">
        <f>VLOOKUP(C36,#REF!,3,FALSE)</f>
        <v>#REF!</v>
      </c>
      <c r="M36" s="29" t="e">
        <f>VLOOKUP(C36,#REF!,5,FALSE)</f>
        <v>#REF!</v>
      </c>
      <c r="N36" s="30" t="e">
        <f>VLOOKUP(C36,#REF!,4,FALSE)</f>
        <v>#REF!</v>
      </c>
      <c r="O36" s="35" t="s">
        <v>66</v>
      </c>
      <c r="P36" s="29"/>
      <c r="Q36" s="30"/>
      <c r="R36" s="30" t="s">
        <v>1113</v>
      </c>
    </row>
    <row r="37" spans="1:18" ht="32" x14ac:dyDescent="0.2">
      <c r="A37" s="59">
        <v>44977</v>
      </c>
      <c r="B37" s="60" t="s">
        <v>369</v>
      </c>
      <c r="C37" s="11" t="s">
        <v>370</v>
      </c>
      <c r="D37" s="10" t="s">
        <v>371</v>
      </c>
      <c r="E37" s="11" t="s">
        <v>372</v>
      </c>
      <c r="F37" s="11" t="s">
        <v>141</v>
      </c>
      <c r="G37" s="11" t="s">
        <v>64</v>
      </c>
      <c r="H37" s="12" t="s">
        <v>373</v>
      </c>
      <c r="I37" s="10" t="s">
        <v>374</v>
      </c>
      <c r="J37" s="10" t="s">
        <v>865</v>
      </c>
      <c r="K37" s="10" t="s">
        <v>32</v>
      </c>
      <c r="L37" s="15" t="e">
        <f>VLOOKUP(C37,#REF!,3,FALSE)</f>
        <v>#REF!</v>
      </c>
      <c r="M37" s="15" t="e">
        <f>VLOOKUP(C37,#REF!,5,FALSE)</f>
        <v>#REF!</v>
      </c>
      <c r="N37" s="61" t="e">
        <f>VLOOKUP(C37,#REF!,4,FALSE)</f>
        <v>#REF!</v>
      </c>
      <c r="O37" s="60" t="s">
        <v>66</v>
      </c>
      <c r="P37" s="15"/>
      <c r="Q37" s="61"/>
      <c r="R37" s="15"/>
    </row>
    <row r="38" spans="1:18" ht="32" x14ac:dyDescent="0.2">
      <c r="A38" s="28">
        <v>44977</v>
      </c>
      <c r="B38" s="13" t="s">
        <v>379</v>
      </c>
      <c r="C38" s="8" t="s">
        <v>380</v>
      </c>
      <c r="D38" s="5" t="s">
        <v>381</v>
      </c>
      <c r="E38" s="8" t="s">
        <v>333</v>
      </c>
      <c r="F38" s="8" t="s">
        <v>145</v>
      </c>
      <c r="G38" s="8" t="s">
        <v>64</v>
      </c>
      <c r="H38" s="9" t="s">
        <v>382</v>
      </c>
      <c r="I38" s="5" t="s">
        <v>383</v>
      </c>
      <c r="J38" s="9" t="s">
        <v>384</v>
      </c>
      <c r="K38" s="9" t="s">
        <v>384</v>
      </c>
      <c r="L38" s="1" t="e">
        <f>VLOOKUP(C38,#REF!,3,FALSE)</f>
        <v>#REF!</v>
      </c>
      <c r="M38" s="1" t="e">
        <f>VLOOKUP(C38,#REF!,5,FALSE)</f>
        <v>#REF!</v>
      </c>
      <c r="N38" s="2" t="e">
        <f>VLOOKUP(C38,#REF!,4,FALSE)</f>
        <v>#REF!</v>
      </c>
      <c r="O38" s="8" t="s">
        <v>66</v>
      </c>
      <c r="P38" s="1"/>
      <c r="Q38" s="2"/>
      <c r="R38" s="1"/>
    </row>
    <row r="39" spans="1:18" ht="48" x14ac:dyDescent="0.2">
      <c r="A39" s="28">
        <v>44977</v>
      </c>
      <c r="B39" s="13" t="s">
        <v>385</v>
      </c>
      <c r="C39" s="8" t="s">
        <v>386</v>
      </c>
      <c r="D39" s="5" t="s">
        <v>387</v>
      </c>
      <c r="E39" s="8" t="s">
        <v>194</v>
      </c>
      <c r="F39" s="8" t="s">
        <v>145</v>
      </c>
      <c r="G39" s="26" t="s">
        <v>66</v>
      </c>
      <c r="H39" s="9" t="s">
        <v>388</v>
      </c>
      <c r="I39" s="5" t="s">
        <v>395</v>
      </c>
      <c r="J39" s="20" t="s">
        <v>859</v>
      </c>
      <c r="K39" s="20" t="s">
        <v>859</v>
      </c>
      <c r="L39" s="1" t="e">
        <f>VLOOKUP(C39,#REF!,3,FALSE)</f>
        <v>#REF!</v>
      </c>
      <c r="M39" s="1" t="e">
        <f>VLOOKUP(C39,#REF!,5,FALSE)</f>
        <v>#REF!</v>
      </c>
      <c r="N39" s="2" t="e">
        <f>VLOOKUP(C39,#REF!,4,FALSE)</f>
        <v>#REF!</v>
      </c>
      <c r="O39" s="1" t="s">
        <v>66</v>
      </c>
      <c r="P39" s="1"/>
      <c r="Q39" s="2" t="s">
        <v>245</v>
      </c>
      <c r="R39" s="1"/>
    </row>
    <row r="40" spans="1:18" ht="32" x14ac:dyDescent="0.2">
      <c r="A40" s="28">
        <v>44977</v>
      </c>
      <c r="B40" s="13" t="s">
        <v>389</v>
      </c>
      <c r="C40" s="8" t="s">
        <v>390</v>
      </c>
      <c r="D40" s="5" t="s">
        <v>391</v>
      </c>
      <c r="E40" s="8" t="s">
        <v>392</v>
      </c>
      <c r="F40" s="8" t="s">
        <v>145</v>
      </c>
      <c r="G40" s="8" t="s">
        <v>66</v>
      </c>
      <c r="H40" s="9" t="s">
        <v>393</v>
      </c>
      <c r="I40" s="5" t="s">
        <v>394</v>
      </c>
      <c r="J40" s="5" t="s">
        <v>865</v>
      </c>
      <c r="K40" s="5" t="s">
        <v>32</v>
      </c>
      <c r="L40" s="1" t="e">
        <f>VLOOKUP(C40,#REF!,3,FALSE)</f>
        <v>#REF!</v>
      </c>
      <c r="M40" s="1" t="e">
        <f>VLOOKUP(C40,#REF!,5,FALSE)</f>
        <v>#REF!</v>
      </c>
      <c r="N40" s="2" t="e">
        <f>VLOOKUP(C40,#REF!,4,FALSE)</f>
        <v>#REF!</v>
      </c>
      <c r="O40" s="1" t="s">
        <v>66</v>
      </c>
      <c r="P40" s="1"/>
      <c r="Q40" s="2"/>
      <c r="R40" s="1"/>
    </row>
    <row r="41" spans="1:18" ht="32" x14ac:dyDescent="0.2">
      <c r="A41" s="59">
        <v>44982</v>
      </c>
      <c r="B41" s="60" t="s">
        <v>396</v>
      </c>
      <c r="C41" s="11" t="s">
        <v>397</v>
      </c>
      <c r="D41" s="10" t="s">
        <v>398</v>
      </c>
      <c r="E41" s="11" t="s">
        <v>254</v>
      </c>
      <c r="F41" s="11" t="s">
        <v>141</v>
      </c>
      <c r="G41" s="11" t="s">
        <v>64</v>
      </c>
      <c r="H41" s="12" t="s">
        <v>399</v>
      </c>
      <c r="I41" s="10" t="s">
        <v>400</v>
      </c>
      <c r="J41" s="10" t="s">
        <v>852</v>
      </c>
      <c r="K41" s="10" t="s">
        <v>852</v>
      </c>
      <c r="L41" s="15" t="e">
        <f>VLOOKUP(C41,#REF!,3,FALSE)</f>
        <v>#REF!</v>
      </c>
      <c r="M41" s="15" t="e">
        <f>VLOOKUP(C41,#REF!,5,FALSE)</f>
        <v>#REF!</v>
      </c>
      <c r="N41" s="61" t="e">
        <f>VLOOKUP(C41,#REF!,4,FALSE)</f>
        <v>#REF!</v>
      </c>
      <c r="O41" s="15" t="s">
        <v>66</v>
      </c>
      <c r="P41" s="15"/>
      <c r="Q41" s="61"/>
      <c r="R41" s="15"/>
    </row>
    <row r="42" spans="1:18" ht="48" x14ac:dyDescent="0.2">
      <c r="A42" s="28">
        <v>44977</v>
      </c>
      <c r="B42" s="13" t="s">
        <v>401</v>
      </c>
      <c r="C42" s="8" t="s">
        <v>402</v>
      </c>
      <c r="D42" s="5" t="s">
        <v>403</v>
      </c>
      <c r="E42" s="8" t="s">
        <v>404</v>
      </c>
      <c r="F42" s="8" t="s">
        <v>141</v>
      </c>
      <c r="G42" s="8" t="s">
        <v>64</v>
      </c>
      <c r="H42" s="9" t="s">
        <v>405</v>
      </c>
      <c r="I42" s="5" t="s">
        <v>406</v>
      </c>
      <c r="J42" s="5" t="s">
        <v>854</v>
      </c>
      <c r="K42" s="5" t="s">
        <v>854</v>
      </c>
      <c r="L42" s="1" t="e">
        <f>VLOOKUP(C42,#REF!,3,FALSE)</f>
        <v>#REF!</v>
      </c>
      <c r="M42" s="1" t="e">
        <f>VLOOKUP(C42,#REF!,5,FALSE)</f>
        <v>#REF!</v>
      </c>
      <c r="N42" s="2" t="e">
        <f>VLOOKUP(C42,#REF!,4,FALSE)</f>
        <v>#REF!</v>
      </c>
      <c r="O42" s="1" t="s">
        <v>66</v>
      </c>
      <c r="P42" s="1"/>
      <c r="Q42" s="2"/>
      <c r="R42" s="1"/>
    </row>
    <row r="43" spans="1:18" ht="48" x14ac:dyDescent="0.2">
      <c r="A43" s="28">
        <v>44977</v>
      </c>
      <c r="B43" s="13" t="s">
        <v>407</v>
      </c>
      <c r="C43" s="8" t="s">
        <v>408</v>
      </c>
      <c r="D43" s="5" t="s">
        <v>409</v>
      </c>
      <c r="E43" s="8" t="s">
        <v>296</v>
      </c>
      <c r="F43" s="8" t="s">
        <v>141</v>
      </c>
      <c r="G43" s="8" t="s">
        <v>64</v>
      </c>
      <c r="H43" s="9" t="s">
        <v>410</v>
      </c>
      <c r="I43" s="5" t="s">
        <v>411</v>
      </c>
      <c r="J43" s="5" t="s">
        <v>852</v>
      </c>
      <c r="K43" s="5" t="s">
        <v>852</v>
      </c>
      <c r="L43" s="1" t="e">
        <f>VLOOKUP(C43,#REF!,3,FALSE)</f>
        <v>#REF!</v>
      </c>
      <c r="M43" s="1" t="e">
        <f>VLOOKUP(C43,#REF!,5,FALSE)</f>
        <v>#REF!</v>
      </c>
      <c r="N43" s="2" t="e">
        <f>VLOOKUP(C43,#REF!,4,FALSE)</f>
        <v>#REF!</v>
      </c>
      <c r="O43" s="1" t="s">
        <v>80</v>
      </c>
      <c r="P43" s="1"/>
      <c r="Q43" s="2"/>
      <c r="R43" s="1"/>
    </row>
    <row r="44" spans="1:18" ht="48" x14ac:dyDescent="0.2">
      <c r="A44" s="28">
        <v>44977</v>
      </c>
      <c r="B44" s="13" t="s">
        <v>412</v>
      </c>
      <c r="C44" s="8" t="s">
        <v>413</v>
      </c>
      <c r="D44" s="5" t="s">
        <v>414</v>
      </c>
      <c r="E44" s="8" t="s">
        <v>415</v>
      </c>
      <c r="F44" s="8" t="s">
        <v>141</v>
      </c>
      <c r="G44" s="8" t="s">
        <v>66</v>
      </c>
      <c r="H44" s="9" t="s">
        <v>416</v>
      </c>
      <c r="I44" s="2" t="s">
        <v>417</v>
      </c>
      <c r="J44" s="9" t="s">
        <v>873</v>
      </c>
      <c r="K44" s="31" t="s">
        <v>873</v>
      </c>
      <c r="L44" s="1" t="e">
        <f>VLOOKUP(C44,#REF!,3,FALSE)</f>
        <v>#REF!</v>
      </c>
      <c r="M44" s="1" t="e">
        <f>VLOOKUP(C44,#REF!,5,FALSE)</f>
        <v>#REF!</v>
      </c>
      <c r="N44" s="2" t="e">
        <f>VLOOKUP(C44,#REF!,4,FALSE)</f>
        <v>#REF!</v>
      </c>
      <c r="O44" s="1" t="s">
        <v>66</v>
      </c>
      <c r="P44" s="1"/>
      <c r="Q44" s="2" t="s">
        <v>967</v>
      </c>
      <c r="R44" s="1"/>
    </row>
    <row r="45" spans="1:18" ht="32" x14ac:dyDescent="0.2">
      <c r="A45" s="28">
        <v>44977</v>
      </c>
      <c r="B45" s="13" t="s">
        <v>421</v>
      </c>
      <c r="C45" s="5" t="s">
        <v>422</v>
      </c>
      <c r="D45" s="1" t="s">
        <v>423</v>
      </c>
      <c r="E45" s="1">
        <v>17</v>
      </c>
      <c r="F45" s="1" t="s">
        <v>141</v>
      </c>
      <c r="G45" s="1" t="s">
        <v>64</v>
      </c>
      <c r="H45" s="2" t="s">
        <v>424</v>
      </c>
      <c r="I45" s="1">
        <v>8838817360</v>
      </c>
      <c r="J45" s="5" t="s">
        <v>865</v>
      </c>
      <c r="K45" s="5" t="s">
        <v>32</v>
      </c>
      <c r="L45" s="1" t="e">
        <f>VLOOKUP(C45,#REF!,3,FALSE)</f>
        <v>#REF!</v>
      </c>
      <c r="M45" s="1" t="e">
        <f>VLOOKUP(C45,#REF!,5,FALSE)</f>
        <v>#REF!</v>
      </c>
      <c r="N45" s="2" t="e">
        <f>VLOOKUP(C45,#REF!,4,FALSE)</f>
        <v>#REF!</v>
      </c>
      <c r="O45" s="1" t="s">
        <v>66</v>
      </c>
      <c r="P45" s="1"/>
      <c r="Q45" s="2"/>
      <c r="R45" s="1"/>
    </row>
    <row r="46" spans="1:18" ht="32" x14ac:dyDescent="0.2">
      <c r="A46" s="28">
        <v>44977</v>
      </c>
      <c r="B46" s="13" t="s">
        <v>425</v>
      </c>
      <c r="C46" s="5" t="s">
        <v>426</v>
      </c>
      <c r="D46" s="1" t="s">
        <v>427</v>
      </c>
      <c r="E46" s="1">
        <v>33</v>
      </c>
      <c r="F46" s="1" t="s">
        <v>145</v>
      </c>
      <c r="G46" s="1" t="s">
        <v>66</v>
      </c>
      <c r="H46" s="2" t="s">
        <v>428</v>
      </c>
      <c r="I46" s="1">
        <v>9787647978</v>
      </c>
      <c r="J46" s="1" t="s">
        <v>384</v>
      </c>
      <c r="K46" s="1" t="s">
        <v>384</v>
      </c>
      <c r="L46" s="1" t="e">
        <f>VLOOKUP(C46,#REF!,3,FALSE)</f>
        <v>#REF!</v>
      </c>
      <c r="M46" s="1" t="e">
        <f>VLOOKUP(C46,#REF!,5,FALSE)</f>
        <v>#REF!</v>
      </c>
      <c r="N46" s="2" t="e">
        <f>VLOOKUP(C46,#REF!,4,FALSE)</f>
        <v>#REF!</v>
      </c>
      <c r="O46" s="1" t="s">
        <v>66</v>
      </c>
      <c r="P46" s="1"/>
      <c r="Q46" s="2"/>
      <c r="R46" s="1"/>
    </row>
    <row r="47" spans="1:18" ht="32" x14ac:dyDescent="0.2">
      <c r="A47" s="28">
        <v>44977</v>
      </c>
      <c r="B47" s="13" t="s">
        <v>429</v>
      </c>
      <c r="C47" s="5" t="s">
        <v>430</v>
      </c>
      <c r="D47" s="1" t="s">
        <v>431</v>
      </c>
      <c r="E47" s="1">
        <v>34</v>
      </c>
      <c r="F47" s="1" t="s">
        <v>141</v>
      </c>
      <c r="G47" s="1" t="s">
        <v>66</v>
      </c>
      <c r="H47" s="2" t="s">
        <v>432</v>
      </c>
      <c r="I47" s="1">
        <v>9585192920</v>
      </c>
      <c r="J47" s="5" t="s">
        <v>852</v>
      </c>
      <c r="K47" s="5" t="s">
        <v>852</v>
      </c>
      <c r="L47" s="1" t="e">
        <f>VLOOKUP(C47,#REF!,3,FALSE)</f>
        <v>#REF!</v>
      </c>
      <c r="M47" s="1" t="e">
        <f>VLOOKUP(C47,#REF!,5,FALSE)</f>
        <v>#REF!</v>
      </c>
      <c r="N47" s="2" t="e">
        <f>VLOOKUP(C47,#REF!,4,FALSE)</f>
        <v>#REF!</v>
      </c>
      <c r="O47" s="1" t="s">
        <v>66</v>
      </c>
      <c r="P47" s="1"/>
      <c r="Q47" s="2"/>
      <c r="R47" s="1"/>
    </row>
    <row r="48" spans="1:18" ht="32" x14ac:dyDescent="0.2">
      <c r="A48" s="28">
        <v>44977</v>
      </c>
      <c r="B48" s="13" t="s">
        <v>433</v>
      </c>
      <c r="C48" s="5" t="s">
        <v>434</v>
      </c>
      <c r="D48" s="1" t="s">
        <v>435</v>
      </c>
      <c r="E48" s="1">
        <v>33</v>
      </c>
      <c r="F48" s="1" t="s">
        <v>145</v>
      </c>
      <c r="G48" s="1" t="s">
        <v>66</v>
      </c>
      <c r="H48" s="2" t="s">
        <v>436</v>
      </c>
      <c r="I48" s="1">
        <v>7293221200</v>
      </c>
      <c r="J48" s="5" t="s">
        <v>865</v>
      </c>
      <c r="K48" s="5" t="s">
        <v>32</v>
      </c>
      <c r="L48" s="1" t="e">
        <f>VLOOKUP(C48,#REF!,3,FALSE)</f>
        <v>#REF!</v>
      </c>
      <c r="M48" s="1" t="e">
        <f>VLOOKUP(C48,#REF!,5,FALSE)</f>
        <v>#REF!</v>
      </c>
      <c r="N48" s="2" t="e">
        <f>VLOOKUP(C48,#REF!,4,FALSE)</f>
        <v>#REF!</v>
      </c>
      <c r="O48" s="1" t="s">
        <v>66</v>
      </c>
      <c r="P48" s="1"/>
      <c r="Q48" s="2"/>
      <c r="R48" s="1"/>
    </row>
    <row r="49" spans="1:18" ht="32" x14ac:dyDescent="0.2">
      <c r="A49" s="34">
        <v>44982</v>
      </c>
      <c r="B49" s="35" t="s">
        <v>437</v>
      </c>
      <c r="C49" s="48" t="s">
        <v>438</v>
      </c>
      <c r="D49" s="29" t="s">
        <v>439</v>
      </c>
      <c r="E49" s="29">
        <v>51</v>
      </c>
      <c r="F49" s="29" t="s">
        <v>141</v>
      </c>
      <c r="G49" s="29" t="s">
        <v>64</v>
      </c>
      <c r="H49" s="30" t="s">
        <v>440</v>
      </c>
      <c r="I49" s="29">
        <v>9445073982</v>
      </c>
      <c r="J49" s="29" t="s">
        <v>441</v>
      </c>
      <c r="K49" s="29" t="s">
        <v>441</v>
      </c>
      <c r="L49" s="29" t="e">
        <f>VLOOKUP(C49,#REF!,3,FALSE)</f>
        <v>#REF!</v>
      </c>
      <c r="M49" s="29" t="e">
        <f>VLOOKUP(C49,#REF!,5,FALSE)</f>
        <v>#REF!</v>
      </c>
      <c r="N49" s="30" t="e">
        <f>VLOOKUP(C49,#REF!,4,FALSE)</f>
        <v>#REF!</v>
      </c>
      <c r="O49" s="29" t="s">
        <v>66</v>
      </c>
      <c r="P49" s="29"/>
      <c r="Q49" s="30" t="s">
        <v>442</v>
      </c>
      <c r="R49" s="29" t="s">
        <v>1114</v>
      </c>
    </row>
    <row r="50" spans="1:18" ht="32" x14ac:dyDescent="0.2">
      <c r="A50" s="28">
        <v>44977</v>
      </c>
      <c r="B50" s="13" t="s">
        <v>443</v>
      </c>
      <c r="C50" s="5" t="s">
        <v>444</v>
      </c>
      <c r="D50" s="1" t="s">
        <v>445</v>
      </c>
      <c r="E50" s="1">
        <v>42</v>
      </c>
      <c r="F50" s="1" t="s">
        <v>141</v>
      </c>
      <c r="G50" s="1" t="s">
        <v>66</v>
      </c>
      <c r="H50" s="2" t="s">
        <v>446</v>
      </c>
      <c r="I50" s="1">
        <v>9176782303</v>
      </c>
      <c r="J50" s="1" t="s">
        <v>384</v>
      </c>
      <c r="K50" s="1" t="s">
        <v>384</v>
      </c>
      <c r="L50" s="1" t="e">
        <f>VLOOKUP(C50,#REF!,3,FALSE)</f>
        <v>#REF!</v>
      </c>
      <c r="M50" s="1" t="e">
        <f>VLOOKUP(C50,#REF!,5,FALSE)</f>
        <v>#REF!</v>
      </c>
      <c r="N50" s="2" t="e">
        <f>VLOOKUP(C50,#REF!,4,FALSE)</f>
        <v>#REF!</v>
      </c>
      <c r="O50" s="1" t="s">
        <v>66</v>
      </c>
      <c r="P50" s="1"/>
      <c r="Q50" s="2"/>
      <c r="R50" s="1"/>
    </row>
    <row r="51" spans="1:18" ht="32" x14ac:dyDescent="0.2">
      <c r="A51" s="28">
        <v>44977</v>
      </c>
      <c r="B51" s="13" t="s">
        <v>456</v>
      </c>
      <c r="C51" s="5" t="s">
        <v>457</v>
      </c>
      <c r="D51" s="1" t="s">
        <v>85</v>
      </c>
      <c r="E51" s="1">
        <v>35</v>
      </c>
      <c r="F51" s="1" t="s">
        <v>141</v>
      </c>
      <c r="G51" s="1" t="s">
        <v>66</v>
      </c>
      <c r="H51" s="2" t="s">
        <v>458</v>
      </c>
      <c r="I51" s="1">
        <v>9884307916</v>
      </c>
      <c r="J51" s="5" t="s">
        <v>852</v>
      </c>
      <c r="K51" s="5" t="s">
        <v>852</v>
      </c>
      <c r="L51" s="1" t="e">
        <f>VLOOKUP(C51,#REF!,3,FALSE)</f>
        <v>#REF!</v>
      </c>
      <c r="M51" s="1" t="e">
        <f>VLOOKUP(C51,#REF!,5,FALSE)</f>
        <v>#REF!</v>
      </c>
      <c r="N51" s="2" t="e">
        <f>VLOOKUP(C51,#REF!,4,FALSE)</f>
        <v>#REF!</v>
      </c>
      <c r="O51" s="1" t="s">
        <v>66</v>
      </c>
      <c r="P51" s="1"/>
      <c r="Q51" s="2"/>
      <c r="R51" s="1"/>
    </row>
    <row r="52" spans="1:18" ht="32" x14ac:dyDescent="0.2">
      <c r="A52" s="28">
        <v>44977</v>
      </c>
      <c r="B52" s="13" t="s">
        <v>459</v>
      </c>
      <c r="C52" s="5" t="s">
        <v>460</v>
      </c>
      <c r="D52" s="3" t="s">
        <v>97</v>
      </c>
      <c r="E52" s="3">
        <v>43</v>
      </c>
      <c r="F52" s="3" t="s">
        <v>145</v>
      </c>
      <c r="G52" s="46" t="s">
        <v>66</v>
      </c>
      <c r="H52" s="4" t="s">
        <v>461</v>
      </c>
      <c r="I52" s="3">
        <v>7401333083</v>
      </c>
      <c r="J52" s="23" t="s">
        <v>859</v>
      </c>
      <c r="K52" s="23" t="s">
        <v>859</v>
      </c>
      <c r="L52" s="3" t="e">
        <f>VLOOKUP(C52,#REF!,3,FALSE)</f>
        <v>#REF!</v>
      </c>
      <c r="M52" s="3" t="e">
        <f>VLOOKUP(C52,#REF!,5,FALSE)</f>
        <v>#REF!</v>
      </c>
      <c r="N52" s="4" t="e">
        <f>VLOOKUP(C52,#REF!,4,FALSE)</f>
        <v>#REF!</v>
      </c>
      <c r="O52" s="3" t="s">
        <v>66</v>
      </c>
      <c r="P52" s="3"/>
      <c r="Q52" s="4" t="s">
        <v>851</v>
      </c>
      <c r="R52" s="2" t="s">
        <v>851</v>
      </c>
    </row>
    <row r="53" spans="1:18" ht="64" x14ac:dyDescent="0.2">
      <c r="A53" s="28">
        <v>44977</v>
      </c>
      <c r="B53" s="13" t="s">
        <v>464</v>
      </c>
      <c r="C53" s="5" t="s">
        <v>465</v>
      </c>
      <c r="D53" s="1" t="s">
        <v>466</v>
      </c>
      <c r="E53" s="1">
        <v>53</v>
      </c>
      <c r="F53" s="1" t="s">
        <v>145</v>
      </c>
      <c r="G53" s="1" t="s">
        <v>64</v>
      </c>
      <c r="H53" s="2" t="s">
        <v>467</v>
      </c>
      <c r="I53" s="1">
        <v>9791053452</v>
      </c>
      <c r="J53" s="5" t="s">
        <v>852</v>
      </c>
      <c r="K53" s="5" t="s">
        <v>852</v>
      </c>
      <c r="L53" s="1" t="e">
        <f>VLOOKUP(C53,#REF!,3,FALSE)</f>
        <v>#REF!</v>
      </c>
      <c r="M53" s="1" t="e">
        <f>VLOOKUP(C53,#REF!,5,FALSE)</f>
        <v>#REF!</v>
      </c>
      <c r="N53" s="2" t="e">
        <f>VLOOKUP(C53,#REF!,4,FALSE)</f>
        <v>#REF!</v>
      </c>
      <c r="O53" s="1" t="s">
        <v>66</v>
      </c>
      <c r="P53" s="1"/>
      <c r="Q53" s="2"/>
      <c r="R53" s="1"/>
    </row>
    <row r="54" spans="1:18" ht="32" x14ac:dyDescent="0.2">
      <c r="A54" s="28">
        <v>44977</v>
      </c>
      <c r="B54" s="13" t="s">
        <v>471</v>
      </c>
      <c r="C54" s="5" t="s">
        <v>472</v>
      </c>
      <c r="D54" s="1" t="s">
        <v>473</v>
      </c>
      <c r="E54" s="1">
        <v>39</v>
      </c>
      <c r="F54" s="1" t="s">
        <v>145</v>
      </c>
      <c r="G54" s="1" t="s">
        <v>66</v>
      </c>
      <c r="H54" s="2" t="s">
        <v>474</v>
      </c>
      <c r="I54" s="1">
        <v>8939139807</v>
      </c>
      <c r="J54" s="22" t="s">
        <v>860</v>
      </c>
      <c r="K54" s="22" t="s">
        <v>860</v>
      </c>
      <c r="L54" s="1" t="e">
        <f>VLOOKUP(C54,#REF!,3,FALSE)</f>
        <v>#REF!</v>
      </c>
      <c r="M54" s="1" t="e">
        <f>VLOOKUP(C54,#REF!,5,FALSE)</f>
        <v>#REF!</v>
      </c>
      <c r="N54" s="2" t="e">
        <f>VLOOKUP(C54,#REF!,4,FALSE)</f>
        <v>#REF!</v>
      </c>
      <c r="O54" s="1" t="s">
        <v>66</v>
      </c>
      <c r="P54" s="1"/>
      <c r="Q54" s="2"/>
      <c r="R54" s="1"/>
    </row>
    <row r="55" spans="1:18" ht="32" x14ac:dyDescent="0.2">
      <c r="A55" s="28">
        <v>44977</v>
      </c>
      <c r="B55" s="13" t="s">
        <v>478</v>
      </c>
      <c r="C55" s="5" t="s">
        <v>479</v>
      </c>
      <c r="D55" s="1" t="s">
        <v>480</v>
      </c>
      <c r="E55" s="1">
        <v>50</v>
      </c>
      <c r="F55" s="1" t="s">
        <v>141</v>
      </c>
      <c r="G55" s="1" t="s">
        <v>64</v>
      </c>
      <c r="H55" s="2" t="s">
        <v>481</v>
      </c>
      <c r="I55" s="1">
        <v>9840167917</v>
      </c>
      <c r="J55" s="5" t="s">
        <v>852</v>
      </c>
      <c r="K55" s="5" t="s">
        <v>852</v>
      </c>
      <c r="L55" s="1" t="e">
        <f>VLOOKUP(C55,#REF!,3,FALSE)</f>
        <v>#REF!</v>
      </c>
      <c r="M55" s="1" t="e">
        <f>VLOOKUP(C55,#REF!,5,FALSE)</f>
        <v>#REF!</v>
      </c>
      <c r="N55" s="2" t="e">
        <f>VLOOKUP(C55,#REF!,4,FALSE)</f>
        <v>#REF!</v>
      </c>
      <c r="O55" s="1" t="s">
        <v>66</v>
      </c>
      <c r="P55" s="1"/>
      <c r="Q55" s="2"/>
      <c r="R55" s="1"/>
    </row>
    <row r="56" spans="1:18" ht="48" x14ac:dyDescent="0.2">
      <c r="A56" s="28">
        <v>44977</v>
      </c>
      <c r="B56" s="13" t="s">
        <v>482</v>
      </c>
      <c r="C56" s="5" t="s">
        <v>483</v>
      </c>
      <c r="D56" s="1" t="s">
        <v>484</v>
      </c>
      <c r="E56" s="1">
        <v>34</v>
      </c>
      <c r="F56" s="1" t="s">
        <v>141</v>
      </c>
      <c r="G56" s="1" t="s">
        <v>66</v>
      </c>
      <c r="H56" s="2" t="s">
        <v>485</v>
      </c>
      <c r="I56" s="1">
        <v>9789097107</v>
      </c>
      <c r="J56" s="1" t="s">
        <v>968</v>
      </c>
      <c r="K56" s="1" t="s">
        <v>968</v>
      </c>
      <c r="L56" s="1" t="e">
        <f>VLOOKUP(C56,#REF!,3,FALSE)</f>
        <v>#REF!</v>
      </c>
      <c r="M56" s="1" t="e">
        <f>VLOOKUP(C56,#REF!,5,FALSE)</f>
        <v>#REF!</v>
      </c>
      <c r="N56" s="2" t="e">
        <f>VLOOKUP(C56,#REF!,4,FALSE)</f>
        <v>#REF!</v>
      </c>
      <c r="O56" s="1" t="s">
        <v>66</v>
      </c>
      <c r="P56" s="1"/>
      <c r="Q56" s="2"/>
      <c r="R56" s="1"/>
    </row>
    <row r="57" spans="1:18" ht="32" x14ac:dyDescent="0.2">
      <c r="A57" s="28">
        <v>44977</v>
      </c>
      <c r="B57" s="13" t="s">
        <v>486</v>
      </c>
      <c r="C57" s="5" t="s">
        <v>487</v>
      </c>
      <c r="D57" s="1" t="s">
        <v>89</v>
      </c>
      <c r="E57" s="1">
        <v>51</v>
      </c>
      <c r="F57" s="1" t="s">
        <v>141</v>
      </c>
      <c r="G57" s="1" t="s">
        <v>66</v>
      </c>
      <c r="H57" s="2" t="s">
        <v>488</v>
      </c>
      <c r="I57" s="1">
        <v>8754120249</v>
      </c>
      <c r="J57" s="1" t="s">
        <v>874</v>
      </c>
      <c r="K57" s="1" t="s">
        <v>874</v>
      </c>
      <c r="L57" s="1" t="e">
        <f>VLOOKUP(C57,#REF!,3,FALSE)</f>
        <v>#REF!</v>
      </c>
      <c r="M57" s="1" t="e">
        <f>VLOOKUP(C57,#REF!,5,FALSE)</f>
        <v>#REF!</v>
      </c>
      <c r="N57" s="2" t="e">
        <f>VLOOKUP(C57,#REF!,4,FALSE)</f>
        <v>#REF!</v>
      </c>
      <c r="O57" s="1" t="s">
        <v>66</v>
      </c>
      <c r="P57" s="1"/>
      <c r="Q57" s="2"/>
      <c r="R57" s="1"/>
    </row>
    <row r="58" spans="1:18" ht="32" x14ac:dyDescent="0.2">
      <c r="A58" s="28">
        <v>44977</v>
      </c>
      <c r="B58" s="13" t="s">
        <v>489</v>
      </c>
      <c r="C58" s="5" t="s">
        <v>490</v>
      </c>
      <c r="D58" s="1" t="s">
        <v>491</v>
      </c>
      <c r="E58" s="1">
        <v>14</v>
      </c>
      <c r="F58" s="1" t="s">
        <v>145</v>
      </c>
      <c r="G58" s="1" t="s">
        <v>64</v>
      </c>
      <c r="H58" s="2" t="s">
        <v>492</v>
      </c>
      <c r="I58" s="1">
        <v>8778288155</v>
      </c>
      <c r="J58" s="5" t="s">
        <v>855</v>
      </c>
      <c r="K58" s="5" t="s">
        <v>855</v>
      </c>
      <c r="L58" s="1" t="e">
        <f>VLOOKUP(C58,#REF!,3,FALSE)</f>
        <v>#REF!</v>
      </c>
      <c r="M58" s="1" t="e">
        <f>VLOOKUP(C58,#REF!,5,FALSE)</f>
        <v>#REF!</v>
      </c>
      <c r="N58" s="2" t="e">
        <f>VLOOKUP(C58,#REF!,4,FALSE)</f>
        <v>#REF!</v>
      </c>
      <c r="O58" s="1" t="s">
        <v>66</v>
      </c>
      <c r="P58" s="1"/>
      <c r="Q58" s="2"/>
      <c r="R58" s="1"/>
    </row>
    <row r="59" spans="1:18" ht="48" x14ac:dyDescent="0.2">
      <c r="A59" s="28">
        <v>44977</v>
      </c>
      <c r="B59" s="13" t="s">
        <v>496</v>
      </c>
      <c r="C59" s="5" t="s">
        <v>497</v>
      </c>
      <c r="D59" s="1" t="s">
        <v>498</v>
      </c>
      <c r="E59" s="1">
        <v>39</v>
      </c>
      <c r="F59" s="1" t="s">
        <v>145</v>
      </c>
      <c r="G59" s="1" t="s">
        <v>66</v>
      </c>
      <c r="H59" s="2" t="s">
        <v>499</v>
      </c>
      <c r="I59" s="1">
        <v>9841148828</v>
      </c>
      <c r="J59" s="1" t="s">
        <v>384</v>
      </c>
      <c r="K59" s="1" t="s">
        <v>384</v>
      </c>
      <c r="L59" s="1" t="e">
        <f>VLOOKUP(C59,#REF!,3,FALSE)</f>
        <v>#REF!</v>
      </c>
      <c r="M59" s="1" t="e">
        <f>VLOOKUP(C59,#REF!,5,FALSE)</f>
        <v>#REF!</v>
      </c>
      <c r="N59" s="2" t="e">
        <f>VLOOKUP(C59,#REF!,4,FALSE)</f>
        <v>#REF!</v>
      </c>
      <c r="O59" s="1" t="s">
        <v>66</v>
      </c>
      <c r="P59" s="1"/>
      <c r="Q59" s="2"/>
      <c r="R59" s="1"/>
    </row>
    <row r="60" spans="1:18" ht="48" x14ac:dyDescent="0.2">
      <c r="A60" s="28">
        <v>44977</v>
      </c>
      <c r="B60" s="13" t="s">
        <v>501</v>
      </c>
      <c r="C60" s="5" t="s">
        <v>502</v>
      </c>
      <c r="D60" s="1" t="s">
        <v>503</v>
      </c>
      <c r="E60" s="1">
        <v>43</v>
      </c>
      <c r="F60" s="1" t="s">
        <v>141</v>
      </c>
      <c r="G60" s="1" t="s">
        <v>66</v>
      </c>
      <c r="H60" s="2" t="s">
        <v>504</v>
      </c>
      <c r="I60" s="2" t="s">
        <v>505</v>
      </c>
      <c r="J60" s="5" t="s">
        <v>852</v>
      </c>
      <c r="K60" s="5" t="s">
        <v>852</v>
      </c>
      <c r="L60" s="1" t="e">
        <f>VLOOKUP(C60,#REF!,3,FALSE)</f>
        <v>#REF!</v>
      </c>
      <c r="M60" s="1" t="e">
        <f>VLOOKUP(C60,#REF!,5,FALSE)</f>
        <v>#REF!</v>
      </c>
      <c r="N60" s="2" t="e">
        <f>VLOOKUP(C60,#REF!,4,FALSE)</f>
        <v>#REF!</v>
      </c>
      <c r="O60" s="1" t="s">
        <v>66</v>
      </c>
      <c r="P60" s="1"/>
      <c r="Q60" s="2"/>
      <c r="R60" s="1"/>
    </row>
    <row r="61" spans="1:18" ht="32" x14ac:dyDescent="0.2">
      <c r="A61" s="28">
        <v>44977</v>
      </c>
      <c r="B61" s="13" t="s">
        <v>506</v>
      </c>
      <c r="C61" s="5" t="s">
        <v>507</v>
      </c>
      <c r="D61" s="1" t="s">
        <v>508</v>
      </c>
      <c r="E61" s="1">
        <v>44</v>
      </c>
      <c r="F61" s="1" t="s">
        <v>141</v>
      </c>
      <c r="G61" s="1" t="s">
        <v>66</v>
      </c>
      <c r="H61" s="2" t="s">
        <v>509</v>
      </c>
      <c r="I61" s="2" t="s">
        <v>510</v>
      </c>
      <c r="J61" s="5" t="s">
        <v>852</v>
      </c>
      <c r="K61" s="5" t="s">
        <v>852</v>
      </c>
      <c r="L61" s="1" t="e">
        <f>VLOOKUP(C61,#REF!,3,FALSE)</f>
        <v>#REF!</v>
      </c>
      <c r="M61" s="1" t="e">
        <f>VLOOKUP(C61,#REF!,5,FALSE)</f>
        <v>#REF!</v>
      </c>
      <c r="N61" s="2" t="e">
        <f>VLOOKUP(C61,#REF!,4,FALSE)</f>
        <v>#REF!</v>
      </c>
      <c r="O61" s="1" t="s">
        <v>66</v>
      </c>
      <c r="P61" s="1"/>
      <c r="Q61" s="2"/>
      <c r="R61" s="1"/>
    </row>
    <row r="62" spans="1:18" ht="48" x14ac:dyDescent="0.2">
      <c r="A62" s="28">
        <v>44977</v>
      </c>
      <c r="B62" s="13" t="s">
        <v>511</v>
      </c>
      <c r="C62" s="5" t="s">
        <v>512</v>
      </c>
      <c r="D62" s="1" t="s">
        <v>513</v>
      </c>
      <c r="E62" s="1">
        <v>36</v>
      </c>
      <c r="F62" s="1" t="s">
        <v>141</v>
      </c>
      <c r="G62" s="1" t="s">
        <v>64</v>
      </c>
      <c r="H62" s="2" t="s">
        <v>514</v>
      </c>
      <c r="I62" s="1">
        <v>9840615136</v>
      </c>
      <c r="J62" s="1" t="s">
        <v>871</v>
      </c>
      <c r="K62" s="1" t="s">
        <v>871</v>
      </c>
      <c r="L62" s="1" t="e">
        <f>VLOOKUP(C62,#REF!,3,FALSE)</f>
        <v>#REF!</v>
      </c>
      <c r="M62" s="1" t="e">
        <f>VLOOKUP(C62,#REF!,5,FALSE)</f>
        <v>#REF!</v>
      </c>
      <c r="N62" s="2" t="e">
        <f>VLOOKUP(C62,#REF!,4,FALSE)</f>
        <v>#REF!</v>
      </c>
      <c r="O62" s="1" t="s">
        <v>66</v>
      </c>
      <c r="P62" s="1"/>
      <c r="Q62" s="2"/>
      <c r="R62" s="1"/>
    </row>
    <row r="63" spans="1:18" ht="48" x14ac:dyDescent="0.2">
      <c r="A63" s="28">
        <v>44977</v>
      </c>
      <c r="B63" s="13" t="s">
        <v>519</v>
      </c>
      <c r="C63" s="5" t="s">
        <v>520</v>
      </c>
      <c r="D63" s="1" t="s">
        <v>521</v>
      </c>
      <c r="E63" s="1">
        <v>36</v>
      </c>
      <c r="F63" s="1" t="s">
        <v>145</v>
      </c>
      <c r="G63" s="1" t="s">
        <v>66</v>
      </c>
      <c r="H63" s="2" t="s">
        <v>522</v>
      </c>
      <c r="I63" s="1">
        <v>7639457404</v>
      </c>
      <c r="J63" s="5" t="s">
        <v>865</v>
      </c>
      <c r="K63" s="5" t="s">
        <v>32</v>
      </c>
      <c r="L63" s="1" t="e">
        <f>VLOOKUP(C63,#REF!,3,FALSE)</f>
        <v>#REF!</v>
      </c>
      <c r="M63" s="1" t="e">
        <f>VLOOKUP(C63,#REF!,5,FALSE)</f>
        <v>#REF!</v>
      </c>
      <c r="N63" s="2" t="e">
        <f>VLOOKUP(C63,#REF!,4,FALSE)</f>
        <v>#REF!</v>
      </c>
      <c r="O63" s="1" t="s">
        <v>66</v>
      </c>
      <c r="P63" s="1"/>
      <c r="Q63" s="2"/>
      <c r="R63" s="1"/>
    </row>
    <row r="64" spans="1:18" ht="32" x14ac:dyDescent="0.2">
      <c r="A64" s="28">
        <v>44977</v>
      </c>
      <c r="B64" s="13" t="s">
        <v>523</v>
      </c>
      <c r="C64" s="5" t="s">
        <v>524</v>
      </c>
      <c r="D64" s="1" t="s">
        <v>525</v>
      </c>
      <c r="E64" s="1">
        <v>40</v>
      </c>
      <c r="F64" s="1" t="s">
        <v>141</v>
      </c>
      <c r="G64" s="1" t="s">
        <v>66</v>
      </c>
      <c r="H64" s="2" t="s">
        <v>526</v>
      </c>
      <c r="I64" s="1">
        <v>6381653982</v>
      </c>
      <c r="J64" s="5" t="s">
        <v>852</v>
      </c>
      <c r="K64" s="5" t="s">
        <v>852</v>
      </c>
      <c r="L64" s="1" t="e">
        <f>VLOOKUP(C64,#REF!,3,FALSE)</f>
        <v>#REF!</v>
      </c>
      <c r="M64" s="1" t="e">
        <f>VLOOKUP(C64,#REF!,5,FALSE)</f>
        <v>#REF!</v>
      </c>
      <c r="N64" s="2" t="e">
        <f>VLOOKUP(C64,#REF!,4,FALSE)</f>
        <v>#REF!</v>
      </c>
      <c r="O64" s="1" t="s">
        <v>66</v>
      </c>
      <c r="P64" s="1"/>
      <c r="Q64" s="2"/>
      <c r="R64" s="1"/>
    </row>
    <row r="65" spans="1:18" ht="32" x14ac:dyDescent="0.2">
      <c r="A65" s="28">
        <v>44977</v>
      </c>
      <c r="B65" s="13" t="s">
        <v>530</v>
      </c>
      <c r="C65" s="5" t="s">
        <v>531</v>
      </c>
      <c r="D65" s="1" t="s">
        <v>532</v>
      </c>
      <c r="E65" s="1">
        <v>38</v>
      </c>
      <c r="F65" s="1" t="s">
        <v>141</v>
      </c>
      <c r="G65" s="1" t="s">
        <v>66</v>
      </c>
      <c r="H65" s="2" t="s">
        <v>533</v>
      </c>
      <c r="I65" s="1">
        <v>9710632554</v>
      </c>
      <c r="J65" s="5" t="s">
        <v>852</v>
      </c>
      <c r="K65" s="5" t="s">
        <v>852</v>
      </c>
      <c r="L65" s="1" t="e">
        <f>VLOOKUP(C65,#REF!,3,FALSE)</f>
        <v>#REF!</v>
      </c>
      <c r="M65" s="1" t="e">
        <f>VLOOKUP(C65,#REF!,5,FALSE)</f>
        <v>#REF!</v>
      </c>
      <c r="N65" s="2" t="e">
        <f>VLOOKUP(C65,#REF!,4,FALSE)</f>
        <v>#REF!</v>
      </c>
      <c r="O65" s="1" t="s">
        <v>66</v>
      </c>
      <c r="P65" s="1"/>
      <c r="Q65" s="2"/>
      <c r="R65" s="1"/>
    </row>
    <row r="66" spans="1:18" ht="48" x14ac:dyDescent="0.2">
      <c r="A66" s="28">
        <v>44977</v>
      </c>
      <c r="B66" s="13" t="s">
        <v>534</v>
      </c>
      <c r="C66" s="5" t="s">
        <v>535</v>
      </c>
      <c r="D66" s="1" t="s">
        <v>536</v>
      </c>
      <c r="E66" s="1">
        <v>26</v>
      </c>
      <c r="F66" s="1" t="s">
        <v>141</v>
      </c>
      <c r="G66" s="1" t="s">
        <v>64</v>
      </c>
      <c r="H66" s="2" t="s">
        <v>537</v>
      </c>
      <c r="I66" s="1">
        <v>9344876990</v>
      </c>
      <c r="J66" s="5" t="s">
        <v>854</v>
      </c>
      <c r="K66" s="5" t="s">
        <v>854</v>
      </c>
      <c r="L66" s="1" t="e">
        <f>VLOOKUP(C66,#REF!,3,FALSE)</f>
        <v>#REF!</v>
      </c>
      <c r="M66" s="1" t="e">
        <f>VLOOKUP(C66,#REF!,5,FALSE)</f>
        <v>#REF!</v>
      </c>
      <c r="N66" s="2" t="e">
        <f>VLOOKUP(C66,#REF!,4,FALSE)</f>
        <v>#REF!</v>
      </c>
      <c r="O66" s="1" t="s">
        <v>66</v>
      </c>
      <c r="P66" s="1"/>
      <c r="Q66" s="2"/>
      <c r="R66" s="1"/>
    </row>
    <row r="67" spans="1:18" ht="48" x14ac:dyDescent="0.2">
      <c r="A67" s="28">
        <v>44977</v>
      </c>
      <c r="B67" s="13" t="s">
        <v>538</v>
      </c>
      <c r="C67" s="5" t="s">
        <v>539</v>
      </c>
      <c r="D67" s="1" t="s">
        <v>540</v>
      </c>
      <c r="E67" s="1">
        <v>39</v>
      </c>
      <c r="F67" s="1" t="s">
        <v>141</v>
      </c>
      <c r="G67" s="1" t="s">
        <v>64</v>
      </c>
      <c r="H67" s="2" t="s">
        <v>541</v>
      </c>
      <c r="I67" s="1">
        <v>6381374179</v>
      </c>
      <c r="J67" s="5" t="s">
        <v>852</v>
      </c>
      <c r="K67" s="5" t="s">
        <v>852</v>
      </c>
      <c r="L67" s="1" t="e">
        <f>VLOOKUP(C67,#REF!,3,FALSE)</f>
        <v>#REF!</v>
      </c>
      <c r="M67" s="1" t="e">
        <f>VLOOKUP(C67,#REF!,5,FALSE)</f>
        <v>#REF!</v>
      </c>
      <c r="N67" s="2" t="e">
        <f>VLOOKUP(C67,#REF!,4,FALSE)</f>
        <v>#REF!</v>
      </c>
      <c r="O67" s="1" t="s">
        <v>66</v>
      </c>
      <c r="P67" s="1"/>
      <c r="Q67" s="2"/>
      <c r="R67" s="1"/>
    </row>
    <row r="68" spans="1:18" ht="32" x14ac:dyDescent="0.2">
      <c r="A68" s="28">
        <v>44977</v>
      </c>
      <c r="B68" s="13" t="s">
        <v>542</v>
      </c>
      <c r="C68" s="5" t="s">
        <v>543</v>
      </c>
      <c r="D68" s="1" t="s">
        <v>544</v>
      </c>
      <c r="E68" s="1">
        <v>12</v>
      </c>
      <c r="F68" s="1" t="s">
        <v>141</v>
      </c>
      <c r="G68" s="1" t="s">
        <v>64</v>
      </c>
      <c r="H68" s="2" t="s">
        <v>545</v>
      </c>
      <c r="I68" s="1">
        <v>9976417426</v>
      </c>
      <c r="J68" s="5" t="s">
        <v>854</v>
      </c>
      <c r="K68" s="5" t="s">
        <v>854</v>
      </c>
      <c r="L68" s="1" t="e">
        <f>VLOOKUP(C68,#REF!,3,FALSE)</f>
        <v>#REF!</v>
      </c>
      <c r="M68" s="1" t="e">
        <f>VLOOKUP(C68,#REF!,5,FALSE)</f>
        <v>#REF!</v>
      </c>
      <c r="N68" s="2" t="e">
        <f>VLOOKUP(C68,#REF!,4,FALSE)</f>
        <v>#REF!</v>
      </c>
      <c r="O68" s="1" t="s">
        <v>66</v>
      </c>
      <c r="P68" s="1"/>
      <c r="Q68" s="2"/>
      <c r="R68" s="1"/>
    </row>
    <row r="69" spans="1:18" ht="32" x14ac:dyDescent="0.2">
      <c r="A69" s="28">
        <v>44977</v>
      </c>
      <c r="B69" s="13" t="s">
        <v>546</v>
      </c>
      <c r="C69" s="5" t="s">
        <v>547</v>
      </c>
      <c r="D69" s="1" t="s">
        <v>548</v>
      </c>
      <c r="E69" s="1">
        <v>12</v>
      </c>
      <c r="F69" s="1" t="s">
        <v>145</v>
      </c>
      <c r="G69" s="1" t="s">
        <v>64</v>
      </c>
      <c r="H69" s="2" t="s">
        <v>549</v>
      </c>
      <c r="I69" s="1">
        <v>8220305855</v>
      </c>
      <c r="J69" s="5" t="s">
        <v>855</v>
      </c>
      <c r="K69" s="5" t="s">
        <v>855</v>
      </c>
      <c r="L69" s="1" t="e">
        <f>VLOOKUP(C69,#REF!,3,FALSE)</f>
        <v>#REF!</v>
      </c>
      <c r="M69" s="1" t="e">
        <f>VLOOKUP(C69,#REF!,5,FALSE)</f>
        <v>#REF!</v>
      </c>
      <c r="N69" s="2" t="e">
        <f>VLOOKUP(C69,#REF!,4,FALSE)</f>
        <v>#REF!</v>
      </c>
      <c r="O69" s="1" t="s">
        <v>66</v>
      </c>
      <c r="P69" s="1"/>
      <c r="Q69" s="2"/>
      <c r="R69" s="1"/>
    </row>
    <row r="70" spans="1:18" ht="32" x14ac:dyDescent="0.2">
      <c r="A70" s="28">
        <v>44977</v>
      </c>
      <c r="B70" s="13" t="s">
        <v>550</v>
      </c>
      <c r="C70" s="5" t="s">
        <v>551</v>
      </c>
      <c r="D70" s="1" t="s">
        <v>552</v>
      </c>
      <c r="E70" s="1">
        <v>53</v>
      </c>
      <c r="F70" s="1" t="s">
        <v>141</v>
      </c>
      <c r="G70" s="1" t="s">
        <v>64</v>
      </c>
      <c r="H70" s="2" t="s">
        <v>553</v>
      </c>
      <c r="I70" s="1">
        <v>8489296466</v>
      </c>
      <c r="J70" s="5" t="s">
        <v>852</v>
      </c>
      <c r="K70" s="5" t="s">
        <v>852</v>
      </c>
      <c r="L70" s="1" t="e">
        <f>VLOOKUP(C70,#REF!,3,FALSE)</f>
        <v>#REF!</v>
      </c>
      <c r="M70" s="1" t="e">
        <f>VLOOKUP(C70,#REF!,5,FALSE)</f>
        <v>#REF!</v>
      </c>
      <c r="N70" s="2" t="e">
        <f>VLOOKUP(C70,#REF!,4,FALSE)</f>
        <v>#REF!</v>
      </c>
      <c r="O70" s="1" t="s">
        <v>66</v>
      </c>
      <c r="P70" s="1"/>
      <c r="Q70" s="2"/>
      <c r="R70" s="1"/>
    </row>
    <row r="71" spans="1:18" ht="32" x14ac:dyDescent="0.2">
      <c r="A71" s="28">
        <v>44977</v>
      </c>
      <c r="B71" s="13" t="s">
        <v>554</v>
      </c>
      <c r="C71" s="5" t="s">
        <v>555</v>
      </c>
      <c r="D71" s="1" t="s">
        <v>556</v>
      </c>
      <c r="E71" s="1">
        <v>44</v>
      </c>
      <c r="F71" s="1" t="s">
        <v>145</v>
      </c>
      <c r="G71" s="1" t="s">
        <v>66</v>
      </c>
      <c r="H71" s="2" t="s">
        <v>557</v>
      </c>
      <c r="I71" s="1">
        <v>9884035550</v>
      </c>
      <c r="J71" s="5" t="s">
        <v>865</v>
      </c>
      <c r="K71" s="5" t="s">
        <v>32</v>
      </c>
      <c r="L71" s="1" t="e">
        <f>VLOOKUP(C71,#REF!,3,FALSE)</f>
        <v>#REF!</v>
      </c>
      <c r="M71" s="1" t="e">
        <f>VLOOKUP(C71,#REF!,5,FALSE)</f>
        <v>#REF!</v>
      </c>
      <c r="N71" s="2" t="e">
        <f>VLOOKUP(C71,#REF!,4,FALSE)</f>
        <v>#REF!</v>
      </c>
      <c r="O71" s="1" t="s">
        <v>66</v>
      </c>
      <c r="P71" s="1"/>
      <c r="Q71" s="2"/>
      <c r="R71" s="1"/>
    </row>
    <row r="72" spans="1:18" ht="32" x14ac:dyDescent="0.2">
      <c r="A72" s="28">
        <v>44977</v>
      </c>
      <c r="B72" s="13" t="s">
        <v>561</v>
      </c>
      <c r="C72" s="5" t="s">
        <v>567</v>
      </c>
      <c r="D72" s="1" t="s">
        <v>568</v>
      </c>
      <c r="E72" s="1">
        <v>45</v>
      </c>
      <c r="F72" s="1" t="s">
        <v>141</v>
      </c>
      <c r="G72" s="1" t="s">
        <v>64</v>
      </c>
      <c r="H72" s="2" t="s">
        <v>569</v>
      </c>
      <c r="I72" s="1">
        <v>9655449764</v>
      </c>
      <c r="J72" s="5" t="s">
        <v>852</v>
      </c>
      <c r="K72" s="5" t="s">
        <v>852</v>
      </c>
      <c r="L72" s="1" t="e">
        <f>VLOOKUP(C72,#REF!,3,FALSE)</f>
        <v>#REF!</v>
      </c>
      <c r="M72" s="1" t="e">
        <f>VLOOKUP(C72,#REF!,5,FALSE)</f>
        <v>#REF!</v>
      </c>
      <c r="N72" s="2" t="e">
        <f>VLOOKUP(C72,#REF!,4,FALSE)</f>
        <v>#REF!</v>
      </c>
      <c r="O72" s="1" t="s">
        <v>66</v>
      </c>
      <c r="P72" s="1"/>
      <c r="Q72" s="2"/>
      <c r="R72" s="1"/>
    </row>
    <row r="73" spans="1:18" ht="48" x14ac:dyDescent="0.2">
      <c r="A73" s="28">
        <v>44977</v>
      </c>
      <c r="B73" s="13" t="s">
        <v>574</v>
      </c>
      <c r="C73" s="5" t="s">
        <v>575</v>
      </c>
      <c r="D73" s="1" t="s">
        <v>576</v>
      </c>
      <c r="E73" s="1">
        <v>39</v>
      </c>
      <c r="F73" s="1" t="s">
        <v>141</v>
      </c>
      <c r="G73" s="1" t="s">
        <v>64</v>
      </c>
      <c r="H73" s="2" t="s">
        <v>577</v>
      </c>
      <c r="I73" s="2" t="s">
        <v>578</v>
      </c>
      <c r="J73" s="5" t="s">
        <v>852</v>
      </c>
      <c r="K73" s="5" t="s">
        <v>852</v>
      </c>
      <c r="L73" s="1" t="e">
        <f>VLOOKUP(C73,#REF!,3,FALSE)</f>
        <v>#REF!</v>
      </c>
      <c r="M73" s="1" t="e">
        <f>VLOOKUP(C73,#REF!,5,FALSE)</f>
        <v>#REF!</v>
      </c>
      <c r="N73" s="2" t="e">
        <f>VLOOKUP(C73,#REF!,4,FALSE)</f>
        <v>#REF!</v>
      </c>
      <c r="O73" s="1" t="s">
        <v>66</v>
      </c>
      <c r="P73" s="1"/>
      <c r="Q73" s="2"/>
      <c r="R73" s="1"/>
    </row>
    <row r="74" spans="1:18" ht="32" x14ac:dyDescent="0.2">
      <c r="A74" s="28">
        <v>44977</v>
      </c>
      <c r="B74" s="13" t="s">
        <v>579</v>
      </c>
      <c r="C74" s="5" t="s">
        <v>580</v>
      </c>
      <c r="D74" s="1" t="s">
        <v>581</v>
      </c>
      <c r="E74" s="1">
        <v>35</v>
      </c>
      <c r="F74" s="1" t="s">
        <v>141</v>
      </c>
      <c r="G74" s="1" t="s">
        <v>66</v>
      </c>
      <c r="H74" s="2" t="s">
        <v>582</v>
      </c>
      <c r="I74" s="1">
        <v>9176272376</v>
      </c>
      <c r="J74" s="5" t="s">
        <v>865</v>
      </c>
      <c r="K74" s="5" t="s">
        <v>32</v>
      </c>
      <c r="L74" s="1" t="e">
        <f>VLOOKUP(C74,#REF!,3,FALSE)</f>
        <v>#REF!</v>
      </c>
      <c r="M74" s="1" t="e">
        <f>VLOOKUP(C74,#REF!,5,FALSE)</f>
        <v>#REF!</v>
      </c>
      <c r="N74" s="2" t="e">
        <f>VLOOKUP(C74,#REF!,4,FALSE)</f>
        <v>#REF!</v>
      </c>
      <c r="O74" s="1" t="s">
        <v>66</v>
      </c>
      <c r="P74" s="1"/>
      <c r="Q74" s="2"/>
      <c r="R74" s="1"/>
    </row>
    <row r="75" spans="1:18" ht="32" x14ac:dyDescent="0.2">
      <c r="A75" s="28">
        <v>44977</v>
      </c>
      <c r="B75" s="13" t="s">
        <v>583</v>
      </c>
      <c r="C75" s="5" t="s">
        <v>584</v>
      </c>
      <c r="D75" s="1" t="s">
        <v>585</v>
      </c>
      <c r="E75" s="1">
        <v>27</v>
      </c>
      <c r="F75" s="1" t="s">
        <v>141</v>
      </c>
      <c r="G75" s="1" t="s">
        <v>64</v>
      </c>
      <c r="H75" s="2" t="s">
        <v>586</v>
      </c>
      <c r="I75" s="2" t="s">
        <v>587</v>
      </c>
      <c r="J75" s="5" t="s">
        <v>852</v>
      </c>
      <c r="K75" s="5" t="s">
        <v>852</v>
      </c>
      <c r="L75" s="1" t="e">
        <f>VLOOKUP(C75,#REF!,3,FALSE)</f>
        <v>#REF!</v>
      </c>
      <c r="M75" s="1" t="e">
        <f>VLOOKUP(C75,#REF!,5,FALSE)</f>
        <v>#REF!</v>
      </c>
      <c r="N75" s="2" t="e">
        <f>VLOOKUP(C75,#REF!,4,FALSE)</f>
        <v>#REF!</v>
      </c>
      <c r="O75" s="1" t="s">
        <v>66</v>
      </c>
      <c r="P75" s="1"/>
      <c r="Q75" s="2"/>
      <c r="R75" s="1"/>
    </row>
    <row r="76" spans="1:18" ht="32" x14ac:dyDescent="0.2">
      <c r="A76" s="28">
        <v>44977</v>
      </c>
      <c r="B76" s="13" t="s">
        <v>588</v>
      </c>
      <c r="C76" s="5" t="s">
        <v>589</v>
      </c>
      <c r="D76" s="1" t="s">
        <v>590</v>
      </c>
      <c r="E76" s="1">
        <v>45</v>
      </c>
      <c r="F76" s="1" t="s">
        <v>141</v>
      </c>
      <c r="G76" s="1" t="s">
        <v>64</v>
      </c>
      <c r="H76" s="2" t="s">
        <v>591</v>
      </c>
      <c r="I76" s="1">
        <v>8220890107</v>
      </c>
      <c r="J76" s="1" t="s">
        <v>871</v>
      </c>
      <c r="K76" s="1" t="s">
        <v>871</v>
      </c>
      <c r="L76" s="1" t="e">
        <f>VLOOKUP(C76,#REF!,3,FALSE)</f>
        <v>#REF!</v>
      </c>
      <c r="M76" s="1" t="e">
        <f>VLOOKUP(C76,#REF!,5,FALSE)</f>
        <v>#REF!</v>
      </c>
      <c r="N76" s="2" t="e">
        <f>VLOOKUP(C76,#REF!,4,FALSE)</f>
        <v>#REF!</v>
      </c>
      <c r="O76" s="1" t="s">
        <v>66</v>
      </c>
      <c r="P76" s="1"/>
      <c r="Q76" s="2"/>
      <c r="R76" s="1"/>
    </row>
    <row r="77" spans="1:18" ht="32" x14ac:dyDescent="0.2">
      <c r="A77" s="50">
        <v>44982</v>
      </c>
      <c r="B77" s="51" t="s">
        <v>597</v>
      </c>
      <c r="C77" s="53" t="s">
        <v>598</v>
      </c>
      <c r="D77" s="55" t="s">
        <v>599</v>
      </c>
      <c r="E77" s="55">
        <v>50</v>
      </c>
      <c r="F77" s="55" t="s">
        <v>145</v>
      </c>
      <c r="G77" s="55" t="s">
        <v>66</v>
      </c>
      <c r="H77" s="56" t="s">
        <v>600</v>
      </c>
      <c r="I77" s="55">
        <v>9840036535</v>
      </c>
      <c r="J77" s="55" t="s">
        <v>67</v>
      </c>
      <c r="K77" s="55" t="s">
        <v>67</v>
      </c>
      <c r="L77" s="55" t="e">
        <f>VLOOKUP(C77,#REF!,3,FALSE)</f>
        <v>#REF!</v>
      </c>
      <c r="M77" s="55" t="e">
        <f>VLOOKUP(C77,#REF!,5,FALSE)</f>
        <v>#REF!</v>
      </c>
      <c r="N77" s="56" t="e">
        <f>VLOOKUP(C77,#REF!,4,FALSE)</f>
        <v>#REF!</v>
      </c>
      <c r="O77" s="55" t="s">
        <v>851</v>
      </c>
      <c r="P77" s="55"/>
      <c r="Q77" s="56" t="s">
        <v>601</v>
      </c>
      <c r="R77" s="29" t="s">
        <v>1114</v>
      </c>
    </row>
    <row r="78" spans="1:18" ht="32" x14ac:dyDescent="0.2">
      <c r="A78" s="34">
        <v>44982</v>
      </c>
      <c r="B78" s="35" t="s">
        <v>602</v>
      </c>
      <c r="C78" s="48" t="s">
        <v>603</v>
      </c>
      <c r="D78" s="29" t="s">
        <v>604</v>
      </c>
      <c r="E78" s="29">
        <v>44</v>
      </c>
      <c r="F78" s="29" t="s">
        <v>145</v>
      </c>
      <c r="G78" s="29" t="s">
        <v>64</v>
      </c>
      <c r="H78" s="30" t="s">
        <v>605</v>
      </c>
      <c r="I78" s="29">
        <v>8925295045</v>
      </c>
      <c r="J78" s="29" t="s">
        <v>67</v>
      </c>
      <c r="K78" s="29" t="s">
        <v>67</v>
      </c>
      <c r="L78" s="29" t="e">
        <f>VLOOKUP(C78,#REF!,3,FALSE)</f>
        <v>#REF!</v>
      </c>
      <c r="M78" s="29" t="e">
        <f>VLOOKUP(C78,#REF!,5,FALSE)</f>
        <v>#REF!</v>
      </c>
      <c r="N78" s="30" t="e">
        <f>VLOOKUP(C78,#REF!,4,FALSE)</f>
        <v>#REF!</v>
      </c>
      <c r="O78" s="29" t="s">
        <v>66</v>
      </c>
      <c r="P78" s="29"/>
      <c r="Q78" s="30" t="s">
        <v>601</v>
      </c>
      <c r="R78" s="29" t="s">
        <v>1114</v>
      </c>
    </row>
    <row r="79" spans="1:18" ht="32" x14ac:dyDescent="0.2">
      <c r="A79" s="28">
        <v>44977</v>
      </c>
      <c r="B79" s="13" t="s">
        <v>606</v>
      </c>
      <c r="C79" s="5" t="s">
        <v>607</v>
      </c>
      <c r="D79" s="1" t="s">
        <v>608</v>
      </c>
      <c r="E79" s="1">
        <v>53</v>
      </c>
      <c r="F79" s="1" t="s">
        <v>145</v>
      </c>
      <c r="G79" s="1" t="s">
        <v>64</v>
      </c>
      <c r="H79" s="2" t="s">
        <v>609</v>
      </c>
      <c r="I79" s="1">
        <v>6369250344</v>
      </c>
      <c r="J79" s="1" t="s">
        <v>875</v>
      </c>
      <c r="K79" s="1" t="s">
        <v>875</v>
      </c>
      <c r="L79" s="1" t="e">
        <f>VLOOKUP(C79,#REF!,3,FALSE)</f>
        <v>#REF!</v>
      </c>
      <c r="M79" s="1" t="e">
        <f>VLOOKUP(C79,#REF!,5,FALSE)</f>
        <v>#REF!</v>
      </c>
      <c r="N79" s="2" t="e">
        <f>VLOOKUP(C79,#REF!,4,FALSE)</f>
        <v>#REF!</v>
      </c>
      <c r="O79" s="1" t="s">
        <v>66</v>
      </c>
      <c r="P79" s="1"/>
      <c r="Q79" s="2"/>
      <c r="R79" s="1"/>
    </row>
    <row r="80" spans="1:18" ht="48" x14ac:dyDescent="0.2">
      <c r="A80" s="34">
        <v>44982</v>
      </c>
      <c r="B80" s="13" t="s">
        <v>610</v>
      </c>
      <c r="C80" s="48" t="s">
        <v>611</v>
      </c>
      <c r="D80" s="29" t="s">
        <v>612</v>
      </c>
      <c r="E80" s="29">
        <v>35</v>
      </c>
      <c r="F80" s="29" t="s">
        <v>141</v>
      </c>
      <c r="G80" s="29" t="s">
        <v>66</v>
      </c>
      <c r="H80" s="30" t="s">
        <v>613</v>
      </c>
      <c r="I80" s="29">
        <v>8015583281</v>
      </c>
      <c r="J80" s="49" t="s">
        <v>860</v>
      </c>
      <c r="K80" s="22" t="s">
        <v>860</v>
      </c>
      <c r="L80" s="1" t="e">
        <f>VLOOKUP(C80,#REF!,3,FALSE)</f>
        <v>#REF!</v>
      </c>
      <c r="M80" s="1" t="e">
        <f>VLOOKUP(C80,#REF!,5,FALSE)</f>
        <v>#REF!</v>
      </c>
      <c r="N80" s="2" t="e">
        <f>VLOOKUP(C80,#REF!,4,FALSE)</f>
        <v>#REF!</v>
      </c>
      <c r="O80" s="1" t="s">
        <v>66</v>
      </c>
      <c r="P80" s="1"/>
      <c r="Q80" s="30" t="s">
        <v>1109</v>
      </c>
      <c r="R80" s="1"/>
    </row>
    <row r="81" spans="1:18" ht="48" x14ac:dyDescent="0.2">
      <c r="A81" s="28">
        <v>44977</v>
      </c>
      <c r="B81" s="13" t="s">
        <v>614</v>
      </c>
      <c r="C81" s="5" t="s">
        <v>615</v>
      </c>
      <c r="D81" s="1" t="s">
        <v>616</v>
      </c>
      <c r="E81" s="1">
        <v>43</v>
      </c>
      <c r="F81" s="1" t="s">
        <v>141</v>
      </c>
      <c r="G81" s="1" t="s">
        <v>66</v>
      </c>
      <c r="H81" s="2" t="s">
        <v>617</v>
      </c>
      <c r="I81" s="1">
        <v>7358467168</v>
      </c>
      <c r="J81" s="1" t="s">
        <v>872</v>
      </c>
      <c r="K81" s="1" t="s">
        <v>872</v>
      </c>
      <c r="L81" s="1" t="e">
        <f>VLOOKUP(C81,#REF!,3,FALSE)</f>
        <v>#REF!</v>
      </c>
      <c r="M81" s="1" t="e">
        <f>VLOOKUP(C81,#REF!,5,FALSE)</f>
        <v>#REF!</v>
      </c>
      <c r="N81" s="2" t="e">
        <f>VLOOKUP(C81,#REF!,4,FALSE)</f>
        <v>#REF!</v>
      </c>
      <c r="O81" s="1" t="s">
        <v>66</v>
      </c>
      <c r="P81" s="1"/>
      <c r="Q81" s="2" t="s">
        <v>618</v>
      </c>
      <c r="R81" s="1"/>
    </row>
    <row r="82" spans="1:18" ht="48" x14ac:dyDescent="0.2">
      <c r="A82" s="34">
        <v>44982</v>
      </c>
      <c r="B82" s="35" t="s">
        <v>619</v>
      </c>
      <c r="C82" s="48" t="s">
        <v>620</v>
      </c>
      <c r="D82" s="29" t="s">
        <v>621</v>
      </c>
      <c r="E82" s="29">
        <v>31</v>
      </c>
      <c r="F82" s="29" t="s">
        <v>141</v>
      </c>
      <c r="G82" s="29" t="s">
        <v>66</v>
      </c>
      <c r="H82" s="30" t="s">
        <v>622</v>
      </c>
      <c r="I82" s="29">
        <v>8056973026</v>
      </c>
      <c r="J82" s="29" t="s">
        <v>872</v>
      </c>
      <c r="K82" s="29" t="s">
        <v>872</v>
      </c>
      <c r="L82" s="29" t="e">
        <f>VLOOKUP(C82,#REF!,3,FALSE)</f>
        <v>#REF!</v>
      </c>
      <c r="M82" s="29" t="e">
        <f>VLOOKUP(C82,#REF!,5,FALSE)</f>
        <v>#REF!</v>
      </c>
      <c r="N82" s="30" t="e">
        <f>VLOOKUP(C82,#REF!,4,FALSE)</f>
        <v>#REF!</v>
      </c>
      <c r="O82" s="29" t="s">
        <v>66</v>
      </c>
      <c r="P82" s="29"/>
      <c r="Q82" s="30" t="s">
        <v>618</v>
      </c>
      <c r="R82" s="29" t="s">
        <v>1111</v>
      </c>
    </row>
    <row r="83" spans="1:18" ht="48" x14ac:dyDescent="0.2">
      <c r="A83" s="28">
        <v>44977</v>
      </c>
      <c r="B83" s="13" t="s">
        <v>623</v>
      </c>
      <c r="C83" s="5"/>
      <c r="D83" s="1" t="s">
        <v>624</v>
      </c>
      <c r="E83" s="1"/>
      <c r="F83" s="1"/>
      <c r="G83" s="1"/>
      <c r="H83" s="2" t="s">
        <v>625</v>
      </c>
      <c r="I83" s="1">
        <v>9790606324</v>
      </c>
      <c r="J83" s="1" t="s">
        <v>1108</v>
      </c>
      <c r="K83" s="29" t="s">
        <v>1108</v>
      </c>
      <c r="L83" s="1" t="e">
        <f>VLOOKUP(C83,#REF!,3,FALSE)</f>
        <v>#REF!</v>
      </c>
      <c r="M83" s="1" t="e">
        <f>VLOOKUP(C83,#REF!,5,FALSE)</f>
        <v>#REF!</v>
      </c>
      <c r="N83" s="2" t="e">
        <f>VLOOKUP(C83,#REF!,4,FALSE)</f>
        <v>#REF!</v>
      </c>
      <c r="O83" s="1" t="s">
        <v>66</v>
      </c>
      <c r="P83" s="1"/>
      <c r="Q83" s="2" t="s">
        <v>626</v>
      </c>
      <c r="R83" s="1"/>
    </row>
    <row r="84" spans="1:18" ht="48" x14ac:dyDescent="0.2">
      <c r="A84" s="28">
        <v>44977</v>
      </c>
      <c r="B84" s="13" t="s">
        <v>627</v>
      </c>
      <c r="C84" s="5"/>
      <c r="D84" s="1" t="s">
        <v>624</v>
      </c>
      <c r="E84" s="1"/>
      <c r="F84" s="1"/>
      <c r="G84" s="1"/>
      <c r="H84" s="2" t="s">
        <v>628</v>
      </c>
      <c r="I84" s="1"/>
      <c r="J84" s="1" t="s">
        <v>1028</v>
      </c>
      <c r="K84" s="1" t="s">
        <v>1028</v>
      </c>
      <c r="L84" s="1" t="e">
        <f>VLOOKUP(C84,#REF!,3,FALSE)</f>
        <v>#REF!</v>
      </c>
      <c r="M84" s="1" t="e">
        <f>VLOOKUP(C84,#REF!,5,FALSE)</f>
        <v>#REF!</v>
      </c>
      <c r="N84" s="2" t="e">
        <f>VLOOKUP(C84,#REF!,4,FALSE)</f>
        <v>#REF!</v>
      </c>
      <c r="O84" s="1" t="s">
        <v>66</v>
      </c>
      <c r="P84" s="1"/>
      <c r="Q84" s="2" t="s">
        <v>626</v>
      </c>
      <c r="R84" s="1"/>
    </row>
    <row r="85" spans="1:18" ht="48" x14ac:dyDescent="0.2">
      <c r="A85" s="28">
        <v>44977</v>
      </c>
      <c r="B85" s="13" t="s">
        <v>629</v>
      </c>
      <c r="C85" s="5"/>
      <c r="D85" s="1" t="s">
        <v>624</v>
      </c>
      <c r="E85" s="1"/>
      <c r="F85" s="1"/>
      <c r="G85" s="1"/>
      <c r="H85" s="1" t="s">
        <v>630</v>
      </c>
      <c r="I85" s="1">
        <v>9444455001</v>
      </c>
      <c r="J85" s="1"/>
      <c r="K85" s="29"/>
      <c r="L85" s="1" t="e">
        <f>VLOOKUP(C85,#REF!,3,FALSE)</f>
        <v>#REF!</v>
      </c>
      <c r="M85" s="1" t="e">
        <f>VLOOKUP(C85,#REF!,5,FALSE)</f>
        <v>#REF!</v>
      </c>
      <c r="N85" s="2" t="e">
        <f>VLOOKUP(C85,#REF!,4,FALSE)</f>
        <v>#REF!</v>
      </c>
      <c r="O85" s="1"/>
      <c r="P85" s="1"/>
      <c r="Q85" s="2" t="s">
        <v>626</v>
      </c>
      <c r="R85" s="1"/>
    </row>
    <row r="86" spans="1:18" x14ac:dyDescent="0.2">
      <c r="A86" s="28">
        <v>44977</v>
      </c>
      <c r="B86" s="13" t="s">
        <v>631</v>
      </c>
      <c r="C86" s="5"/>
      <c r="D86" s="1" t="s">
        <v>624</v>
      </c>
      <c r="E86" s="1"/>
      <c r="F86" s="1"/>
      <c r="G86" s="1"/>
      <c r="H86" s="1" t="s">
        <v>632</v>
      </c>
      <c r="I86" s="1">
        <v>8072347938</v>
      </c>
      <c r="J86" s="1" t="s">
        <v>1022</v>
      </c>
      <c r="K86" s="1" t="s">
        <v>1022</v>
      </c>
      <c r="L86" s="1" t="e">
        <f>VLOOKUP(C86,#REF!,3,FALSE)</f>
        <v>#REF!</v>
      </c>
      <c r="M86" s="1" t="e">
        <f>VLOOKUP(C86,#REF!,5,FALSE)</f>
        <v>#REF!</v>
      </c>
      <c r="N86" s="2" t="e">
        <f>VLOOKUP(C86,#REF!,4,FALSE)</f>
        <v>#REF!</v>
      </c>
      <c r="O86" s="1" t="s">
        <v>66</v>
      </c>
      <c r="P86" s="1"/>
      <c r="Q86" s="2"/>
      <c r="R86" s="1"/>
    </row>
    <row r="87" spans="1:18" ht="32" x14ac:dyDescent="0.2">
      <c r="A87" s="50">
        <v>44977</v>
      </c>
      <c r="B87" s="51" t="s">
        <v>633</v>
      </c>
      <c r="C87" s="53"/>
      <c r="D87" s="55" t="s">
        <v>634</v>
      </c>
      <c r="E87" s="55"/>
      <c r="F87" s="55"/>
      <c r="G87" s="55"/>
      <c r="H87" s="55" t="s">
        <v>635</v>
      </c>
      <c r="I87" s="55">
        <v>9445997885</v>
      </c>
      <c r="J87" s="55" t="s">
        <v>879</v>
      </c>
      <c r="K87" s="55" t="s">
        <v>1063</v>
      </c>
      <c r="L87" s="55" t="e">
        <f>VLOOKUP(C87,#REF!,3,FALSE)</f>
        <v>#REF!</v>
      </c>
      <c r="M87" s="55" t="e">
        <f>VLOOKUP(C87,#REF!,5,FALSE)</f>
        <v>#REF!</v>
      </c>
      <c r="N87" s="56" t="e">
        <f>VLOOKUP(C87,#REF!,4,FALSE)</f>
        <v>#REF!</v>
      </c>
      <c r="O87" s="55" t="s">
        <v>66</v>
      </c>
      <c r="P87" s="55"/>
      <c r="Q87" s="56" t="s">
        <v>636</v>
      </c>
      <c r="R87" s="29" t="s">
        <v>1114</v>
      </c>
    </row>
    <row r="88" spans="1:18" ht="48" x14ac:dyDescent="0.2">
      <c r="A88" s="34">
        <v>44982</v>
      </c>
      <c r="B88" s="35" t="s">
        <v>637</v>
      </c>
      <c r="C88" s="48" t="s">
        <v>638</v>
      </c>
      <c r="D88" s="29" t="s">
        <v>9</v>
      </c>
      <c r="E88" s="29">
        <v>61</v>
      </c>
      <c r="F88" s="29" t="s">
        <v>141</v>
      </c>
      <c r="G88" s="29" t="s">
        <v>66</v>
      </c>
      <c r="H88" s="30" t="s">
        <v>639</v>
      </c>
      <c r="I88" s="29"/>
      <c r="J88" s="30" t="s">
        <v>640</v>
      </c>
      <c r="K88" s="30" t="s">
        <v>640</v>
      </c>
      <c r="L88" s="29" t="e">
        <f>VLOOKUP(C88,#REF!,3,FALSE)</f>
        <v>#REF!</v>
      </c>
      <c r="M88" s="29" t="e">
        <f>VLOOKUP(C88,#REF!,5,FALSE)</f>
        <v>#REF!</v>
      </c>
      <c r="N88" s="30" t="e">
        <f>VLOOKUP(C88,#REF!,4,FALSE)</f>
        <v>#REF!</v>
      </c>
      <c r="O88" s="29" t="s">
        <v>64</v>
      </c>
      <c r="P88" s="29"/>
      <c r="Q88" s="30" t="s">
        <v>641</v>
      </c>
      <c r="R88" s="29" t="s">
        <v>1117</v>
      </c>
    </row>
    <row r="89" spans="1:18" ht="32" x14ac:dyDescent="0.2">
      <c r="A89" s="28">
        <v>44977</v>
      </c>
      <c r="B89" s="13" t="s">
        <v>642</v>
      </c>
      <c r="C89" s="5" t="s">
        <v>643</v>
      </c>
      <c r="D89" s="1" t="s">
        <v>112</v>
      </c>
      <c r="E89" s="1">
        <v>47</v>
      </c>
      <c r="F89" s="1" t="s">
        <v>145</v>
      </c>
      <c r="G89" s="1" t="s">
        <v>66</v>
      </c>
      <c r="H89" s="2" t="s">
        <v>644</v>
      </c>
      <c r="I89" s="1">
        <v>8526245902</v>
      </c>
      <c r="J89" s="19" t="s">
        <v>861</v>
      </c>
      <c r="K89" s="19" t="s">
        <v>861</v>
      </c>
      <c r="L89" s="1" t="e">
        <f>VLOOKUP(C89,#REF!,3,FALSE)</f>
        <v>#REF!</v>
      </c>
      <c r="M89" s="1" t="e">
        <f>VLOOKUP(C89,#REF!,5,FALSE)</f>
        <v>#REF!</v>
      </c>
      <c r="N89" s="2" t="e">
        <f>VLOOKUP(C89,#REF!,4,FALSE)</f>
        <v>#REF!</v>
      </c>
      <c r="O89" s="1" t="s">
        <v>66</v>
      </c>
      <c r="P89" s="1"/>
      <c r="Q89" s="2"/>
      <c r="R89" s="1"/>
    </row>
    <row r="90" spans="1:18" ht="32" x14ac:dyDescent="0.2">
      <c r="A90" s="28">
        <v>44977</v>
      </c>
      <c r="B90" s="13" t="s">
        <v>645</v>
      </c>
      <c r="C90" s="5"/>
      <c r="D90" s="1" t="s">
        <v>646</v>
      </c>
      <c r="E90" s="1"/>
      <c r="F90" s="1"/>
      <c r="G90" s="1"/>
      <c r="H90" s="2" t="s">
        <v>647</v>
      </c>
      <c r="I90" s="1">
        <v>9281082062</v>
      </c>
      <c r="J90" s="2" t="s">
        <v>878</v>
      </c>
      <c r="K90" s="2" t="s">
        <v>878</v>
      </c>
      <c r="L90" s="1" t="e">
        <f>VLOOKUP(C90,#REF!,3,FALSE)</f>
        <v>#REF!</v>
      </c>
      <c r="M90" s="1" t="e">
        <f>VLOOKUP(C90,#REF!,5,FALSE)</f>
        <v>#REF!</v>
      </c>
      <c r="N90" s="2" t="e">
        <f>VLOOKUP(C90,#REF!,4,FALSE)</f>
        <v>#REF!</v>
      </c>
      <c r="O90" s="1" t="s">
        <v>66</v>
      </c>
      <c r="P90" s="1"/>
      <c r="Q90" s="2"/>
      <c r="R90" s="1"/>
    </row>
    <row r="91" spans="1:18" ht="32" x14ac:dyDescent="0.2">
      <c r="A91" s="28">
        <v>44977</v>
      </c>
      <c r="B91" s="13" t="s">
        <v>648</v>
      </c>
      <c r="C91" s="5" t="s">
        <v>649</v>
      </c>
      <c r="D91" s="1" t="s">
        <v>650</v>
      </c>
      <c r="E91" s="1">
        <v>44</v>
      </c>
      <c r="F91" s="1" t="s">
        <v>141</v>
      </c>
      <c r="G91" s="1" t="s">
        <v>66</v>
      </c>
      <c r="H91" s="2" t="s">
        <v>651</v>
      </c>
      <c r="I91" s="1">
        <v>7358315258</v>
      </c>
      <c r="J91" s="5" t="s">
        <v>852</v>
      </c>
      <c r="K91" s="5" t="s">
        <v>852</v>
      </c>
      <c r="L91" s="1" t="e">
        <f>VLOOKUP(C91,#REF!,3,FALSE)</f>
        <v>#REF!</v>
      </c>
      <c r="M91" s="1" t="e">
        <f>VLOOKUP(C91,#REF!,5,FALSE)</f>
        <v>#REF!</v>
      </c>
      <c r="N91" s="2" t="e">
        <f>VLOOKUP(C91,#REF!,4,FALSE)</f>
        <v>#REF!</v>
      </c>
      <c r="O91" s="1" t="s">
        <v>66</v>
      </c>
      <c r="P91" s="1"/>
      <c r="Q91" s="2"/>
      <c r="R91" s="1"/>
    </row>
    <row r="92" spans="1:18" ht="32" x14ac:dyDescent="0.2">
      <c r="A92" s="28">
        <v>44977</v>
      </c>
      <c r="B92" s="13" t="s">
        <v>652</v>
      </c>
      <c r="C92" s="5"/>
      <c r="D92" s="1" t="s">
        <v>653</v>
      </c>
      <c r="E92" s="1"/>
      <c r="F92" s="1"/>
      <c r="G92" s="1"/>
      <c r="H92" s="1" t="s">
        <v>654</v>
      </c>
      <c r="I92" s="1">
        <v>9865336966</v>
      </c>
      <c r="J92" s="2" t="s">
        <v>880</v>
      </c>
      <c r="K92" s="30" t="s">
        <v>880</v>
      </c>
      <c r="L92" s="1" t="e">
        <f>VLOOKUP(C92,#REF!,3,FALSE)</f>
        <v>#REF!</v>
      </c>
      <c r="M92" s="1" t="e">
        <f>VLOOKUP(C92,#REF!,5,FALSE)</f>
        <v>#REF!</v>
      </c>
      <c r="N92" s="2" t="e">
        <f>VLOOKUP(C92,#REF!,4,FALSE)</f>
        <v>#REF!</v>
      </c>
      <c r="O92" s="1" t="s">
        <v>66</v>
      </c>
      <c r="P92" s="1"/>
      <c r="Q92" s="2"/>
      <c r="R92" s="1"/>
    </row>
    <row r="93" spans="1:18" ht="32" x14ac:dyDescent="0.2">
      <c r="A93" s="28">
        <v>44977</v>
      </c>
      <c r="B93" s="13" t="s">
        <v>655</v>
      </c>
      <c r="C93" s="5" t="s">
        <v>656</v>
      </c>
      <c r="D93" s="1" t="s">
        <v>657</v>
      </c>
      <c r="E93" s="1">
        <v>46</v>
      </c>
      <c r="F93" s="1" t="s">
        <v>145</v>
      </c>
      <c r="G93" s="1" t="s">
        <v>66</v>
      </c>
      <c r="H93" s="2" t="s">
        <v>658</v>
      </c>
      <c r="I93" s="1">
        <v>7550061209</v>
      </c>
      <c r="J93" s="5" t="s">
        <v>865</v>
      </c>
      <c r="K93" s="5" t="s">
        <v>32</v>
      </c>
      <c r="L93" s="1" t="e">
        <f>VLOOKUP(C93,#REF!,3,FALSE)</f>
        <v>#REF!</v>
      </c>
      <c r="M93" s="1" t="e">
        <f>VLOOKUP(C93,#REF!,5,FALSE)</f>
        <v>#REF!</v>
      </c>
      <c r="N93" s="2" t="e">
        <f>VLOOKUP(C93,#REF!,4,FALSE)</f>
        <v>#REF!</v>
      </c>
      <c r="O93" s="1" t="s">
        <v>66</v>
      </c>
      <c r="P93" s="1"/>
      <c r="Q93" s="2"/>
      <c r="R93" s="1"/>
    </row>
    <row r="94" spans="1:18" ht="32" x14ac:dyDescent="0.2">
      <c r="A94" s="28">
        <v>44977</v>
      </c>
      <c r="B94" s="13" t="s">
        <v>659</v>
      </c>
      <c r="C94" s="5" t="s">
        <v>660</v>
      </c>
      <c r="D94" s="1" t="s">
        <v>661</v>
      </c>
      <c r="E94" s="1">
        <v>55</v>
      </c>
      <c r="F94" s="1" t="s">
        <v>145</v>
      </c>
      <c r="G94" s="1" t="s">
        <v>64</v>
      </c>
      <c r="H94" s="2" t="s">
        <v>662</v>
      </c>
      <c r="I94" s="1">
        <v>9965277449</v>
      </c>
      <c r="J94" s="19" t="s">
        <v>861</v>
      </c>
      <c r="K94" s="19" t="s">
        <v>861</v>
      </c>
      <c r="L94" s="1" t="e">
        <f>VLOOKUP(C94,#REF!,3,FALSE)</f>
        <v>#REF!</v>
      </c>
      <c r="M94" s="1" t="e">
        <f>VLOOKUP(C94,#REF!,5,FALSE)</f>
        <v>#REF!</v>
      </c>
      <c r="N94" s="2" t="e">
        <f>VLOOKUP(C94,#REF!,4,FALSE)</f>
        <v>#REF!</v>
      </c>
      <c r="O94" s="1" t="s">
        <v>66</v>
      </c>
      <c r="P94" s="1"/>
      <c r="Q94" s="56" t="s">
        <v>663</v>
      </c>
      <c r="R94" s="29" t="s">
        <v>1115</v>
      </c>
    </row>
    <row r="95" spans="1:18" ht="32" x14ac:dyDescent="0.2">
      <c r="A95" s="28">
        <v>44977</v>
      </c>
      <c r="B95" s="13" t="s">
        <v>664</v>
      </c>
      <c r="C95" s="5" t="s">
        <v>665</v>
      </c>
      <c r="D95" s="1" t="s">
        <v>666</v>
      </c>
      <c r="E95" s="1">
        <v>14</v>
      </c>
      <c r="F95" s="1" t="s">
        <v>145</v>
      </c>
      <c r="G95" s="1" t="s">
        <v>64</v>
      </c>
      <c r="H95" s="2" t="s">
        <v>667</v>
      </c>
      <c r="I95" s="1">
        <v>8939188142</v>
      </c>
      <c r="J95" s="5" t="s">
        <v>855</v>
      </c>
      <c r="K95" s="5" t="s">
        <v>855</v>
      </c>
      <c r="L95" s="1" t="e">
        <f>VLOOKUP(C95,#REF!,3,FALSE)</f>
        <v>#REF!</v>
      </c>
      <c r="M95" s="1" t="e">
        <f>VLOOKUP(C95,#REF!,5,FALSE)</f>
        <v>#REF!</v>
      </c>
      <c r="N95" s="2" t="e">
        <f>VLOOKUP(C95,#REF!,4,FALSE)</f>
        <v>#REF!</v>
      </c>
      <c r="O95" s="1" t="s">
        <v>66</v>
      </c>
      <c r="P95" s="1"/>
      <c r="Q95" s="2"/>
      <c r="R95" s="1"/>
    </row>
    <row r="96" spans="1:18" ht="32" x14ac:dyDescent="0.2">
      <c r="A96" s="28">
        <v>44977</v>
      </c>
      <c r="B96" s="13" t="s">
        <v>668</v>
      </c>
      <c r="C96" s="5" t="s">
        <v>669</v>
      </c>
      <c r="D96" s="1" t="s">
        <v>670</v>
      </c>
      <c r="E96" s="1">
        <v>39</v>
      </c>
      <c r="F96" s="1" t="s">
        <v>145</v>
      </c>
      <c r="G96" s="1" t="s">
        <v>66</v>
      </c>
      <c r="H96" s="2" t="s">
        <v>671</v>
      </c>
      <c r="I96" s="1">
        <v>9965953638</v>
      </c>
      <c r="J96" s="1" t="s">
        <v>67</v>
      </c>
      <c r="K96" s="1" t="s">
        <v>67</v>
      </c>
      <c r="L96" s="1" t="e">
        <f>VLOOKUP(C96,#REF!,3,FALSE)</f>
        <v>#REF!</v>
      </c>
      <c r="M96" s="1" t="e">
        <f>VLOOKUP(C96,#REF!,5,FALSE)</f>
        <v>#REF!</v>
      </c>
      <c r="N96" s="2" t="e">
        <f>VLOOKUP(C96,#REF!,4,FALSE)</f>
        <v>#REF!</v>
      </c>
      <c r="O96" s="1" t="s">
        <v>66</v>
      </c>
      <c r="P96" s="1"/>
      <c r="Q96" s="2" t="s">
        <v>245</v>
      </c>
      <c r="R96" s="1"/>
    </row>
    <row r="97" spans="1:18" ht="32" x14ac:dyDescent="0.2">
      <c r="A97" s="28">
        <v>44977</v>
      </c>
      <c r="B97" s="13" t="s">
        <v>673</v>
      </c>
      <c r="C97" s="5" t="s">
        <v>672</v>
      </c>
      <c r="D97" s="1" t="s">
        <v>674</v>
      </c>
      <c r="E97" s="1">
        <v>12</v>
      </c>
      <c r="F97" s="1" t="s">
        <v>141</v>
      </c>
      <c r="G97" s="1" t="s">
        <v>64</v>
      </c>
      <c r="H97" s="2" t="s">
        <v>675</v>
      </c>
      <c r="I97" s="1">
        <v>9865131391</v>
      </c>
      <c r="J97" s="5" t="s">
        <v>854</v>
      </c>
      <c r="K97" s="5" t="s">
        <v>854</v>
      </c>
      <c r="L97" s="1" t="e">
        <f>VLOOKUP(C97,#REF!,3,FALSE)</f>
        <v>#REF!</v>
      </c>
      <c r="M97" s="1" t="e">
        <f>VLOOKUP(C97,#REF!,5,FALSE)</f>
        <v>#REF!</v>
      </c>
      <c r="N97" s="2" t="e">
        <f>VLOOKUP(C97,#REF!,4,FALSE)</f>
        <v>#REF!</v>
      </c>
      <c r="O97" s="1" t="s">
        <v>66</v>
      </c>
      <c r="P97" s="1"/>
      <c r="Q97" s="2"/>
      <c r="R97" s="1"/>
    </row>
    <row r="98" spans="1:18" ht="32" x14ac:dyDescent="0.2">
      <c r="A98" s="28">
        <v>44977</v>
      </c>
      <c r="B98" s="13" t="s">
        <v>676</v>
      </c>
      <c r="C98" s="5" t="s">
        <v>677</v>
      </c>
      <c r="D98" s="1" t="s">
        <v>6</v>
      </c>
      <c r="E98" s="1">
        <v>83</v>
      </c>
      <c r="F98" s="1" t="s">
        <v>141</v>
      </c>
      <c r="G98" s="1" t="s">
        <v>64</v>
      </c>
      <c r="H98" s="2" t="s">
        <v>678</v>
      </c>
      <c r="I98" s="2" t="s">
        <v>679</v>
      </c>
      <c r="J98" s="1" t="s">
        <v>876</v>
      </c>
      <c r="K98" s="1" t="s">
        <v>876</v>
      </c>
      <c r="L98" s="1" t="e">
        <f>VLOOKUP(C98,#REF!,3,FALSE)</f>
        <v>#REF!</v>
      </c>
      <c r="M98" s="1" t="e">
        <f>VLOOKUP(C98,#REF!,5,FALSE)</f>
        <v>#REF!</v>
      </c>
      <c r="N98" s="2" t="e">
        <f>VLOOKUP(C98,#REF!,4,FALSE)</f>
        <v>#REF!</v>
      </c>
      <c r="O98" s="1" t="s">
        <v>66</v>
      </c>
      <c r="P98" s="1"/>
      <c r="Q98" s="2"/>
      <c r="R98" s="1"/>
    </row>
    <row r="99" spans="1:18" ht="48" x14ac:dyDescent="0.2">
      <c r="A99" s="28">
        <v>44977</v>
      </c>
      <c r="B99" s="13" t="s">
        <v>680</v>
      </c>
      <c r="C99" s="5" t="s">
        <v>681</v>
      </c>
      <c r="D99" s="1" t="s">
        <v>682</v>
      </c>
      <c r="E99" s="1">
        <v>36</v>
      </c>
      <c r="F99" s="1" t="s">
        <v>141</v>
      </c>
      <c r="G99" s="1" t="s">
        <v>64</v>
      </c>
      <c r="H99" s="2" t="s">
        <v>683</v>
      </c>
      <c r="I99" s="1">
        <v>9840243805</v>
      </c>
      <c r="J99" s="5" t="s">
        <v>852</v>
      </c>
      <c r="K99" s="5" t="s">
        <v>852</v>
      </c>
      <c r="L99" s="1" t="e">
        <f>VLOOKUP(C99,#REF!,3,FALSE)</f>
        <v>#REF!</v>
      </c>
      <c r="M99" s="1" t="e">
        <f>VLOOKUP(C99,#REF!,5,FALSE)</f>
        <v>#REF!</v>
      </c>
      <c r="N99" s="2" t="e">
        <f>VLOOKUP(C99,#REF!,4,FALSE)</f>
        <v>#REF!</v>
      </c>
      <c r="O99" s="1" t="s">
        <v>66</v>
      </c>
      <c r="P99" s="1"/>
      <c r="Q99" s="2"/>
      <c r="R99" s="1"/>
    </row>
    <row r="100" spans="1:18" ht="48" x14ac:dyDescent="0.2">
      <c r="A100" s="50">
        <v>44982</v>
      </c>
      <c r="B100" s="51" t="s">
        <v>684</v>
      </c>
      <c r="C100" s="53"/>
      <c r="D100" s="55" t="s">
        <v>685</v>
      </c>
      <c r="E100" s="55">
        <v>80</v>
      </c>
      <c r="F100" s="55" t="s">
        <v>141</v>
      </c>
      <c r="G100" s="55" t="s">
        <v>64</v>
      </c>
      <c r="H100" s="56" t="s">
        <v>686</v>
      </c>
      <c r="I100" s="55">
        <v>9080343311</v>
      </c>
      <c r="J100" s="55" t="s">
        <v>4</v>
      </c>
      <c r="K100" s="55" t="s">
        <v>4</v>
      </c>
      <c r="L100" s="55" t="e">
        <f>VLOOKUP(C100,#REF!,3,FALSE)</f>
        <v>#REF!</v>
      </c>
      <c r="M100" s="55" t="e">
        <f>VLOOKUP(C100,#REF!,5,FALSE)</f>
        <v>#REF!</v>
      </c>
      <c r="N100" s="56" t="e">
        <f>VLOOKUP(C100,#REF!,4,FALSE)</f>
        <v>#REF!</v>
      </c>
      <c r="O100" s="55" t="s">
        <v>66</v>
      </c>
      <c r="P100" s="55"/>
      <c r="Q100" s="56" t="s">
        <v>687</v>
      </c>
      <c r="R100" s="1"/>
    </row>
    <row r="101" spans="1:18" ht="48" x14ac:dyDescent="0.2">
      <c r="A101" s="28">
        <v>44977</v>
      </c>
      <c r="B101" s="13" t="s">
        <v>688</v>
      </c>
      <c r="C101" s="5" t="s">
        <v>689</v>
      </c>
      <c r="D101" s="1" t="s">
        <v>102</v>
      </c>
      <c r="E101" s="1">
        <v>40</v>
      </c>
      <c r="F101" s="1" t="s">
        <v>141</v>
      </c>
      <c r="G101" s="1" t="s">
        <v>64</v>
      </c>
      <c r="H101" s="2" t="s">
        <v>690</v>
      </c>
      <c r="I101" s="2" t="s">
        <v>691</v>
      </c>
      <c r="J101" s="5" t="s">
        <v>852</v>
      </c>
      <c r="K101" s="5" t="s">
        <v>852</v>
      </c>
      <c r="L101" s="1" t="e">
        <f>VLOOKUP(C101,#REF!,3,FALSE)</f>
        <v>#REF!</v>
      </c>
      <c r="M101" s="1" t="e">
        <f>VLOOKUP(C101,#REF!,5,FALSE)</f>
        <v>#REF!</v>
      </c>
      <c r="N101" s="2" t="e">
        <f>VLOOKUP(C101,#REF!,4,FALSE)</f>
        <v>#REF!</v>
      </c>
      <c r="O101" s="1" t="s">
        <v>66</v>
      </c>
      <c r="P101" s="1"/>
      <c r="Q101" s="2"/>
      <c r="R101" s="1"/>
    </row>
    <row r="102" spans="1:18" ht="32" x14ac:dyDescent="0.2">
      <c r="A102" s="28">
        <v>44977</v>
      </c>
      <c r="B102" s="13" t="s">
        <v>692</v>
      </c>
      <c r="C102" s="5" t="s">
        <v>962</v>
      </c>
      <c r="D102" s="1" t="s">
        <v>693</v>
      </c>
      <c r="E102" s="1"/>
      <c r="F102" s="1" t="s">
        <v>145</v>
      </c>
      <c r="G102" s="1" t="s">
        <v>64</v>
      </c>
      <c r="H102" s="2" t="s">
        <v>694</v>
      </c>
      <c r="I102" s="1">
        <v>9500427957</v>
      </c>
      <c r="J102" s="5" t="s">
        <v>855</v>
      </c>
      <c r="K102" s="5" t="s">
        <v>855</v>
      </c>
      <c r="L102" s="1" t="e">
        <f>VLOOKUP(C102,#REF!,3,FALSE)</f>
        <v>#REF!</v>
      </c>
      <c r="M102" s="1" t="e">
        <f>VLOOKUP(C102,#REF!,5,FALSE)</f>
        <v>#REF!</v>
      </c>
      <c r="N102" s="2" t="e">
        <f>VLOOKUP(C102,#REF!,4,FALSE)</f>
        <v>#REF!</v>
      </c>
      <c r="O102" s="1" t="s">
        <v>66</v>
      </c>
      <c r="P102" s="1"/>
      <c r="Q102" s="2"/>
      <c r="R102" s="1"/>
    </row>
    <row r="103" spans="1:18" ht="32" x14ac:dyDescent="0.2">
      <c r="A103" s="28">
        <v>44977</v>
      </c>
      <c r="B103" s="13" t="s">
        <v>695</v>
      </c>
      <c r="C103" s="5" t="s">
        <v>696</v>
      </c>
      <c r="D103" s="1" t="s">
        <v>697</v>
      </c>
      <c r="E103" s="1">
        <v>40</v>
      </c>
      <c r="F103" s="1" t="s">
        <v>141</v>
      </c>
      <c r="G103" s="1" t="s">
        <v>66</v>
      </c>
      <c r="H103" s="2" t="s">
        <v>698</v>
      </c>
      <c r="I103" s="1">
        <v>6381719889</v>
      </c>
      <c r="J103" s="5" t="s">
        <v>852</v>
      </c>
      <c r="K103" s="5" t="s">
        <v>852</v>
      </c>
      <c r="L103" s="1" t="e">
        <f>VLOOKUP(C103,#REF!,3,FALSE)</f>
        <v>#REF!</v>
      </c>
      <c r="M103" s="1" t="e">
        <f>VLOOKUP(C103,#REF!,5,FALSE)</f>
        <v>#REF!</v>
      </c>
      <c r="N103" s="2" t="e">
        <f>VLOOKUP(C103,#REF!,4,FALSE)</f>
        <v>#REF!</v>
      </c>
      <c r="O103" s="1" t="s">
        <v>66</v>
      </c>
      <c r="P103" s="1"/>
      <c r="Q103" s="2"/>
      <c r="R103" s="1"/>
    </row>
    <row r="104" spans="1:18" ht="32" x14ac:dyDescent="0.2">
      <c r="A104" s="28">
        <v>44977</v>
      </c>
      <c r="B104" s="13" t="s">
        <v>699</v>
      </c>
      <c r="C104" s="5" t="s">
        <v>700</v>
      </c>
      <c r="D104" s="1" t="s">
        <v>701</v>
      </c>
      <c r="E104" s="1">
        <v>39</v>
      </c>
      <c r="F104" s="1" t="s">
        <v>141</v>
      </c>
      <c r="G104" s="1" t="s">
        <v>64</v>
      </c>
      <c r="H104" s="2" t="s">
        <v>702</v>
      </c>
      <c r="I104" s="1">
        <v>7810003454</v>
      </c>
      <c r="J104" s="5" t="s">
        <v>852</v>
      </c>
      <c r="K104" s="5" t="s">
        <v>852</v>
      </c>
      <c r="L104" s="1" t="e">
        <f>VLOOKUP(C104,#REF!,3,FALSE)</f>
        <v>#REF!</v>
      </c>
      <c r="M104" s="1" t="e">
        <f>VLOOKUP(C104,#REF!,5,FALSE)</f>
        <v>#REF!</v>
      </c>
      <c r="N104" s="2" t="e">
        <f>VLOOKUP(C104,#REF!,4,FALSE)</f>
        <v>#REF!</v>
      </c>
      <c r="O104" s="1" t="s">
        <v>66</v>
      </c>
      <c r="P104" s="1"/>
      <c r="Q104" s="2"/>
      <c r="R104" s="1"/>
    </row>
    <row r="105" spans="1:18" ht="32" x14ac:dyDescent="0.2">
      <c r="A105" s="28">
        <v>44977</v>
      </c>
      <c r="B105" s="13" t="s">
        <v>710</v>
      </c>
      <c r="C105" s="5" t="s">
        <v>711</v>
      </c>
      <c r="D105" s="1" t="s">
        <v>712</v>
      </c>
      <c r="E105" s="1">
        <v>28</v>
      </c>
      <c r="F105" s="1" t="s">
        <v>145</v>
      </c>
      <c r="G105" s="1" t="s">
        <v>66</v>
      </c>
      <c r="H105" s="2" t="s">
        <v>713</v>
      </c>
      <c r="I105" s="1">
        <v>7373892400</v>
      </c>
      <c r="J105" s="5" t="s">
        <v>865</v>
      </c>
      <c r="K105" s="5" t="s">
        <v>32</v>
      </c>
      <c r="L105" s="1" t="e">
        <f>VLOOKUP(C105,#REF!,3,FALSE)</f>
        <v>#REF!</v>
      </c>
      <c r="M105" s="1" t="e">
        <f>VLOOKUP(C105,#REF!,5,FALSE)</f>
        <v>#REF!</v>
      </c>
      <c r="N105" s="2" t="e">
        <f>VLOOKUP(C105,#REF!,4,FALSE)</f>
        <v>#REF!</v>
      </c>
      <c r="O105" s="1" t="s">
        <v>80</v>
      </c>
      <c r="P105" s="1"/>
      <c r="Q105" s="2"/>
      <c r="R105" s="1"/>
    </row>
    <row r="106" spans="1:18" ht="32" x14ac:dyDescent="0.2">
      <c r="A106" s="28">
        <v>44977</v>
      </c>
      <c r="B106" s="13" t="s">
        <v>714</v>
      </c>
      <c r="C106" s="5" t="s">
        <v>715</v>
      </c>
      <c r="D106" s="1" t="s">
        <v>716</v>
      </c>
      <c r="E106" s="1">
        <v>22</v>
      </c>
      <c r="F106" s="1" t="s">
        <v>141</v>
      </c>
      <c r="G106" s="1" t="s">
        <v>64</v>
      </c>
      <c r="H106" s="2" t="s">
        <v>717</v>
      </c>
      <c r="I106" s="1">
        <v>9787106162</v>
      </c>
      <c r="J106" s="5" t="s">
        <v>854</v>
      </c>
      <c r="K106" s="5" t="s">
        <v>854</v>
      </c>
      <c r="L106" s="1" t="e">
        <f>VLOOKUP(C106,#REF!,3,FALSE)</f>
        <v>#REF!</v>
      </c>
      <c r="M106" s="1" t="e">
        <f>VLOOKUP(C106,#REF!,5,FALSE)</f>
        <v>#REF!</v>
      </c>
      <c r="N106" s="2" t="e">
        <f>VLOOKUP(C106,#REF!,4,FALSE)</f>
        <v>#REF!</v>
      </c>
      <c r="O106" s="1" t="s">
        <v>66</v>
      </c>
      <c r="P106" s="1"/>
      <c r="Q106" s="2"/>
      <c r="R106" s="1"/>
    </row>
    <row r="107" spans="1:18" ht="16" x14ac:dyDescent="0.2">
      <c r="A107" s="50">
        <v>44982</v>
      </c>
      <c r="B107" s="51" t="s">
        <v>718</v>
      </c>
      <c r="C107" s="53" t="s">
        <v>16</v>
      </c>
      <c r="D107" s="55" t="s">
        <v>719</v>
      </c>
      <c r="E107" s="55"/>
      <c r="F107" s="55"/>
      <c r="G107" s="55"/>
      <c r="H107" s="55"/>
      <c r="I107" s="55"/>
      <c r="J107" s="53" t="s">
        <v>852</v>
      </c>
      <c r="K107" s="48" t="s">
        <v>852</v>
      </c>
      <c r="L107" s="29" t="e">
        <f>VLOOKUP(C107,#REF!,3,FALSE)</f>
        <v>#REF!</v>
      </c>
      <c r="M107" s="29" t="e">
        <f>VLOOKUP(C107,#REF!,5,FALSE)</f>
        <v>#REF!</v>
      </c>
      <c r="N107" s="30" t="e">
        <f>VLOOKUP(C107,#REF!,4,FALSE)</f>
        <v>#REF!</v>
      </c>
      <c r="O107" s="29"/>
      <c r="P107" s="29"/>
      <c r="Q107" s="30" t="s">
        <v>1114</v>
      </c>
      <c r="R107" s="1"/>
    </row>
    <row r="108" spans="1:18" ht="32" x14ac:dyDescent="0.2">
      <c r="A108" s="28">
        <v>44977</v>
      </c>
      <c r="B108" s="13" t="s">
        <v>720</v>
      </c>
      <c r="C108" s="5" t="s">
        <v>721</v>
      </c>
      <c r="D108" s="1" t="s">
        <v>722</v>
      </c>
      <c r="E108" s="1">
        <v>38</v>
      </c>
      <c r="F108" s="1" t="s">
        <v>141</v>
      </c>
      <c r="G108" s="1" t="s">
        <v>64</v>
      </c>
      <c r="H108" s="2" t="s">
        <v>723</v>
      </c>
      <c r="I108" s="1">
        <v>9345877927</v>
      </c>
      <c r="J108" s="5" t="s">
        <v>852</v>
      </c>
      <c r="K108" s="5" t="s">
        <v>852</v>
      </c>
      <c r="L108" s="1" t="e">
        <f>VLOOKUP(C108,#REF!,3,FALSE)</f>
        <v>#REF!</v>
      </c>
      <c r="M108" s="1" t="e">
        <f>VLOOKUP(C108,#REF!,5,FALSE)</f>
        <v>#REF!</v>
      </c>
      <c r="N108" s="2" t="e">
        <f>VLOOKUP(C108,#REF!,4,FALSE)</f>
        <v>#REF!</v>
      </c>
      <c r="O108" s="1" t="s">
        <v>66</v>
      </c>
      <c r="P108" s="1"/>
      <c r="Q108" s="2"/>
      <c r="R108" s="1"/>
    </row>
    <row r="109" spans="1:18" ht="48" x14ac:dyDescent="0.2">
      <c r="A109" s="28">
        <v>44977</v>
      </c>
      <c r="B109" s="13" t="s">
        <v>724</v>
      </c>
      <c r="C109" s="5" t="s">
        <v>725</v>
      </c>
      <c r="D109" s="1" t="s">
        <v>726</v>
      </c>
      <c r="E109" s="1">
        <v>23</v>
      </c>
      <c r="F109" s="1" t="s">
        <v>141</v>
      </c>
      <c r="G109" s="1" t="s">
        <v>64</v>
      </c>
      <c r="H109" s="2" t="s">
        <v>727</v>
      </c>
      <c r="I109" s="2" t="s">
        <v>728</v>
      </c>
      <c r="J109" s="5" t="s">
        <v>852</v>
      </c>
      <c r="K109" s="5" t="s">
        <v>852</v>
      </c>
      <c r="L109" s="1" t="e">
        <f>VLOOKUP(C109,#REF!,3,FALSE)</f>
        <v>#REF!</v>
      </c>
      <c r="M109" s="1" t="e">
        <f>VLOOKUP(C109,#REF!,5,FALSE)</f>
        <v>#REF!</v>
      </c>
      <c r="N109" s="2" t="e">
        <f>VLOOKUP(C109,#REF!,4,FALSE)</f>
        <v>#REF!</v>
      </c>
      <c r="O109" s="1" t="s">
        <v>66</v>
      </c>
      <c r="P109" s="1"/>
      <c r="Q109" s="2"/>
      <c r="R109" s="1"/>
    </row>
    <row r="110" spans="1:18" ht="32" x14ac:dyDescent="0.2">
      <c r="A110" s="28">
        <v>44977</v>
      </c>
      <c r="B110" s="13" t="s">
        <v>729</v>
      </c>
      <c r="C110" s="5" t="s">
        <v>730</v>
      </c>
      <c r="D110" s="1" t="s">
        <v>731</v>
      </c>
      <c r="E110" s="1">
        <v>22</v>
      </c>
      <c r="F110" s="1" t="s">
        <v>141</v>
      </c>
      <c r="G110" s="1" t="s">
        <v>64</v>
      </c>
      <c r="H110" s="2" t="s">
        <v>732</v>
      </c>
      <c r="I110" s="2" t="s">
        <v>733</v>
      </c>
      <c r="J110" s="5" t="s">
        <v>852</v>
      </c>
      <c r="K110" s="5" t="s">
        <v>852</v>
      </c>
      <c r="L110" s="1" t="e">
        <f>VLOOKUP(C110,#REF!,3,FALSE)</f>
        <v>#REF!</v>
      </c>
      <c r="M110" s="1" t="e">
        <f>VLOOKUP(C110,#REF!,5,FALSE)</f>
        <v>#REF!</v>
      </c>
      <c r="N110" s="2" t="e">
        <f>VLOOKUP(C110,#REF!,4,FALSE)</f>
        <v>#REF!</v>
      </c>
      <c r="O110" s="1" t="s">
        <v>66</v>
      </c>
      <c r="P110" s="1"/>
      <c r="Q110" s="2"/>
      <c r="R110" s="1"/>
    </row>
    <row r="111" spans="1:18" ht="32" x14ac:dyDescent="0.2">
      <c r="A111" s="28">
        <v>44977</v>
      </c>
      <c r="B111" s="13" t="s">
        <v>734</v>
      </c>
      <c r="C111" s="5" t="s">
        <v>735</v>
      </c>
      <c r="D111" s="1" t="s">
        <v>736</v>
      </c>
      <c r="E111" s="1">
        <v>16</v>
      </c>
      <c r="F111" s="1" t="s">
        <v>145</v>
      </c>
      <c r="G111" s="1" t="s">
        <v>64</v>
      </c>
      <c r="H111" s="2" t="s">
        <v>737</v>
      </c>
      <c r="I111" s="1">
        <v>9629847106</v>
      </c>
      <c r="J111" s="5" t="s">
        <v>855</v>
      </c>
      <c r="K111" s="5" t="s">
        <v>855</v>
      </c>
      <c r="L111" s="1" t="e">
        <f>VLOOKUP(C111,#REF!,3,FALSE)</f>
        <v>#REF!</v>
      </c>
      <c r="M111" s="1" t="e">
        <f>VLOOKUP(C111,#REF!,5,FALSE)</f>
        <v>#REF!</v>
      </c>
      <c r="N111" s="2" t="e">
        <f>VLOOKUP(C111,#REF!,4,FALSE)</f>
        <v>#REF!</v>
      </c>
      <c r="O111" s="1" t="s">
        <v>66</v>
      </c>
      <c r="P111" s="1"/>
      <c r="Q111" s="2"/>
      <c r="R111" s="1"/>
    </row>
    <row r="112" spans="1:18" ht="32" x14ac:dyDescent="0.2">
      <c r="A112" s="28">
        <v>44977</v>
      </c>
      <c r="B112" s="13" t="s">
        <v>738</v>
      </c>
      <c r="C112" s="5" t="s">
        <v>739</v>
      </c>
      <c r="D112" s="1" t="s">
        <v>740</v>
      </c>
      <c r="E112" s="1">
        <v>51</v>
      </c>
      <c r="F112" s="1" t="s">
        <v>141</v>
      </c>
      <c r="G112" s="1" t="s">
        <v>64</v>
      </c>
      <c r="H112" s="2" t="s">
        <v>741</v>
      </c>
      <c r="I112" s="1">
        <v>9884227397</v>
      </c>
      <c r="J112" s="5" t="s">
        <v>852</v>
      </c>
      <c r="K112" s="5" t="s">
        <v>852</v>
      </c>
      <c r="L112" s="1" t="e">
        <f>VLOOKUP(C112,#REF!,3,FALSE)</f>
        <v>#REF!</v>
      </c>
      <c r="M112" s="1" t="e">
        <f>VLOOKUP(C112,#REF!,5,FALSE)</f>
        <v>#REF!</v>
      </c>
      <c r="N112" s="2" t="e">
        <f>VLOOKUP(C112,#REF!,4,FALSE)</f>
        <v>#REF!</v>
      </c>
      <c r="O112" s="1" t="s">
        <v>66</v>
      </c>
      <c r="P112" s="1"/>
      <c r="Q112" s="2"/>
      <c r="R112" s="1"/>
    </row>
    <row r="113" spans="1:18" ht="32" x14ac:dyDescent="0.2">
      <c r="A113" s="28">
        <v>44977</v>
      </c>
      <c r="B113" s="13" t="s">
        <v>742</v>
      </c>
      <c r="C113" s="5" t="s">
        <v>834</v>
      </c>
      <c r="D113" s="1" t="s">
        <v>743</v>
      </c>
      <c r="E113" s="1"/>
      <c r="F113" s="1" t="s">
        <v>141</v>
      </c>
      <c r="G113" s="1" t="s">
        <v>64</v>
      </c>
      <c r="H113" s="2" t="s">
        <v>744</v>
      </c>
      <c r="I113" s="1">
        <v>9176063641</v>
      </c>
      <c r="J113" s="2" t="s">
        <v>835</v>
      </c>
      <c r="K113" s="2" t="s">
        <v>835</v>
      </c>
      <c r="L113" s="1" t="e">
        <f>VLOOKUP(C113,#REF!,3,FALSE)</f>
        <v>#REF!</v>
      </c>
      <c r="M113" s="1" t="e">
        <f>VLOOKUP(C113,#REF!,5,FALSE)</f>
        <v>#REF!</v>
      </c>
      <c r="N113" s="2" t="e">
        <f>VLOOKUP(C113,#REF!,4,FALSE)</f>
        <v>#REF!</v>
      </c>
      <c r="O113" s="1" t="s">
        <v>66</v>
      </c>
      <c r="P113" s="1"/>
      <c r="Q113" s="2"/>
      <c r="R113" s="1"/>
    </row>
    <row r="114" spans="1:18" ht="32" x14ac:dyDescent="0.2">
      <c r="A114" s="28">
        <v>44977</v>
      </c>
      <c r="B114" s="13" t="s">
        <v>745</v>
      </c>
      <c r="C114" s="5" t="s">
        <v>746</v>
      </c>
      <c r="D114" s="1" t="s">
        <v>747</v>
      </c>
      <c r="E114" s="1">
        <v>16</v>
      </c>
      <c r="F114" s="1" t="s">
        <v>145</v>
      </c>
      <c r="G114" s="1" t="s">
        <v>64</v>
      </c>
      <c r="H114" s="2" t="s">
        <v>748</v>
      </c>
      <c r="I114" s="1">
        <v>8778448425</v>
      </c>
      <c r="J114" s="1" t="s">
        <v>877</v>
      </c>
      <c r="K114" s="1" t="s">
        <v>877</v>
      </c>
      <c r="L114" s="1" t="e">
        <f>VLOOKUP(C114,#REF!,3,FALSE)</f>
        <v>#REF!</v>
      </c>
      <c r="M114" s="1" t="e">
        <f>VLOOKUP(C114,#REF!,5,FALSE)</f>
        <v>#REF!</v>
      </c>
      <c r="N114" s="2" t="e">
        <f>VLOOKUP(C114,#REF!,4,FALSE)</f>
        <v>#REF!</v>
      </c>
      <c r="O114" s="1" t="s">
        <v>66</v>
      </c>
      <c r="P114" s="1"/>
      <c r="Q114" s="2"/>
      <c r="R114" s="1"/>
    </row>
    <row r="115" spans="1:18" ht="32" x14ac:dyDescent="0.2">
      <c r="A115" s="28">
        <v>44977</v>
      </c>
      <c r="B115" s="13" t="s">
        <v>749</v>
      </c>
      <c r="C115" s="5" t="s">
        <v>750</v>
      </c>
      <c r="D115" s="1" t="s">
        <v>751</v>
      </c>
      <c r="E115" s="1">
        <v>25</v>
      </c>
      <c r="F115" s="1" t="s">
        <v>141</v>
      </c>
      <c r="G115" s="1" t="s">
        <v>64</v>
      </c>
      <c r="H115" s="2" t="s">
        <v>752</v>
      </c>
      <c r="I115" s="1">
        <v>7639397309</v>
      </c>
      <c r="J115" s="5" t="s">
        <v>852</v>
      </c>
      <c r="K115" s="5" t="s">
        <v>852</v>
      </c>
      <c r="L115" s="1" t="e">
        <f>VLOOKUP(C115,#REF!,3,FALSE)</f>
        <v>#REF!</v>
      </c>
      <c r="M115" s="1" t="e">
        <f>VLOOKUP(C115,#REF!,5,FALSE)</f>
        <v>#REF!</v>
      </c>
      <c r="N115" s="2" t="e">
        <f>VLOOKUP(C115,#REF!,4,FALSE)</f>
        <v>#REF!</v>
      </c>
      <c r="O115" s="1" t="s">
        <v>66</v>
      </c>
      <c r="P115" s="1"/>
      <c r="Q115" s="2"/>
      <c r="R115" s="1"/>
    </row>
    <row r="116" spans="1:18" ht="17" x14ac:dyDescent="0.2">
      <c r="A116" s="28">
        <v>44977</v>
      </c>
      <c r="B116" s="13" t="s">
        <v>753</v>
      </c>
      <c r="C116" s="5" t="s">
        <v>754</v>
      </c>
      <c r="D116" s="1" t="s">
        <v>755</v>
      </c>
      <c r="E116" s="1">
        <v>32</v>
      </c>
      <c r="F116" s="1" t="s">
        <v>145</v>
      </c>
      <c r="G116" s="1" t="s">
        <v>64</v>
      </c>
      <c r="H116" s="1" t="s">
        <v>756</v>
      </c>
      <c r="I116" s="1">
        <v>9865182542</v>
      </c>
      <c r="J116" s="21" t="s">
        <v>857</v>
      </c>
      <c r="K116" s="21" t="s">
        <v>857</v>
      </c>
      <c r="L116" s="1" t="e">
        <f>VLOOKUP(C116,#REF!,3,FALSE)</f>
        <v>#REF!</v>
      </c>
      <c r="M116" s="1" t="e">
        <f>VLOOKUP(C116,#REF!,5,FALSE)</f>
        <v>#REF!</v>
      </c>
      <c r="N116" s="2" t="e">
        <f>VLOOKUP(C116,#REF!,4,FALSE)</f>
        <v>#REF!</v>
      </c>
      <c r="O116" s="1" t="s">
        <v>66</v>
      </c>
      <c r="P116" s="1"/>
      <c r="Q116" s="2"/>
      <c r="R116" s="1"/>
    </row>
    <row r="117" spans="1:18" ht="32" x14ac:dyDescent="0.2">
      <c r="A117" s="28">
        <v>44977</v>
      </c>
      <c r="B117" s="13" t="s">
        <v>757</v>
      </c>
      <c r="C117" s="5" t="s">
        <v>758</v>
      </c>
      <c r="D117" s="1" t="s">
        <v>759</v>
      </c>
      <c r="E117" s="1">
        <v>32</v>
      </c>
      <c r="F117" s="1" t="s">
        <v>141</v>
      </c>
      <c r="G117" s="1" t="s">
        <v>64</v>
      </c>
      <c r="H117" s="2" t="s">
        <v>760</v>
      </c>
      <c r="I117" s="1">
        <v>9840156768</v>
      </c>
      <c r="J117" s="5" t="s">
        <v>852</v>
      </c>
      <c r="K117" s="5" t="s">
        <v>852</v>
      </c>
      <c r="L117" s="1" t="e">
        <f>VLOOKUP(C117,#REF!,3,FALSE)</f>
        <v>#REF!</v>
      </c>
      <c r="M117" s="1" t="e">
        <f>VLOOKUP(C117,#REF!,5,FALSE)</f>
        <v>#REF!</v>
      </c>
      <c r="N117" s="2" t="e">
        <f>VLOOKUP(C117,#REF!,4,FALSE)</f>
        <v>#REF!</v>
      </c>
      <c r="O117" s="1" t="s">
        <v>66</v>
      </c>
      <c r="P117" s="1"/>
      <c r="Q117" s="2"/>
      <c r="R117" s="1"/>
    </row>
    <row r="118" spans="1:18" ht="48" x14ac:dyDescent="0.2">
      <c r="A118" s="28">
        <v>44977</v>
      </c>
      <c r="B118" s="13" t="s">
        <v>761</v>
      </c>
      <c r="C118" s="5" t="s">
        <v>762</v>
      </c>
      <c r="D118" s="1" t="s">
        <v>763</v>
      </c>
      <c r="E118" s="1">
        <v>46</v>
      </c>
      <c r="F118" s="1" t="s">
        <v>145</v>
      </c>
      <c r="G118" s="1" t="s">
        <v>64</v>
      </c>
      <c r="H118" s="2" t="s">
        <v>764</v>
      </c>
      <c r="I118" s="1">
        <v>9840924369</v>
      </c>
      <c r="J118" s="1" t="s">
        <v>862</v>
      </c>
      <c r="K118" s="1" t="s">
        <v>862</v>
      </c>
      <c r="L118" s="1" t="e">
        <f>VLOOKUP(C118,#REF!,3,FALSE)</f>
        <v>#REF!</v>
      </c>
      <c r="M118" s="1" t="e">
        <f>VLOOKUP(C118,#REF!,5,FALSE)</f>
        <v>#REF!</v>
      </c>
      <c r="N118" s="2" t="e">
        <f>VLOOKUP(C118,#REF!,4,FALSE)</f>
        <v>#REF!</v>
      </c>
      <c r="O118" s="1" t="s">
        <v>66</v>
      </c>
      <c r="P118" s="1"/>
      <c r="Q118" s="2" t="s">
        <v>663</v>
      </c>
      <c r="R118" s="1"/>
    </row>
    <row r="119" spans="1:18" ht="32" x14ac:dyDescent="0.2">
      <c r="A119" s="28">
        <v>44977</v>
      </c>
      <c r="B119" s="13" t="s">
        <v>765</v>
      </c>
      <c r="C119" s="5" t="s">
        <v>766</v>
      </c>
      <c r="D119" s="1" t="s">
        <v>767</v>
      </c>
      <c r="E119" s="1">
        <v>39</v>
      </c>
      <c r="F119" s="1" t="s">
        <v>141</v>
      </c>
      <c r="G119" s="1" t="s">
        <v>66</v>
      </c>
      <c r="H119" s="2" t="s">
        <v>768</v>
      </c>
      <c r="I119" s="1">
        <v>9994199846</v>
      </c>
      <c r="J119" s="5" t="s">
        <v>852</v>
      </c>
      <c r="K119" s="5" t="s">
        <v>852</v>
      </c>
      <c r="L119" s="1" t="e">
        <f>VLOOKUP(C119,#REF!,3,FALSE)</f>
        <v>#REF!</v>
      </c>
      <c r="M119" s="1" t="e">
        <f>VLOOKUP(C119,#REF!,5,FALSE)</f>
        <v>#REF!</v>
      </c>
      <c r="N119" s="2" t="e">
        <f>VLOOKUP(C119,#REF!,4,FALSE)</f>
        <v>#REF!</v>
      </c>
      <c r="O119" s="1" t="s">
        <v>66</v>
      </c>
      <c r="P119" s="1"/>
      <c r="Q119" s="2"/>
      <c r="R119" s="1"/>
    </row>
    <row r="120" spans="1:18" ht="32" x14ac:dyDescent="0.2">
      <c r="A120" s="28">
        <v>44977</v>
      </c>
      <c r="B120" s="13" t="s">
        <v>769</v>
      </c>
      <c r="C120" s="5" t="s">
        <v>770</v>
      </c>
      <c r="D120" s="1" t="s">
        <v>771</v>
      </c>
      <c r="E120" s="1">
        <v>34</v>
      </c>
      <c r="F120" s="1" t="s">
        <v>141</v>
      </c>
      <c r="G120" s="1" t="s">
        <v>64</v>
      </c>
      <c r="H120" s="2" t="s">
        <v>772</v>
      </c>
      <c r="I120" s="2" t="s">
        <v>773</v>
      </c>
      <c r="J120" s="9" t="s">
        <v>856</v>
      </c>
      <c r="K120" s="9" t="s">
        <v>856</v>
      </c>
      <c r="L120" s="1" t="e">
        <f>VLOOKUP(C120,#REF!,3,FALSE)</f>
        <v>#REF!</v>
      </c>
      <c r="M120" s="1" t="e">
        <f>VLOOKUP(C120,#REF!,5,FALSE)</f>
        <v>#REF!</v>
      </c>
      <c r="N120" s="2" t="e">
        <f>VLOOKUP(C120,#REF!,4,FALSE)</f>
        <v>#REF!</v>
      </c>
      <c r="O120" s="1" t="s">
        <v>66</v>
      </c>
      <c r="P120" s="1"/>
      <c r="Q120" s="2"/>
      <c r="R120" s="1"/>
    </row>
    <row r="121" spans="1:18" ht="32" x14ac:dyDescent="0.2">
      <c r="A121" s="28">
        <v>44977</v>
      </c>
      <c r="B121" s="13" t="s">
        <v>774</v>
      </c>
      <c r="C121" s="5" t="s">
        <v>775</v>
      </c>
      <c r="D121" s="1" t="s">
        <v>776</v>
      </c>
      <c r="E121" s="1">
        <v>66</v>
      </c>
      <c r="F121" s="1" t="s">
        <v>141</v>
      </c>
      <c r="G121" s="1" t="s">
        <v>64</v>
      </c>
      <c r="H121" s="2" t="s">
        <v>777</v>
      </c>
      <c r="I121" s="1">
        <v>9500262640</v>
      </c>
      <c r="J121" s="1" t="s">
        <v>778</v>
      </c>
      <c r="K121" s="1" t="s">
        <v>778</v>
      </c>
      <c r="L121" s="1" t="e">
        <f>VLOOKUP(C121,#REF!,3,FALSE)</f>
        <v>#REF!</v>
      </c>
      <c r="M121" s="1" t="e">
        <f>VLOOKUP(C121,#REF!,5,FALSE)</f>
        <v>#REF!</v>
      </c>
      <c r="N121" s="2" t="e">
        <f>VLOOKUP(C121,#REF!,4,FALSE)</f>
        <v>#REF!</v>
      </c>
      <c r="O121" s="1" t="s">
        <v>66</v>
      </c>
      <c r="P121" s="1"/>
      <c r="Q121" s="2"/>
      <c r="R121" s="1"/>
    </row>
    <row r="122" spans="1:18" ht="48" x14ac:dyDescent="0.2">
      <c r="A122" s="28">
        <v>44977</v>
      </c>
      <c r="B122" s="13" t="s">
        <v>779</v>
      </c>
      <c r="C122" s="5" t="s">
        <v>780</v>
      </c>
      <c r="D122" s="1" t="s">
        <v>781</v>
      </c>
      <c r="E122" s="1">
        <v>43</v>
      </c>
      <c r="F122" s="1" t="s">
        <v>141</v>
      </c>
      <c r="G122" s="1" t="s">
        <v>66</v>
      </c>
      <c r="H122" s="2" t="s">
        <v>782</v>
      </c>
      <c r="I122" s="1">
        <v>9003168469</v>
      </c>
      <c r="J122" s="1" t="s">
        <v>783</v>
      </c>
      <c r="K122" s="1" t="s">
        <v>783</v>
      </c>
      <c r="L122" s="1" t="e">
        <f>VLOOKUP(C122,#REF!,3,FALSE)</f>
        <v>#REF!</v>
      </c>
      <c r="M122" s="1" t="e">
        <f>VLOOKUP(C122,#REF!,5,FALSE)</f>
        <v>#REF!</v>
      </c>
      <c r="N122" s="2" t="e">
        <f>VLOOKUP(C122,#REF!,4,FALSE)</f>
        <v>#REF!</v>
      </c>
      <c r="O122" s="1" t="s">
        <v>66</v>
      </c>
      <c r="P122" s="1"/>
      <c r="Q122" s="2"/>
      <c r="R122" s="1"/>
    </row>
    <row r="123" spans="1:18" ht="48" x14ac:dyDescent="0.2">
      <c r="A123" s="28">
        <v>44977</v>
      </c>
      <c r="B123" s="13" t="s">
        <v>784</v>
      </c>
      <c r="C123" s="5" t="s">
        <v>785</v>
      </c>
      <c r="D123" s="1" t="s">
        <v>786</v>
      </c>
      <c r="E123" s="1">
        <v>27</v>
      </c>
      <c r="F123" s="1" t="s">
        <v>145</v>
      </c>
      <c r="G123" s="1" t="s">
        <v>66</v>
      </c>
      <c r="H123" s="2" t="s">
        <v>787</v>
      </c>
      <c r="I123" s="1">
        <v>8610107321</v>
      </c>
      <c r="J123" s="1" t="s">
        <v>788</v>
      </c>
      <c r="K123" s="1" t="s">
        <v>788</v>
      </c>
      <c r="L123" s="1" t="e">
        <f>VLOOKUP(C123,#REF!,3,FALSE)</f>
        <v>#REF!</v>
      </c>
      <c r="M123" s="1" t="e">
        <f>VLOOKUP(C123,#REF!,5,FALSE)</f>
        <v>#REF!</v>
      </c>
      <c r="N123" s="2" t="e">
        <f>VLOOKUP(C123,#REF!,4,FALSE)</f>
        <v>#REF!</v>
      </c>
      <c r="O123" s="1" t="s">
        <v>66</v>
      </c>
      <c r="P123" s="1"/>
      <c r="Q123" s="2"/>
      <c r="R123" s="1"/>
    </row>
    <row r="124" spans="1:18" ht="32" x14ac:dyDescent="0.2">
      <c r="A124" s="28">
        <v>44977</v>
      </c>
      <c r="B124" s="13" t="s">
        <v>789</v>
      </c>
      <c r="C124" s="5" t="s">
        <v>790</v>
      </c>
      <c r="D124" s="1" t="s">
        <v>791</v>
      </c>
      <c r="E124" s="1">
        <v>23</v>
      </c>
      <c r="F124" s="1" t="s">
        <v>145</v>
      </c>
      <c r="G124" s="1" t="s">
        <v>66</v>
      </c>
      <c r="H124" s="2" t="s">
        <v>792</v>
      </c>
      <c r="I124" s="1">
        <v>9941108840</v>
      </c>
      <c r="J124" s="1" t="s">
        <v>793</v>
      </c>
      <c r="K124" s="1" t="s">
        <v>793</v>
      </c>
      <c r="L124" s="1" t="e">
        <f>VLOOKUP(C124,#REF!,3,FALSE)</f>
        <v>#REF!</v>
      </c>
      <c r="M124" s="1" t="e">
        <f>VLOOKUP(C124,#REF!,5,FALSE)</f>
        <v>#REF!</v>
      </c>
      <c r="N124" s="2" t="e">
        <f>VLOOKUP(C124,#REF!,4,FALSE)</f>
        <v>#REF!</v>
      </c>
      <c r="O124" s="1" t="s">
        <v>66</v>
      </c>
      <c r="P124" s="1"/>
      <c r="Q124" s="2"/>
      <c r="R124" s="1"/>
    </row>
    <row r="125" spans="1:18" ht="48" x14ac:dyDescent="0.2">
      <c r="A125" s="34">
        <v>44982</v>
      </c>
      <c r="B125" s="35" t="s">
        <v>794</v>
      </c>
      <c r="C125" s="48" t="s">
        <v>795</v>
      </c>
      <c r="D125" s="29" t="s">
        <v>796</v>
      </c>
      <c r="E125" s="29">
        <v>52</v>
      </c>
      <c r="F125" s="29" t="s">
        <v>141</v>
      </c>
      <c r="G125" s="29"/>
      <c r="H125" s="29"/>
      <c r="I125" s="29"/>
      <c r="J125" s="29"/>
      <c r="K125" s="29"/>
      <c r="L125" s="29" t="e">
        <f>VLOOKUP(C125,#REF!,3,FALSE)</f>
        <v>#REF!</v>
      </c>
      <c r="M125" s="29" t="e">
        <f>VLOOKUP(C125,#REF!,5,FALSE)</f>
        <v>#REF!</v>
      </c>
      <c r="N125" s="30" t="e">
        <f>VLOOKUP(C125,#REF!,4,FALSE)</f>
        <v>#REF!</v>
      </c>
      <c r="O125" s="29"/>
      <c r="P125" s="29"/>
      <c r="Q125" s="30" t="s">
        <v>798</v>
      </c>
      <c r="R125" s="30" t="s">
        <v>1118</v>
      </c>
    </row>
    <row r="126" spans="1:18" ht="32" x14ac:dyDescent="0.2">
      <c r="A126" s="28">
        <v>44977</v>
      </c>
      <c r="B126" s="13" t="s">
        <v>797</v>
      </c>
      <c r="C126" s="5" t="s">
        <v>799</v>
      </c>
      <c r="D126" s="1" t="s">
        <v>759</v>
      </c>
      <c r="E126" s="1">
        <v>13</v>
      </c>
      <c r="F126" s="1" t="s">
        <v>141</v>
      </c>
      <c r="G126" s="1" t="s">
        <v>64</v>
      </c>
      <c r="H126" s="2" t="s">
        <v>800</v>
      </c>
      <c r="I126" s="1">
        <v>9443617467</v>
      </c>
      <c r="J126" s="5" t="s">
        <v>854</v>
      </c>
      <c r="K126" s="5" t="s">
        <v>854</v>
      </c>
      <c r="L126" s="1" t="e">
        <f>VLOOKUP(C126,#REF!,3,FALSE)</f>
        <v>#REF!</v>
      </c>
      <c r="M126" s="1" t="e">
        <f>VLOOKUP(C126,#REF!,5,FALSE)</f>
        <v>#REF!</v>
      </c>
      <c r="N126" s="2" t="e">
        <f>VLOOKUP(C126,#REF!,4,FALSE)</f>
        <v>#REF!</v>
      </c>
      <c r="O126" s="1" t="s">
        <v>66</v>
      </c>
      <c r="P126" s="1"/>
      <c r="Q126" s="2"/>
      <c r="R126" s="1"/>
    </row>
    <row r="127" spans="1:18" ht="38.25" customHeight="1" x14ac:dyDescent="0.2">
      <c r="A127" s="28">
        <v>44977</v>
      </c>
      <c r="B127" s="13" t="s">
        <v>801</v>
      </c>
      <c r="C127" s="5" t="s">
        <v>135</v>
      </c>
      <c r="D127" s="5" t="s">
        <v>802</v>
      </c>
      <c r="E127" s="1">
        <v>19</v>
      </c>
      <c r="F127" s="1" t="s">
        <v>145</v>
      </c>
      <c r="G127" s="1" t="s">
        <v>64</v>
      </c>
      <c r="H127" s="2" t="s">
        <v>803</v>
      </c>
      <c r="I127" s="1">
        <v>6369403054</v>
      </c>
      <c r="J127" s="1" t="s">
        <v>869</v>
      </c>
      <c r="K127" s="1" t="s">
        <v>869</v>
      </c>
      <c r="L127" s="1" t="e">
        <f>VLOOKUP(C127,#REF!,3,FALSE)</f>
        <v>#REF!</v>
      </c>
      <c r="M127" s="1" t="e">
        <f>VLOOKUP(C127,#REF!,5,FALSE)</f>
        <v>#REF!</v>
      </c>
      <c r="N127" s="2" t="e">
        <f>VLOOKUP(C127,#REF!,4,FALSE)</f>
        <v>#REF!</v>
      </c>
      <c r="O127" s="1" t="s">
        <v>66</v>
      </c>
      <c r="P127" s="1"/>
      <c r="Q127" s="2"/>
      <c r="R127" s="1"/>
    </row>
    <row r="128" spans="1:18" ht="32" x14ac:dyDescent="0.2">
      <c r="A128" s="28">
        <v>44977</v>
      </c>
      <c r="B128" s="13" t="s">
        <v>812</v>
      </c>
      <c r="C128" s="5" t="s">
        <v>833</v>
      </c>
      <c r="D128" s="1" t="s">
        <v>804</v>
      </c>
      <c r="E128" s="1"/>
      <c r="F128" s="1" t="s">
        <v>145</v>
      </c>
      <c r="G128" s="1" t="s">
        <v>66</v>
      </c>
      <c r="H128" s="2" t="s">
        <v>805</v>
      </c>
      <c r="I128" s="2" t="s">
        <v>806</v>
      </c>
      <c r="J128" s="1" t="s">
        <v>807</v>
      </c>
      <c r="K128" s="1" t="s">
        <v>807</v>
      </c>
      <c r="L128" s="1" t="e">
        <f>VLOOKUP(C128,#REF!,3,FALSE)</f>
        <v>#REF!</v>
      </c>
      <c r="M128" s="1" t="e">
        <f>VLOOKUP(C128,#REF!,5,FALSE)</f>
        <v>#REF!</v>
      </c>
      <c r="N128" s="2" t="e">
        <f>VLOOKUP(C128,#REF!,4,FALSE)</f>
        <v>#REF!</v>
      </c>
      <c r="O128" s="1" t="s">
        <v>66</v>
      </c>
      <c r="P128" s="1"/>
      <c r="Q128" s="2"/>
      <c r="R128" s="1"/>
    </row>
    <row r="129" spans="1:19" ht="32" x14ac:dyDescent="0.2">
      <c r="A129" s="28">
        <v>44977</v>
      </c>
      <c r="B129" s="13" t="s">
        <v>808</v>
      </c>
      <c r="C129" s="5" t="s">
        <v>809</v>
      </c>
      <c r="D129" s="1" t="s">
        <v>810</v>
      </c>
      <c r="E129" s="1">
        <v>25</v>
      </c>
      <c r="F129" s="1" t="s">
        <v>141</v>
      </c>
      <c r="G129" s="1" t="s">
        <v>64</v>
      </c>
      <c r="H129" s="2" t="s">
        <v>811</v>
      </c>
      <c r="I129" s="1">
        <v>9944858716</v>
      </c>
      <c r="J129" s="5" t="s">
        <v>852</v>
      </c>
      <c r="K129" s="5" t="s">
        <v>852</v>
      </c>
      <c r="L129" s="1" t="e">
        <f>VLOOKUP(C129,#REF!,3,FALSE)</f>
        <v>#REF!</v>
      </c>
      <c r="M129" s="1" t="e">
        <f>VLOOKUP(C129,#REF!,5,FALSE)</f>
        <v>#REF!</v>
      </c>
      <c r="N129" s="2" t="e">
        <f>VLOOKUP(C129,#REF!,4,FALSE)</f>
        <v>#REF!</v>
      </c>
      <c r="O129" s="1" t="s">
        <v>66</v>
      </c>
      <c r="P129" s="1"/>
      <c r="Q129" s="2"/>
      <c r="R129" s="1"/>
    </row>
    <row r="130" spans="1:19" ht="32" x14ac:dyDescent="0.2">
      <c r="A130" s="28">
        <v>44977</v>
      </c>
      <c r="B130" s="13" t="s">
        <v>813</v>
      </c>
      <c r="C130" s="5" t="s">
        <v>814</v>
      </c>
      <c r="D130" s="1" t="s">
        <v>815</v>
      </c>
      <c r="E130" s="1">
        <v>42</v>
      </c>
      <c r="F130" s="1" t="s">
        <v>141</v>
      </c>
      <c r="G130" s="1" t="s">
        <v>64</v>
      </c>
      <c r="H130" s="2" t="s">
        <v>816</v>
      </c>
      <c r="I130" s="1">
        <v>9150651174</v>
      </c>
      <c r="J130" s="5" t="s">
        <v>852</v>
      </c>
      <c r="K130" s="5" t="s">
        <v>852</v>
      </c>
      <c r="L130" s="1" t="e">
        <f>VLOOKUP(C130,#REF!,3,FALSE)</f>
        <v>#REF!</v>
      </c>
      <c r="M130" s="1" t="e">
        <f>VLOOKUP(C130,#REF!,5,FALSE)</f>
        <v>#REF!</v>
      </c>
      <c r="N130" s="2" t="e">
        <f>VLOOKUP(C130,#REF!,4,FALSE)</f>
        <v>#REF!</v>
      </c>
      <c r="O130" s="1" t="s">
        <v>66</v>
      </c>
      <c r="P130" s="1"/>
      <c r="Q130" s="2"/>
      <c r="R130" s="1"/>
    </row>
    <row r="131" spans="1:19" ht="32" x14ac:dyDescent="0.2">
      <c r="A131" s="59">
        <v>44977</v>
      </c>
      <c r="B131" s="60" t="s">
        <v>817</v>
      </c>
      <c r="C131" s="10" t="s">
        <v>818</v>
      </c>
      <c r="D131" s="15" t="s">
        <v>819</v>
      </c>
      <c r="E131" s="15">
        <v>54</v>
      </c>
      <c r="F131" s="15" t="s">
        <v>145</v>
      </c>
      <c r="G131" s="15" t="s">
        <v>66</v>
      </c>
      <c r="H131" s="61" t="s">
        <v>820</v>
      </c>
      <c r="I131" s="15">
        <v>8807459216</v>
      </c>
      <c r="J131" s="15" t="s">
        <v>870</v>
      </c>
      <c r="K131" s="15" t="s">
        <v>870</v>
      </c>
      <c r="L131" s="15" t="e">
        <f>VLOOKUP(C131,#REF!,3,FALSE)</f>
        <v>#REF!</v>
      </c>
      <c r="M131" s="15" t="e">
        <f>VLOOKUP(C131,#REF!,5,FALSE)</f>
        <v>#REF!</v>
      </c>
      <c r="N131" s="61" t="e">
        <f>VLOOKUP(C131,#REF!,4,FALSE)</f>
        <v>#REF!</v>
      </c>
      <c r="O131" s="15" t="s">
        <v>66</v>
      </c>
      <c r="P131" s="15"/>
      <c r="Q131" s="61"/>
      <c r="R131" s="15"/>
      <c r="S131" s="17"/>
    </row>
    <row r="132" spans="1:19" ht="32" x14ac:dyDescent="0.2">
      <c r="A132" s="28">
        <v>44977</v>
      </c>
      <c r="B132" s="13" t="s">
        <v>821</v>
      </c>
      <c r="C132" s="5" t="s">
        <v>1075</v>
      </c>
      <c r="D132" s="1" t="s">
        <v>822</v>
      </c>
      <c r="E132" s="1"/>
      <c r="F132" s="1"/>
      <c r="G132" s="1"/>
      <c r="H132" s="1" t="s">
        <v>823</v>
      </c>
      <c r="I132" s="1">
        <v>9751705067</v>
      </c>
      <c r="J132" s="2" t="s">
        <v>1074</v>
      </c>
      <c r="K132" s="30" t="s">
        <v>1027</v>
      </c>
      <c r="L132" s="1" t="e">
        <f>VLOOKUP(C132,#REF!,3,FALSE)</f>
        <v>#REF!</v>
      </c>
      <c r="M132" s="1" t="e">
        <f>VLOOKUP(C132,#REF!,5,FALSE)</f>
        <v>#REF!</v>
      </c>
      <c r="N132" s="2" t="e">
        <f>VLOOKUP(C132,#REF!,4,FALSE)</f>
        <v>#REF!</v>
      </c>
      <c r="O132" s="1" t="s">
        <v>66</v>
      </c>
      <c r="P132" s="1"/>
      <c r="Q132" s="2"/>
      <c r="R132" s="1"/>
    </row>
    <row r="133" spans="1:19" ht="48" x14ac:dyDescent="0.2">
      <c r="A133" s="28">
        <v>44977</v>
      </c>
      <c r="B133" s="13" t="s">
        <v>824</v>
      </c>
      <c r="C133" s="5" t="s">
        <v>825</v>
      </c>
      <c r="D133" s="3" t="s">
        <v>826</v>
      </c>
      <c r="E133" s="3">
        <v>48</v>
      </c>
      <c r="F133" s="3" t="s">
        <v>145</v>
      </c>
      <c r="G133" s="46" t="s">
        <v>66</v>
      </c>
      <c r="H133" s="4" t="s">
        <v>827</v>
      </c>
      <c r="I133" s="3">
        <v>8122139009</v>
      </c>
      <c r="J133" s="23" t="s">
        <v>859</v>
      </c>
      <c r="K133" s="23" t="s">
        <v>859</v>
      </c>
      <c r="L133" s="3" t="e">
        <f>VLOOKUP(C133,#REF!,3,FALSE)</f>
        <v>#REF!</v>
      </c>
      <c r="M133" s="3" t="e">
        <f>VLOOKUP(C133,#REF!,5,FALSE)</f>
        <v>#REF!</v>
      </c>
      <c r="N133" s="4" t="e">
        <f>VLOOKUP(C133,#REF!,4,FALSE)</f>
        <v>#REF!</v>
      </c>
      <c r="O133" s="3" t="s">
        <v>66</v>
      </c>
      <c r="P133" s="3"/>
      <c r="Q133" s="4" t="s">
        <v>851</v>
      </c>
      <c r="R133" s="2" t="s">
        <v>851</v>
      </c>
    </row>
    <row r="134" spans="1:19" ht="32" x14ac:dyDescent="0.2">
      <c r="A134" s="28">
        <v>44977</v>
      </c>
      <c r="B134" s="13" t="s">
        <v>828</v>
      </c>
      <c r="C134" s="5" t="s">
        <v>829</v>
      </c>
      <c r="D134" s="1" t="s">
        <v>830</v>
      </c>
      <c r="E134" s="1">
        <v>35</v>
      </c>
      <c r="F134" s="1" t="s">
        <v>141</v>
      </c>
      <c r="G134" s="1" t="s">
        <v>64</v>
      </c>
      <c r="H134" s="2" t="s">
        <v>831</v>
      </c>
      <c r="I134" s="2" t="s">
        <v>832</v>
      </c>
      <c r="J134" s="5" t="s">
        <v>852</v>
      </c>
      <c r="K134" s="5" t="s">
        <v>852</v>
      </c>
      <c r="L134" s="1" t="e">
        <f>VLOOKUP(C134,#REF!,3,FALSE)</f>
        <v>#REF!</v>
      </c>
      <c r="M134" s="1" t="e">
        <f>VLOOKUP(C134,#REF!,5,FALSE)</f>
        <v>#REF!</v>
      </c>
      <c r="N134" s="2" t="e">
        <f>VLOOKUP(C134,#REF!,4,FALSE)</f>
        <v>#REF!</v>
      </c>
      <c r="O134" s="1" t="s">
        <v>66</v>
      </c>
      <c r="P134" s="1"/>
      <c r="Q134" s="2"/>
      <c r="R134" s="1"/>
    </row>
    <row r="135" spans="1:19" ht="32" x14ac:dyDescent="0.2">
      <c r="A135" s="28">
        <v>44977</v>
      </c>
      <c r="B135" s="13" t="s">
        <v>836</v>
      </c>
      <c r="C135" s="5" t="s">
        <v>837</v>
      </c>
      <c r="D135" s="1" t="s">
        <v>838</v>
      </c>
      <c r="E135" s="1">
        <v>15</v>
      </c>
      <c r="F135" s="1" t="s">
        <v>145</v>
      </c>
      <c r="G135" s="1" t="s">
        <v>64</v>
      </c>
      <c r="H135" s="2" t="s">
        <v>839</v>
      </c>
      <c r="I135" s="1">
        <v>7395852178</v>
      </c>
      <c r="J135" s="1" t="s">
        <v>877</v>
      </c>
      <c r="K135" s="1" t="s">
        <v>877</v>
      </c>
      <c r="L135" s="1" t="e">
        <f>VLOOKUP(C135,#REF!,3,FALSE)</f>
        <v>#REF!</v>
      </c>
      <c r="M135" s="1" t="e">
        <f>VLOOKUP(C135,#REF!,5,FALSE)</f>
        <v>#REF!</v>
      </c>
      <c r="N135" s="2" t="e">
        <f>VLOOKUP(C135,#REF!,4,FALSE)</f>
        <v>#REF!</v>
      </c>
      <c r="O135" s="1" t="s">
        <v>66</v>
      </c>
      <c r="P135" s="1"/>
      <c r="Q135" s="2"/>
      <c r="R135" s="1"/>
    </row>
    <row r="136" spans="1:19" ht="48" x14ac:dyDescent="0.2">
      <c r="A136" s="28">
        <v>44977</v>
      </c>
      <c r="B136" s="13" t="s">
        <v>840</v>
      </c>
      <c r="C136" s="5" t="s">
        <v>841</v>
      </c>
      <c r="D136" s="1" t="s">
        <v>842</v>
      </c>
      <c r="E136" s="1">
        <v>37</v>
      </c>
      <c r="F136" s="1" t="s">
        <v>145</v>
      </c>
      <c r="G136" s="1" t="s">
        <v>64</v>
      </c>
      <c r="H136" s="2" t="s">
        <v>843</v>
      </c>
      <c r="I136" s="1">
        <v>7358967440</v>
      </c>
      <c r="J136" s="1" t="s">
        <v>862</v>
      </c>
      <c r="K136" s="1" t="s">
        <v>862</v>
      </c>
      <c r="L136" s="1" t="e">
        <f>VLOOKUP(C136,#REF!,3,FALSE)</f>
        <v>#REF!</v>
      </c>
      <c r="M136" s="1" t="e">
        <f>VLOOKUP(C136,#REF!,5,FALSE)</f>
        <v>#REF!</v>
      </c>
      <c r="N136" s="2" t="e">
        <f>VLOOKUP(C136,#REF!,4,FALSE)</f>
        <v>#REF!</v>
      </c>
      <c r="O136" s="1" t="s">
        <v>66</v>
      </c>
      <c r="P136" s="1"/>
      <c r="Q136" s="2"/>
      <c r="R136" s="1"/>
    </row>
    <row r="137" spans="1:19" ht="80" x14ac:dyDescent="0.2">
      <c r="A137" s="28">
        <v>44977</v>
      </c>
      <c r="B137" s="13" t="s">
        <v>840</v>
      </c>
      <c r="C137" s="5"/>
      <c r="D137" s="1" t="s">
        <v>844</v>
      </c>
      <c r="E137" s="1"/>
      <c r="F137" s="1"/>
      <c r="G137" s="1"/>
      <c r="H137" s="2" t="s">
        <v>845</v>
      </c>
      <c r="I137" s="1">
        <v>9597438269</v>
      </c>
      <c r="J137" s="2" t="s">
        <v>1076</v>
      </c>
      <c r="K137" s="30" t="s">
        <v>1076</v>
      </c>
      <c r="L137" s="1" t="e">
        <f>VLOOKUP(C137,#REF!,3,FALSE)</f>
        <v>#REF!</v>
      </c>
      <c r="M137" s="1" t="e">
        <f>VLOOKUP(C137,#REF!,5,FALSE)</f>
        <v>#REF!</v>
      </c>
      <c r="N137" s="2" t="e">
        <f>VLOOKUP(C137,#REF!,4,FALSE)</f>
        <v>#REF!</v>
      </c>
      <c r="O137" s="1" t="s">
        <v>66</v>
      </c>
      <c r="P137" s="1"/>
      <c r="Q137" s="2"/>
      <c r="R137" s="1"/>
    </row>
    <row r="138" spans="1:19" x14ac:dyDescent="0.2">
      <c r="A138" s="28">
        <v>44977</v>
      </c>
      <c r="B138" s="13" t="s">
        <v>847</v>
      </c>
      <c r="C138" s="5" t="s">
        <v>848</v>
      </c>
      <c r="D138" s="1" t="s">
        <v>849</v>
      </c>
      <c r="E138" s="1">
        <v>21</v>
      </c>
      <c r="F138" s="1" t="s">
        <v>141</v>
      </c>
      <c r="G138" s="1" t="s">
        <v>64</v>
      </c>
      <c r="H138" s="1" t="s">
        <v>850</v>
      </c>
      <c r="I138" s="1">
        <v>8220195943</v>
      </c>
      <c r="J138" s="1" t="s">
        <v>846</v>
      </c>
      <c r="K138" s="1" t="s">
        <v>846</v>
      </c>
      <c r="L138" s="1" t="e">
        <f>VLOOKUP(C138,#REF!,3,FALSE)</f>
        <v>#REF!</v>
      </c>
      <c r="M138" s="1" t="e">
        <f>VLOOKUP(C138,#REF!,5,FALSE)</f>
        <v>#REF!</v>
      </c>
      <c r="N138" s="2" t="e">
        <f>VLOOKUP(C138,#REF!,4,FALSE)</f>
        <v>#REF!</v>
      </c>
      <c r="O138" s="1" t="s">
        <v>66</v>
      </c>
      <c r="P138" s="1"/>
      <c r="Q138" s="2"/>
      <c r="R138" s="1"/>
    </row>
    <row r="139" spans="1:19" ht="32" x14ac:dyDescent="0.2">
      <c r="A139" s="28">
        <v>44977</v>
      </c>
      <c r="B139" s="13" t="s">
        <v>881</v>
      </c>
      <c r="C139" s="5" t="s">
        <v>882</v>
      </c>
      <c r="D139" s="1" t="s">
        <v>883</v>
      </c>
      <c r="E139" s="1">
        <v>42</v>
      </c>
      <c r="F139" s="1" t="s">
        <v>141</v>
      </c>
      <c r="G139" s="1" t="s">
        <v>64</v>
      </c>
      <c r="H139" s="2" t="s">
        <v>884</v>
      </c>
      <c r="I139" s="1">
        <v>9841558560</v>
      </c>
      <c r="J139" s="1" t="s">
        <v>887</v>
      </c>
      <c r="K139" s="1" t="s">
        <v>887</v>
      </c>
      <c r="L139" s="1" t="e">
        <f>VLOOKUP(C139,#REF!,3,FALSE)</f>
        <v>#REF!</v>
      </c>
      <c r="M139" s="1" t="e">
        <f>VLOOKUP(C139,#REF!,5,FALSE)</f>
        <v>#REF!</v>
      </c>
      <c r="N139" s="2" t="e">
        <f>VLOOKUP(C139,#REF!,4,FALSE)</f>
        <v>#REF!</v>
      </c>
      <c r="O139" s="1" t="s">
        <v>66</v>
      </c>
      <c r="P139" s="1"/>
      <c r="Q139" s="2"/>
      <c r="R139" s="1"/>
    </row>
    <row r="140" spans="1:19" ht="48" x14ac:dyDescent="0.2">
      <c r="A140" s="28">
        <v>44977</v>
      </c>
      <c r="B140" s="13" t="s">
        <v>885</v>
      </c>
      <c r="C140" s="5" t="s">
        <v>890</v>
      </c>
      <c r="D140" s="1" t="s">
        <v>886</v>
      </c>
      <c r="E140" s="1"/>
      <c r="F140" s="1"/>
      <c r="G140" s="1"/>
      <c r="H140" s="2" t="s">
        <v>888</v>
      </c>
      <c r="I140" s="1" t="s">
        <v>889</v>
      </c>
      <c r="J140" s="1" t="s">
        <v>887</v>
      </c>
      <c r="K140" s="1" t="s">
        <v>887</v>
      </c>
      <c r="L140" s="1" t="e">
        <f>VLOOKUP(C140,#REF!,3,FALSE)</f>
        <v>#REF!</v>
      </c>
      <c r="M140" s="1" t="e">
        <f>VLOOKUP(C140,#REF!,5,FALSE)</f>
        <v>#REF!</v>
      </c>
      <c r="N140" s="2" t="e">
        <f>VLOOKUP(C140,#REF!,4,FALSE)</f>
        <v>#REF!</v>
      </c>
      <c r="O140" s="1" t="s">
        <v>66</v>
      </c>
      <c r="P140" s="1"/>
      <c r="Q140" s="2"/>
      <c r="R140" s="1"/>
    </row>
    <row r="141" spans="1:19" ht="32" x14ac:dyDescent="0.2">
      <c r="A141" s="28">
        <v>44977</v>
      </c>
      <c r="B141" s="13" t="s">
        <v>891</v>
      </c>
      <c r="C141" s="5" t="s">
        <v>892</v>
      </c>
      <c r="D141" s="1" t="s">
        <v>895</v>
      </c>
      <c r="E141" s="1">
        <v>45</v>
      </c>
      <c r="F141" s="1" t="s">
        <v>145</v>
      </c>
      <c r="G141" s="1" t="s">
        <v>64</v>
      </c>
      <c r="H141" s="2" t="s">
        <v>893</v>
      </c>
      <c r="I141" s="1">
        <v>8925419045</v>
      </c>
      <c r="J141" s="1" t="s">
        <v>894</v>
      </c>
      <c r="K141" s="29" t="s">
        <v>894</v>
      </c>
      <c r="L141" s="1" t="e">
        <f>VLOOKUP(C141,#REF!,3,FALSE)</f>
        <v>#REF!</v>
      </c>
      <c r="M141" s="1" t="e">
        <f>VLOOKUP(C141,#REF!,5,FALSE)</f>
        <v>#REF!</v>
      </c>
      <c r="N141" s="2" t="e">
        <f>VLOOKUP(C141,#REF!,4,FALSE)</f>
        <v>#REF!</v>
      </c>
      <c r="O141" s="1" t="s">
        <v>127</v>
      </c>
      <c r="P141" s="1"/>
      <c r="Q141" s="2"/>
      <c r="R141" s="1"/>
    </row>
    <row r="142" spans="1:19" ht="32" x14ac:dyDescent="0.2">
      <c r="A142" s="28">
        <v>44977</v>
      </c>
      <c r="B142" s="13" t="s">
        <v>896</v>
      </c>
      <c r="C142" s="5" t="s">
        <v>897</v>
      </c>
      <c r="D142" s="1" t="s">
        <v>898</v>
      </c>
      <c r="E142" s="1">
        <v>12</v>
      </c>
      <c r="F142" s="1" t="s">
        <v>145</v>
      </c>
      <c r="G142" s="1" t="s">
        <v>64</v>
      </c>
      <c r="H142" s="2" t="s">
        <v>899</v>
      </c>
      <c r="I142" s="1">
        <v>9585110429</v>
      </c>
      <c r="J142" s="2" t="s">
        <v>867</v>
      </c>
      <c r="K142" s="2" t="s">
        <v>867</v>
      </c>
      <c r="L142" s="1" t="e">
        <f>VLOOKUP(C142,#REF!,3,FALSE)</f>
        <v>#REF!</v>
      </c>
      <c r="M142" s="1" t="e">
        <f>VLOOKUP(C142,#REF!,5,FALSE)</f>
        <v>#REF!</v>
      </c>
      <c r="N142" s="2" t="e">
        <f>VLOOKUP(C142,#REF!,4,FALSE)</f>
        <v>#REF!</v>
      </c>
      <c r="O142" s="1" t="s">
        <v>66</v>
      </c>
      <c r="P142" s="1"/>
      <c r="Q142" s="2"/>
      <c r="R142" s="1"/>
    </row>
    <row r="143" spans="1:19" x14ac:dyDescent="0.2">
      <c r="A143" s="28">
        <v>44977</v>
      </c>
      <c r="B143" s="13" t="s">
        <v>900</v>
      </c>
      <c r="C143" s="5" t="s">
        <v>901</v>
      </c>
      <c r="D143" s="1" t="s">
        <v>902</v>
      </c>
      <c r="E143" s="1">
        <v>30</v>
      </c>
      <c r="F143" s="1" t="s">
        <v>145</v>
      </c>
      <c r="G143" s="1" t="s">
        <v>64</v>
      </c>
      <c r="H143" s="1" t="s">
        <v>903</v>
      </c>
      <c r="I143" s="1">
        <v>8754785128</v>
      </c>
      <c r="J143" s="1" t="s">
        <v>904</v>
      </c>
      <c r="K143" s="1" t="s">
        <v>904</v>
      </c>
      <c r="L143" s="1" t="e">
        <f>VLOOKUP(C143,#REF!,3,FALSE)</f>
        <v>#REF!</v>
      </c>
      <c r="M143" s="1" t="e">
        <f>VLOOKUP(C143,#REF!,5,FALSE)</f>
        <v>#REF!</v>
      </c>
      <c r="N143" s="2" t="e">
        <f>VLOOKUP(C143,#REF!,4,FALSE)</f>
        <v>#REF!</v>
      </c>
      <c r="O143" s="1" t="s">
        <v>66</v>
      </c>
      <c r="P143" s="1"/>
      <c r="Q143" s="2"/>
      <c r="R143" s="1"/>
    </row>
    <row r="144" spans="1:19" ht="16" x14ac:dyDescent="0.2">
      <c r="A144" s="28">
        <v>44977</v>
      </c>
      <c r="B144" s="13" t="s">
        <v>905</v>
      </c>
      <c r="C144" s="5" t="s">
        <v>906</v>
      </c>
      <c r="D144" s="1" t="s">
        <v>907</v>
      </c>
      <c r="E144" s="1">
        <v>26</v>
      </c>
      <c r="F144" s="1" t="s">
        <v>141</v>
      </c>
      <c r="G144" s="1" t="s">
        <v>64</v>
      </c>
      <c r="H144" s="2" t="s">
        <v>908</v>
      </c>
      <c r="I144" s="1">
        <v>8940908681</v>
      </c>
      <c r="J144" s="1" t="s">
        <v>877</v>
      </c>
      <c r="K144" s="1" t="s">
        <v>877</v>
      </c>
      <c r="L144" s="1" t="e">
        <f>VLOOKUP(C144,#REF!,3,FALSE)</f>
        <v>#REF!</v>
      </c>
      <c r="M144" s="1" t="e">
        <f>VLOOKUP(C144,#REF!,5,FALSE)</f>
        <v>#REF!</v>
      </c>
      <c r="N144" s="2" t="e">
        <f>VLOOKUP(C144,#REF!,4,FALSE)</f>
        <v>#REF!</v>
      </c>
      <c r="O144" s="1" t="s">
        <v>66</v>
      </c>
      <c r="P144" s="1"/>
      <c r="Q144" s="2"/>
      <c r="R144" s="1"/>
    </row>
    <row r="145" spans="1:18" ht="16" x14ac:dyDescent="0.2">
      <c r="A145" s="28">
        <v>44977</v>
      </c>
      <c r="B145" s="13" t="s">
        <v>909</v>
      </c>
      <c r="C145" s="5" t="s">
        <v>910</v>
      </c>
      <c r="D145" s="1" t="s">
        <v>911</v>
      </c>
      <c r="E145" s="1">
        <v>15</v>
      </c>
      <c r="F145" s="1" t="s">
        <v>141</v>
      </c>
      <c r="G145" s="1" t="s">
        <v>64</v>
      </c>
      <c r="H145" s="2" t="s">
        <v>912</v>
      </c>
      <c r="I145" s="1">
        <v>7397466330</v>
      </c>
      <c r="J145" s="1" t="s">
        <v>877</v>
      </c>
      <c r="K145" s="1" t="s">
        <v>877</v>
      </c>
      <c r="L145" s="1" t="e">
        <f>VLOOKUP(C145,#REF!,3,FALSE)</f>
        <v>#REF!</v>
      </c>
      <c r="M145" s="1" t="e">
        <f>VLOOKUP(C145,#REF!,5,FALSE)</f>
        <v>#REF!</v>
      </c>
      <c r="N145" s="2" t="e">
        <f>VLOOKUP(C145,#REF!,4,FALSE)</f>
        <v>#REF!</v>
      </c>
      <c r="O145" s="1" t="s">
        <v>66</v>
      </c>
      <c r="P145" s="1"/>
      <c r="Q145" s="2"/>
      <c r="R145" s="1"/>
    </row>
    <row r="146" spans="1:18" ht="32" x14ac:dyDescent="0.2">
      <c r="A146" s="28">
        <v>44977</v>
      </c>
      <c r="B146" s="13" t="s">
        <v>913</v>
      </c>
      <c r="C146" s="5" t="s">
        <v>130</v>
      </c>
      <c r="D146" s="1" t="s">
        <v>914</v>
      </c>
      <c r="E146" s="1">
        <v>37</v>
      </c>
      <c r="F146" s="1" t="s">
        <v>145</v>
      </c>
      <c r="G146" s="1" t="s">
        <v>64</v>
      </c>
      <c r="H146" s="2" t="s">
        <v>915</v>
      </c>
      <c r="I146" s="1">
        <v>9566769931</v>
      </c>
      <c r="J146" s="1" t="s">
        <v>877</v>
      </c>
      <c r="K146" s="1" t="s">
        <v>877</v>
      </c>
      <c r="L146" s="1" t="e">
        <f>VLOOKUP(C146,#REF!,3,FALSE)</f>
        <v>#REF!</v>
      </c>
      <c r="M146" s="1" t="e">
        <f>VLOOKUP(C146,#REF!,5,FALSE)</f>
        <v>#REF!</v>
      </c>
      <c r="N146" s="2" t="e">
        <f>VLOOKUP(C146,#REF!,4,FALSE)</f>
        <v>#REF!</v>
      </c>
      <c r="O146" s="1"/>
      <c r="P146" s="1"/>
      <c r="Q146" s="2"/>
      <c r="R146" s="1"/>
    </row>
    <row r="147" spans="1:18" ht="32" x14ac:dyDescent="0.2">
      <c r="A147" s="28">
        <v>44977</v>
      </c>
      <c r="B147" s="13" t="s">
        <v>916</v>
      </c>
      <c r="C147" s="5"/>
      <c r="D147" s="1" t="s">
        <v>917</v>
      </c>
      <c r="E147" s="1"/>
      <c r="F147" s="1"/>
      <c r="G147" s="1"/>
      <c r="H147" s="2" t="s">
        <v>918</v>
      </c>
      <c r="I147" s="1">
        <v>7373118871</v>
      </c>
      <c r="J147" s="1" t="s">
        <v>919</v>
      </c>
      <c r="K147" s="1" t="s">
        <v>919</v>
      </c>
      <c r="L147" s="1" t="e">
        <f>VLOOKUP(C147,#REF!,3,FALSE)</f>
        <v>#REF!</v>
      </c>
      <c r="M147" s="1" t="e">
        <f>VLOOKUP(C147,#REF!,5,FALSE)</f>
        <v>#REF!</v>
      </c>
      <c r="N147" s="2" t="e">
        <f>VLOOKUP(C147,#REF!,4,FALSE)</f>
        <v>#REF!</v>
      </c>
      <c r="O147" s="1" t="s">
        <v>66</v>
      </c>
      <c r="P147" s="1"/>
      <c r="Q147" s="2"/>
      <c r="R147" s="1"/>
    </row>
    <row r="148" spans="1:18" ht="48" x14ac:dyDescent="0.2">
      <c r="A148" s="28">
        <v>44977</v>
      </c>
      <c r="B148" s="13" t="s">
        <v>920</v>
      </c>
      <c r="C148" s="5" t="s">
        <v>921</v>
      </c>
      <c r="D148" s="1" t="s">
        <v>922</v>
      </c>
      <c r="E148" s="1">
        <v>13</v>
      </c>
      <c r="F148" s="1" t="s">
        <v>145</v>
      </c>
      <c r="G148" s="1" t="s">
        <v>64</v>
      </c>
      <c r="H148" s="2" t="s">
        <v>923</v>
      </c>
      <c r="I148" s="1">
        <v>9003963384</v>
      </c>
      <c r="J148" s="1" t="s">
        <v>855</v>
      </c>
      <c r="K148" s="1" t="s">
        <v>855</v>
      </c>
      <c r="L148" s="1" t="e">
        <f>VLOOKUP(C148,#REF!,3,FALSE)</f>
        <v>#REF!</v>
      </c>
      <c r="M148" s="1" t="e">
        <f>VLOOKUP(C148,#REF!,5,FALSE)</f>
        <v>#REF!</v>
      </c>
      <c r="N148" s="2" t="e">
        <f>VLOOKUP(C148,#REF!,4,FALSE)</f>
        <v>#REF!</v>
      </c>
      <c r="O148" s="1" t="s">
        <v>66</v>
      </c>
      <c r="P148" s="1"/>
      <c r="Q148" s="2"/>
      <c r="R148" s="1"/>
    </row>
    <row r="149" spans="1:18" ht="32" x14ac:dyDescent="0.2">
      <c r="A149" s="28">
        <v>44977</v>
      </c>
      <c r="B149" s="13" t="s">
        <v>924</v>
      </c>
      <c r="C149" s="5" t="s">
        <v>925</v>
      </c>
      <c r="D149" s="1" t="s">
        <v>926</v>
      </c>
      <c r="E149" s="1">
        <v>24</v>
      </c>
      <c r="F149" s="1" t="s">
        <v>141</v>
      </c>
      <c r="G149" s="1" t="s">
        <v>66</v>
      </c>
      <c r="H149" s="2" t="s">
        <v>927</v>
      </c>
      <c r="I149" s="1">
        <v>8667689283</v>
      </c>
      <c r="J149" s="1" t="s">
        <v>852</v>
      </c>
      <c r="K149" s="1" t="s">
        <v>852</v>
      </c>
      <c r="L149" s="1" t="e">
        <f>VLOOKUP(C149,#REF!,3,FALSE)</f>
        <v>#REF!</v>
      </c>
      <c r="M149" s="1" t="e">
        <f>VLOOKUP(C149,#REF!,5,FALSE)</f>
        <v>#REF!</v>
      </c>
      <c r="N149" s="2" t="e">
        <f>VLOOKUP(C149,#REF!,4,FALSE)</f>
        <v>#REF!</v>
      </c>
      <c r="O149" s="1" t="s">
        <v>66</v>
      </c>
      <c r="P149" s="1"/>
      <c r="Q149" s="2"/>
      <c r="R149" s="1"/>
    </row>
    <row r="150" spans="1:18" ht="32" x14ac:dyDescent="0.2">
      <c r="A150" s="28">
        <v>44977</v>
      </c>
      <c r="B150" s="13" t="s">
        <v>928</v>
      </c>
      <c r="C150" s="5" t="s">
        <v>929</v>
      </c>
      <c r="D150" s="3" t="s">
        <v>930</v>
      </c>
      <c r="E150" s="3">
        <v>47</v>
      </c>
      <c r="F150" s="3" t="s">
        <v>145</v>
      </c>
      <c r="G150" s="3" t="s">
        <v>66</v>
      </c>
      <c r="H150" s="4" t="s">
        <v>931</v>
      </c>
      <c r="I150" s="3">
        <v>9884382258</v>
      </c>
      <c r="J150" s="3" t="s">
        <v>859</v>
      </c>
      <c r="K150" s="3" t="s">
        <v>859</v>
      </c>
      <c r="L150" s="3" t="e">
        <f>VLOOKUP(C150,#REF!,3,FALSE)</f>
        <v>#REF!</v>
      </c>
      <c r="M150" s="3" t="e">
        <f>VLOOKUP(C150,#REF!,5,FALSE)</f>
        <v>#REF!</v>
      </c>
      <c r="N150" s="4" t="e">
        <f>VLOOKUP(C150,#REF!,4,FALSE)</f>
        <v>#REF!</v>
      </c>
      <c r="O150" s="3" t="s">
        <v>66</v>
      </c>
      <c r="P150" s="3"/>
      <c r="Q150" s="3" t="s">
        <v>851</v>
      </c>
      <c r="R150" s="1" t="s">
        <v>851</v>
      </c>
    </row>
    <row r="151" spans="1:18" ht="32" x14ac:dyDescent="0.2">
      <c r="A151" s="28">
        <v>44977</v>
      </c>
      <c r="B151" s="13" t="s">
        <v>932</v>
      </c>
      <c r="C151" s="5" t="s">
        <v>933</v>
      </c>
      <c r="D151" s="1" t="s">
        <v>934</v>
      </c>
      <c r="E151" s="1">
        <v>14</v>
      </c>
      <c r="F151" s="1" t="s">
        <v>141</v>
      </c>
      <c r="G151" s="1" t="s">
        <v>66</v>
      </c>
      <c r="H151" s="2" t="s">
        <v>935</v>
      </c>
      <c r="I151" s="1">
        <v>6380776302</v>
      </c>
      <c r="J151" s="1" t="s">
        <v>854</v>
      </c>
      <c r="K151" s="1" t="s">
        <v>854</v>
      </c>
      <c r="L151" s="1" t="e">
        <f>VLOOKUP(C151,#REF!,3,FALSE)</f>
        <v>#REF!</v>
      </c>
      <c r="M151" s="1" t="e">
        <f>VLOOKUP(C151,#REF!,5,FALSE)</f>
        <v>#REF!</v>
      </c>
      <c r="N151" s="2" t="e">
        <f>VLOOKUP(C151,#REF!,4,FALSE)</f>
        <v>#REF!</v>
      </c>
      <c r="O151" s="1" t="s">
        <v>66</v>
      </c>
      <c r="P151" s="1"/>
      <c r="Q151" s="2"/>
      <c r="R151" s="1"/>
    </row>
    <row r="152" spans="1:18" ht="48" x14ac:dyDescent="0.2">
      <c r="A152" s="28">
        <v>44977</v>
      </c>
      <c r="B152" s="13" t="s">
        <v>936</v>
      </c>
      <c r="C152" s="5" t="s">
        <v>937</v>
      </c>
      <c r="D152" s="1" t="s">
        <v>938</v>
      </c>
      <c r="E152" s="1">
        <v>12</v>
      </c>
      <c r="F152" s="1" t="s">
        <v>145</v>
      </c>
      <c r="G152" s="1" t="s">
        <v>64</v>
      </c>
      <c r="H152" s="2" t="s">
        <v>939</v>
      </c>
      <c r="I152" s="1">
        <v>8870697436</v>
      </c>
      <c r="J152" s="1" t="s">
        <v>855</v>
      </c>
      <c r="K152" s="1" t="s">
        <v>855</v>
      </c>
      <c r="L152" s="1" t="e">
        <f>VLOOKUP(C152,#REF!,3,FALSE)</f>
        <v>#REF!</v>
      </c>
      <c r="M152" s="1" t="e">
        <f>VLOOKUP(C152,#REF!,5,FALSE)</f>
        <v>#REF!</v>
      </c>
      <c r="N152" s="2" t="e">
        <f>VLOOKUP(C152,#REF!,4,FALSE)</f>
        <v>#REF!</v>
      </c>
      <c r="O152" s="1" t="s">
        <v>66</v>
      </c>
      <c r="P152" s="1"/>
      <c r="Q152" s="2"/>
      <c r="R152" s="1"/>
    </row>
    <row r="153" spans="1:18" ht="32" x14ac:dyDescent="0.2">
      <c r="A153" s="28">
        <v>44977</v>
      </c>
      <c r="B153" s="13" t="s">
        <v>940</v>
      </c>
      <c r="C153" s="5" t="s">
        <v>941</v>
      </c>
      <c r="D153" s="1" t="s">
        <v>942</v>
      </c>
      <c r="E153" s="1">
        <v>51</v>
      </c>
      <c r="F153" s="1" t="s">
        <v>145</v>
      </c>
      <c r="G153" s="1" t="s">
        <v>64</v>
      </c>
      <c r="H153" s="2" t="s">
        <v>943</v>
      </c>
      <c r="I153" s="1">
        <v>9942209715</v>
      </c>
      <c r="J153" s="1" t="s">
        <v>875</v>
      </c>
      <c r="K153" s="1" t="s">
        <v>875</v>
      </c>
      <c r="L153" s="1" t="e">
        <f>VLOOKUP(C153,#REF!,3,FALSE)</f>
        <v>#REF!</v>
      </c>
      <c r="M153" s="1" t="e">
        <f>VLOOKUP(C153,#REF!,5,FALSE)</f>
        <v>#REF!</v>
      </c>
      <c r="N153" s="2" t="e">
        <f>VLOOKUP(C153,#REF!,4,FALSE)</f>
        <v>#REF!</v>
      </c>
      <c r="O153" s="1" t="s">
        <v>66</v>
      </c>
      <c r="P153" s="1"/>
      <c r="Q153" s="2"/>
      <c r="R153" s="1"/>
    </row>
    <row r="154" spans="1:18" ht="32" x14ac:dyDescent="0.2">
      <c r="A154" s="28">
        <v>44977</v>
      </c>
      <c r="B154" s="13" t="s">
        <v>944</v>
      </c>
      <c r="C154" s="5" t="s">
        <v>945</v>
      </c>
      <c r="D154" s="1" t="s">
        <v>946</v>
      </c>
      <c r="E154" s="1">
        <v>35</v>
      </c>
      <c r="F154" s="1" t="s">
        <v>141</v>
      </c>
      <c r="G154" s="1" t="s">
        <v>64</v>
      </c>
      <c r="H154" s="2" t="s">
        <v>947</v>
      </c>
      <c r="I154" s="1">
        <v>9994175570</v>
      </c>
      <c r="J154" s="1" t="s">
        <v>852</v>
      </c>
      <c r="K154" s="1" t="s">
        <v>852</v>
      </c>
      <c r="L154" s="1" t="e">
        <f>VLOOKUP(C154,#REF!,3,FALSE)</f>
        <v>#REF!</v>
      </c>
      <c r="M154" s="1" t="e">
        <f>VLOOKUP(C154,#REF!,5,FALSE)</f>
        <v>#REF!</v>
      </c>
      <c r="N154" s="2" t="e">
        <f>VLOOKUP(C154,#REF!,4,FALSE)</f>
        <v>#REF!</v>
      </c>
      <c r="O154" s="1" t="s">
        <v>80</v>
      </c>
      <c r="P154" s="1"/>
      <c r="Q154" s="2"/>
      <c r="R154" s="1"/>
    </row>
    <row r="155" spans="1:18" ht="32" x14ac:dyDescent="0.2">
      <c r="A155" s="28">
        <v>44977</v>
      </c>
      <c r="B155" s="13" t="s">
        <v>948</v>
      </c>
      <c r="C155" s="5" t="s">
        <v>949</v>
      </c>
      <c r="D155" s="1" t="s">
        <v>950</v>
      </c>
      <c r="E155" s="1">
        <v>62</v>
      </c>
      <c r="F155" s="1" t="s">
        <v>145</v>
      </c>
      <c r="G155" s="1" t="s">
        <v>66</v>
      </c>
      <c r="H155" s="2" t="s">
        <v>951</v>
      </c>
      <c r="I155" s="1">
        <v>9043066315</v>
      </c>
      <c r="J155" s="1" t="s">
        <v>952</v>
      </c>
      <c r="K155" s="1" t="s">
        <v>952</v>
      </c>
      <c r="L155" s="1" t="e">
        <f>VLOOKUP(C155,#REF!,3,FALSE)</f>
        <v>#REF!</v>
      </c>
      <c r="M155" s="1" t="e">
        <f>VLOOKUP(C155,#REF!,5,FALSE)</f>
        <v>#REF!</v>
      </c>
      <c r="N155" s="2" t="e">
        <f>VLOOKUP(C155,#REF!,4,FALSE)</f>
        <v>#REF!</v>
      </c>
      <c r="O155" s="1" t="s">
        <v>80</v>
      </c>
      <c r="P155" s="1"/>
      <c r="Q155" s="2"/>
      <c r="R155" s="1"/>
    </row>
    <row r="156" spans="1:18" ht="48" x14ac:dyDescent="0.2">
      <c r="A156" s="28">
        <v>44977</v>
      </c>
      <c r="B156" s="13" t="s">
        <v>953</v>
      </c>
      <c r="C156" s="5" t="s">
        <v>954</v>
      </c>
      <c r="D156" s="1" t="s">
        <v>955</v>
      </c>
      <c r="E156" s="1">
        <v>17</v>
      </c>
      <c r="F156" s="1" t="s">
        <v>145</v>
      </c>
      <c r="G156" s="1" t="s">
        <v>64</v>
      </c>
      <c r="H156" s="2" t="s">
        <v>956</v>
      </c>
      <c r="I156" s="1">
        <v>8754183102</v>
      </c>
      <c r="J156" s="1" t="s">
        <v>855</v>
      </c>
      <c r="K156" s="1" t="s">
        <v>855</v>
      </c>
      <c r="L156" s="1" t="e">
        <f>VLOOKUP(C156,#REF!,3,FALSE)</f>
        <v>#REF!</v>
      </c>
      <c r="M156" s="1" t="e">
        <f>VLOOKUP(C156,#REF!,5,FALSE)</f>
        <v>#REF!</v>
      </c>
      <c r="N156" s="2" t="e">
        <f>VLOOKUP(C156,#REF!,4,FALSE)</f>
        <v>#REF!</v>
      </c>
      <c r="O156" s="1" t="s">
        <v>66</v>
      </c>
      <c r="P156" s="1"/>
      <c r="Q156" s="2"/>
      <c r="R156" s="1"/>
    </row>
    <row r="157" spans="1:18" ht="64" x14ac:dyDescent="0.2">
      <c r="A157" s="28">
        <v>44977</v>
      </c>
      <c r="B157" s="13" t="s">
        <v>957</v>
      </c>
      <c r="C157" s="5" t="s">
        <v>958</v>
      </c>
      <c r="D157" s="1" t="s">
        <v>959</v>
      </c>
      <c r="E157" s="1">
        <v>38</v>
      </c>
      <c r="F157" s="1" t="s">
        <v>141</v>
      </c>
      <c r="G157" s="1" t="s">
        <v>64</v>
      </c>
      <c r="H157" s="2" t="s">
        <v>960</v>
      </c>
      <c r="I157" s="1">
        <v>8148040416</v>
      </c>
      <c r="J157" s="1" t="s">
        <v>709</v>
      </c>
      <c r="K157" s="1" t="s">
        <v>709</v>
      </c>
      <c r="L157" s="1" t="e">
        <f>VLOOKUP(C157,#REF!,3,FALSE)</f>
        <v>#REF!</v>
      </c>
      <c r="M157" s="1" t="e">
        <f>VLOOKUP(C157,#REF!,5,FALSE)</f>
        <v>#REF!</v>
      </c>
      <c r="N157" s="2" t="e">
        <f>VLOOKUP(C157,#REF!,4,FALSE)</f>
        <v>#REF!</v>
      </c>
      <c r="O157" s="1" t="s">
        <v>66</v>
      </c>
      <c r="P157" s="1"/>
      <c r="Q157" s="2"/>
      <c r="R157" s="1"/>
    </row>
    <row r="158" spans="1:18" ht="32" x14ac:dyDescent="0.2">
      <c r="A158" s="28">
        <v>44977</v>
      </c>
      <c r="B158" s="13" t="s">
        <v>961</v>
      </c>
      <c r="C158" s="5" t="s">
        <v>963</v>
      </c>
      <c r="D158" s="1" t="s">
        <v>964</v>
      </c>
      <c r="E158" s="1">
        <v>11</v>
      </c>
      <c r="F158" s="1" t="s">
        <v>141</v>
      </c>
      <c r="G158" s="1" t="s">
        <v>64</v>
      </c>
      <c r="H158" s="2" t="s">
        <v>965</v>
      </c>
      <c r="I158" s="1">
        <v>9629437790</v>
      </c>
      <c r="J158" s="1" t="s">
        <v>854</v>
      </c>
      <c r="K158" s="1" t="s">
        <v>854</v>
      </c>
      <c r="L158" s="1" t="e">
        <f>VLOOKUP(C158,#REF!,3,FALSE)</f>
        <v>#REF!</v>
      </c>
      <c r="M158" s="1" t="e">
        <f>VLOOKUP(C158,#REF!,5,FALSE)</f>
        <v>#REF!</v>
      </c>
      <c r="N158" s="2" t="e">
        <f>VLOOKUP(C158,#REF!,4,FALSE)</f>
        <v>#REF!</v>
      </c>
      <c r="O158" s="1" t="s">
        <v>66</v>
      </c>
      <c r="P158" s="1"/>
      <c r="Q158" s="2"/>
      <c r="R158" s="1"/>
    </row>
    <row r="159" spans="1:18" ht="32" x14ac:dyDescent="0.2">
      <c r="A159" s="28">
        <v>44977</v>
      </c>
      <c r="B159" s="13" t="s">
        <v>969</v>
      </c>
      <c r="C159" s="5" t="s">
        <v>970</v>
      </c>
      <c r="D159" s="1" t="s">
        <v>971</v>
      </c>
      <c r="E159" s="1">
        <v>45</v>
      </c>
      <c r="F159" s="1" t="s">
        <v>145</v>
      </c>
      <c r="G159" s="1" t="s">
        <v>66</v>
      </c>
      <c r="H159" s="2" t="s">
        <v>972</v>
      </c>
      <c r="I159" s="1">
        <v>9943303133</v>
      </c>
      <c r="J159" s="1" t="s">
        <v>859</v>
      </c>
      <c r="K159" s="1" t="s">
        <v>859</v>
      </c>
      <c r="L159" s="1" t="e">
        <f>VLOOKUP(C159,#REF!,3,FALSE)</f>
        <v>#REF!</v>
      </c>
      <c r="M159" s="1" t="e">
        <f>VLOOKUP(C159,#REF!,5,FALSE)</f>
        <v>#REF!</v>
      </c>
      <c r="N159" s="2" t="e">
        <f>VLOOKUP(C159,#REF!,4,FALSE)</f>
        <v>#REF!</v>
      </c>
      <c r="O159" s="1" t="s">
        <v>66</v>
      </c>
      <c r="P159" s="1"/>
      <c r="Q159" s="2" t="s">
        <v>663</v>
      </c>
      <c r="R159" s="1"/>
    </row>
    <row r="160" spans="1:18" ht="64" x14ac:dyDescent="0.2">
      <c r="A160" s="28">
        <v>44977</v>
      </c>
      <c r="B160" s="13" t="s">
        <v>973</v>
      </c>
      <c r="C160" s="5" t="s">
        <v>974</v>
      </c>
      <c r="D160" s="1" t="s">
        <v>975</v>
      </c>
      <c r="E160" s="1">
        <v>40</v>
      </c>
      <c r="F160" s="1" t="s">
        <v>145</v>
      </c>
      <c r="G160" s="1" t="s">
        <v>66</v>
      </c>
      <c r="H160" s="2" t="s">
        <v>976</v>
      </c>
      <c r="I160" s="1">
        <v>9043806944</v>
      </c>
      <c r="J160" s="1" t="s">
        <v>859</v>
      </c>
      <c r="K160" s="1" t="s">
        <v>859</v>
      </c>
      <c r="L160" s="1" t="e">
        <f>VLOOKUP(C160,#REF!,3,FALSE)</f>
        <v>#REF!</v>
      </c>
      <c r="M160" s="1" t="e">
        <f>VLOOKUP(C160,#REF!,5,FALSE)</f>
        <v>#REF!</v>
      </c>
      <c r="N160" s="2" t="e">
        <f>VLOOKUP(C160,#REF!,4,FALSE)</f>
        <v>#REF!</v>
      </c>
      <c r="O160" s="1" t="s">
        <v>66</v>
      </c>
      <c r="P160" s="1"/>
      <c r="Q160" s="2" t="s">
        <v>663</v>
      </c>
      <c r="R160" s="1"/>
    </row>
    <row r="161" spans="1:18" ht="32" x14ac:dyDescent="0.2">
      <c r="A161" s="28">
        <v>44977</v>
      </c>
      <c r="B161" s="13" t="s">
        <v>977</v>
      </c>
      <c r="C161" s="8" t="s">
        <v>978</v>
      </c>
      <c r="D161" s="1" t="s">
        <v>979</v>
      </c>
      <c r="E161" s="1">
        <v>68</v>
      </c>
      <c r="F161" s="1" t="s">
        <v>145</v>
      </c>
      <c r="G161" s="1" t="s">
        <v>64</v>
      </c>
      <c r="H161" s="2" t="s">
        <v>980</v>
      </c>
      <c r="I161" s="1">
        <v>9597585899</v>
      </c>
      <c r="J161" s="1" t="s">
        <v>875</v>
      </c>
      <c r="K161" s="1" t="s">
        <v>875</v>
      </c>
      <c r="L161" s="1" t="e">
        <f>VLOOKUP(C161,#REF!,3,FALSE)</f>
        <v>#REF!</v>
      </c>
      <c r="M161" s="1" t="e">
        <f>VLOOKUP(C161,#REF!,5,FALSE)</f>
        <v>#REF!</v>
      </c>
      <c r="N161" s="2" t="e">
        <f>VLOOKUP(C161,#REF!,4,FALSE)</f>
        <v>#REF!</v>
      </c>
      <c r="O161" s="1" t="s">
        <v>66</v>
      </c>
      <c r="P161" s="1"/>
      <c r="Q161" s="2"/>
      <c r="R161" s="1"/>
    </row>
    <row r="162" spans="1:18" ht="32" x14ac:dyDescent="0.2">
      <c r="A162" s="28">
        <v>44977</v>
      </c>
      <c r="B162" s="13" t="s">
        <v>981</v>
      </c>
      <c r="C162" s="8" t="s">
        <v>982</v>
      </c>
      <c r="D162" s="1" t="s">
        <v>983</v>
      </c>
      <c r="E162" s="1">
        <v>30</v>
      </c>
      <c r="F162" s="1" t="s">
        <v>145</v>
      </c>
      <c r="G162" s="1" t="s">
        <v>66</v>
      </c>
      <c r="H162" s="2" t="s">
        <v>984</v>
      </c>
      <c r="I162" s="1">
        <v>9843973364</v>
      </c>
      <c r="J162" s="1" t="s">
        <v>985</v>
      </c>
      <c r="K162" s="1" t="s">
        <v>985</v>
      </c>
      <c r="L162" s="1" t="e">
        <f>VLOOKUP(C162,#REF!,3,FALSE)</f>
        <v>#REF!</v>
      </c>
      <c r="M162" s="1" t="e">
        <f>VLOOKUP(C162,#REF!,5,FALSE)</f>
        <v>#REF!</v>
      </c>
      <c r="N162" s="2" t="e">
        <f>VLOOKUP(C162,#REF!,4,FALSE)</f>
        <v>#REF!</v>
      </c>
      <c r="O162" s="1" t="s">
        <v>66</v>
      </c>
      <c r="P162" s="1"/>
      <c r="Q162" s="2"/>
      <c r="R162" s="1"/>
    </row>
    <row r="163" spans="1:18" ht="32" x14ac:dyDescent="0.2">
      <c r="A163" s="28">
        <v>44977</v>
      </c>
      <c r="B163" s="13" t="s">
        <v>986</v>
      </c>
      <c r="C163" s="8" t="s">
        <v>987</v>
      </c>
      <c r="D163" s="1" t="s">
        <v>988</v>
      </c>
      <c r="E163" s="1">
        <v>25</v>
      </c>
      <c r="F163" s="1" t="s">
        <v>145</v>
      </c>
      <c r="G163" s="1" t="s">
        <v>66</v>
      </c>
      <c r="H163" s="2" t="s">
        <v>984</v>
      </c>
      <c r="I163" s="1">
        <v>6381246127</v>
      </c>
      <c r="J163" s="1" t="s">
        <v>985</v>
      </c>
      <c r="K163" s="1" t="s">
        <v>985</v>
      </c>
      <c r="L163" s="1" t="e">
        <f>VLOOKUP(C163,#REF!,3,FALSE)</f>
        <v>#REF!</v>
      </c>
      <c r="M163" s="1" t="e">
        <f>VLOOKUP(C163,#REF!,5,FALSE)</f>
        <v>#REF!</v>
      </c>
      <c r="N163" s="2" t="e">
        <f>VLOOKUP(C163,#REF!,4,FALSE)</f>
        <v>#REF!</v>
      </c>
      <c r="O163" s="1" t="s">
        <v>66</v>
      </c>
      <c r="P163" s="1"/>
      <c r="Q163" s="2"/>
      <c r="R163" s="1"/>
    </row>
    <row r="164" spans="1:18" ht="32" x14ac:dyDescent="0.2">
      <c r="A164" s="34">
        <v>44982</v>
      </c>
      <c r="B164" s="35" t="s">
        <v>989</v>
      </c>
      <c r="C164" s="36" t="s">
        <v>990</v>
      </c>
      <c r="D164" s="29" t="s">
        <v>79</v>
      </c>
      <c r="E164" s="29">
        <v>55</v>
      </c>
      <c r="F164" s="29" t="s">
        <v>141</v>
      </c>
      <c r="G164" s="29" t="s">
        <v>64</v>
      </c>
      <c r="H164" s="30" t="s">
        <v>991</v>
      </c>
      <c r="I164" s="29">
        <v>9789619248</v>
      </c>
      <c r="J164" s="29" t="s">
        <v>992</v>
      </c>
      <c r="K164" s="1" t="s">
        <v>992</v>
      </c>
      <c r="L164" s="1" t="e">
        <f>VLOOKUP(C164,#REF!,3,FALSE)</f>
        <v>#REF!</v>
      </c>
      <c r="M164" s="1" t="e">
        <f>VLOOKUP(C164,#REF!,5,FALSE)</f>
        <v>#REF!</v>
      </c>
      <c r="N164" s="2" t="e">
        <f>VLOOKUP(C164,#REF!,4,FALSE)</f>
        <v>#REF!</v>
      </c>
      <c r="O164" s="1" t="s">
        <v>66</v>
      </c>
      <c r="P164" s="1"/>
      <c r="Q164" s="2"/>
      <c r="R164" s="30" t="s">
        <v>1116</v>
      </c>
    </row>
    <row r="165" spans="1:18" ht="26.5" customHeight="1" x14ac:dyDescent="0.2">
      <c r="A165" s="34">
        <v>44977</v>
      </c>
      <c r="B165" s="34" t="s">
        <v>993</v>
      </c>
      <c r="C165" s="34" t="s">
        <v>994</v>
      </c>
      <c r="D165" s="34" t="s">
        <v>995</v>
      </c>
      <c r="E165" s="34">
        <v>28</v>
      </c>
      <c r="F165" s="34" t="s">
        <v>141</v>
      </c>
      <c r="G165" s="34" t="s">
        <v>64</v>
      </c>
      <c r="H165" s="34" t="s">
        <v>996</v>
      </c>
      <c r="I165" s="34">
        <v>7826898814</v>
      </c>
      <c r="J165" s="34" t="s">
        <v>872</v>
      </c>
      <c r="K165" s="34" t="s">
        <v>872</v>
      </c>
      <c r="L165" s="34" t="e">
        <f>VLOOKUP(C165,#REF!,3,FALSE)</f>
        <v>#REF!</v>
      </c>
      <c r="M165" s="34" t="e">
        <f>VLOOKUP(C165,#REF!,5,FALSE)</f>
        <v>#REF!</v>
      </c>
      <c r="N165" s="34" t="e">
        <f>VLOOKUP(C165,#REF!,4,FALSE)</f>
        <v>#REF!</v>
      </c>
      <c r="O165" s="34" t="s">
        <v>66</v>
      </c>
      <c r="P165" s="34"/>
      <c r="Q165" s="34"/>
      <c r="R165" s="30" t="s">
        <v>1116</v>
      </c>
    </row>
    <row r="166" spans="1:18" ht="32" x14ac:dyDescent="0.2">
      <c r="A166" s="28">
        <v>44977</v>
      </c>
      <c r="B166" s="13" t="s">
        <v>997</v>
      </c>
      <c r="C166" s="8" t="s">
        <v>998</v>
      </c>
      <c r="D166" s="1" t="s">
        <v>999</v>
      </c>
      <c r="E166" s="1">
        <v>48</v>
      </c>
      <c r="F166" s="1" t="s">
        <v>141</v>
      </c>
      <c r="G166" s="1" t="s">
        <v>64</v>
      </c>
      <c r="H166" s="2" t="s">
        <v>1000</v>
      </c>
      <c r="I166" s="1">
        <v>950055218</v>
      </c>
      <c r="J166" s="1" t="s">
        <v>115</v>
      </c>
      <c r="K166" s="1" t="s">
        <v>115</v>
      </c>
      <c r="L166" s="1" t="e">
        <f>VLOOKUP(C166,#REF!,3,FALSE)</f>
        <v>#REF!</v>
      </c>
      <c r="M166" s="1" t="e">
        <f>VLOOKUP(C166,#REF!,5,FALSE)</f>
        <v>#REF!</v>
      </c>
      <c r="N166" s="2" t="e">
        <f>VLOOKUP(C166,#REF!,4,FALSE)</f>
        <v>#REF!</v>
      </c>
      <c r="O166" s="1" t="s">
        <v>66</v>
      </c>
      <c r="P166" s="1"/>
      <c r="Q166" s="2"/>
      <c r="R166" s="1"/>
    </row>
    <row r="167" spans="1:18" ht="32" x14ac:dyDescent="0.2">
      <c r="A167" s="28">
        <v>44977</v>
      </c>
      <c r="B167" s="13" t="s">
        <v>1001</v>
      </c>
      <c r="C167" s="8" t="s">
        <v>1002</v>
      </c>
      <c r="D167" s="1" t="s">
        <v>1003</v>
      </c>
      <c r="E167" s="1">
        <v>48</v>
      </c>
      <c r="F167" s="1" t="s">
        <v>145</v>
      </c>
      <c r="G167" s="1" t="s">
        <v>66</v>
      </c>
      <c r="H167" s="2" t="s">
        <v>1004</v>
      </c>
      <c r="I167" s="1">
        <v>6369921817</v>
      </c>
      <c r="J167" s="1" t="s">
        <v>1005</v>
      </c>
      <c r="K167" s="1" t="s">
        <v>1005</v>
      </c>
      <c r="L167" s="1" t="e">
        <f>VLOOKUP(C167,#REF!,3,FALSE)</f>
        <v>#REF!</v>
      </c>
      <c r="M167" s="1" t="e">
        <f>VLOOKUP(C167,#REF!,5,FALSE)</f>
        <v>#REF!</v>
      </c>
      <c r="N167" s="2" t="e">
        <f>VLOOKUP(C167,#REF!,4,FALSE)</f>
        <v>#REF!</v>
      </c>
      <c r="O167" s="1"/>
      <c r="P167" s="1"/>
      <c r="Q167" s="2"/>
      <c r="R167" s="1"/>
    </row>
    <row r="168" spans="1:18" ht="32" x14ac:dyDescent="0.2">
      <c r="A168" s="28">
        <v>44977</v>
      </c>
      <c r="B168" s="13" t="s">
        <v>1006</v>
      </c>
      <c r="C168" s="8" t="s">
        <v>1007</v>
      </c>
      <c r="D168" s="1" t="s">
        <v>1008</v>
      </c>
      <c r="E168" s="1">
        <v>19</v>
      </c>
      <c r="F168" s="1" t="s">
        <v>145</v>
      </c>
      <c r="G168" s="1" t="s">
        <v>64</v>
      </c>
      <c r="H168" s="2" t="s">
        <v>1009</v>
      </c>
      <c r="I168" s="1">
        <v>7200807690</v>
      </c>
      <c r="J168" s="1" t="s">
        <v>865</v>
      </c>
      <c r="K168" s="5" t="s">
        <v>32</v>
      </c>
      <c r="L168" s="1" t="e">
        <f>VLOOKUP(C168,#REF!,3,FALSE)</f>
        <v>#REF!</v>
      </c>
      <c r="M168" s="1" t="e">
        <f>VLOOKUP(C168,#REF!,5,FALSE)</f>
        <v>#REF!</v>
      </c>
      <c r="N168" s="2" t="e">
        <f>VLOOKUP(C168,#REF!,4,FALSE)</f>
        <v>#REF!</v>
      </c>
      <c r="O168" s="1" t="s">
        <v>66</v>
      </c>
      <c r="P168" s="1"/>
      <c r="Q168" s="2"/>
      <c r="R168" s="1"/>
    </row>
    <row r="169" spans="1:18" ht="32" x14ac:dyDescent="0.2">
      <c r="A169" s="28">
        <v>44977</v>
      </c>
      <c r="B169" s="13" t="s">
        <v>1010</v>
      </c>
      <c r="C169" s="8" t="s">
        <v>1011</v>
      </c>
      <c r="D169" s="1" t="s">
        <v>1012</v>
      </c>
      <c r="E169" s="1">
        <v>15</v>
      </c>
      <c r="F169" s="1" t="s">
        <v>145</v>
      </c>
      <c r="G169" s="1" t="s">
        <v>64</v>
      </c>
      <c r="H169" s="2" t="s">
        <v>1013</v>
      </c>
      <c r="I169" s="1">
        <v>7825911474</v>
      </c>
      <c r="J169" s="1" t="s">
        <v>877</v>
      </c>
      <c r="K169" s="1" t="s">
        <v>877</v>
      </c>
      <c r="L169" s="1" t="e">
        <f>VLOOKUP(C169,#REF!,3,FALSE)</f>
        <v>#REF!</v>
      </c>
      <c r="M169" s="1" t="e">
        <f>VLOOKUP(C169,#REF!,5,FALSE)</f>
        <v>#REF!</v>
      </c>
      <c r="N169" s="2" t="e">
        <f>VLOOKUP(C169,#REF!,4,FALSE)</f>
        <v>#REF!</v>
      </c>
      <c r="O169" s="1" t="s">
        <v>66</v>
      </c>
      <c r="P169" s="1"/>
      <c r="Q169" s="2"/>
      <c r="R169" s="1"/>
    </row>
    <row r="170" spans="1:18" ht="32" x14ac:dyDescent="0.2">
      <c r="A170" s="28">
        <v>44977</v>
      </c>
      <c r="B170" s="13" t="s">
        <v>1014</v>
      </c>
      <c r="C170" s="8"/>
      <c r="D170" s="1" t="s">
        <v>1015</v>
      </c>
      <c r="E170" s="1"/>
      <c r="F170" s="1"/>
      <c r="G170" s="1"/>
      <c r="H170" s="1" t="s">
        <v>1016</v>
      </c>
      <c r="I170" s="1"/>
      <c r="J170" s="1" t="s">
        <v>384</v>
      </c>
      <c r="K170" s="30" t="s">
        <v>1062</v>
      </c>
      <c r="L170" s="1" t="e">
        <f>VLOOKUP(C170,#REF!,3,FALSE)</f>
        <v>#REF!</v>
      </c>
      <c r="M170" s="1" t="e">
        <f>VLOOKUP(C170,#REF!,5,FALSE)</f>
        <v>#REF!</v>
      </c>
      <c r="N170" s="2" t="e">
        <f>VLOOKUP(C170,#REF!,4,FALSE)</f>
        <v>#REF!</v>
      </c>
      <c r="O170" s="1" t="s">
        <v>66</v>
      </c>
      <c r="P170" s="1"/>
      <c r="Q170" s="2"/>
      <c r="R170" s="1"/>
    </row>
    <row r="171" spans="1:18" x14ac:dyDescent="0.2">
      <c r="A171" s="28">
        <v>44977</v>
      </c>
      <c r="B171" s="13" t="s">
        <v>1014</v>
      </c>
      <c r="C171" s="8"/>
      <c r="D171" s="1" t="s">
        <v>1015</v>
      </c>
      <c r="E171" s="1"/>
      <c r="F171" s="1"/>
      <c r="G171" s="1"/>
      <c r="H171" s="1" t="s">
        <v>1016</v>
      </c>
      <c r="I171" s="1"/>
      <c r="J171" s="32" t="s">
        <v>1017</v>
      </c>
      <c r="K171" s="32"/>
      <c r="L171" s="1" t="e">
        <f>VLOOKUP(C171,#REF!,3,FALSE)</f>
        <v>#REF!</v>
      </c>
      <c r="M171" s="1" t="e">
        <f>VLOOKUP(C171,#REF!,5,FALSE)</f>
        <v>#REF!</v>
      </c>
      <c r="N171" s="2" t="e">
        <f>VLOOKUP(C171,#REF!,4,FALSE)</f>
        <v>#REF!</v>
      </c>
      <c r="O171" s="1" t="s">
        <v>66</v>
      </c>
      <c r="P171" s="1"/>
      <c r="Q171" s="2"/>
      <c r="R171" s="1"/>
    </row>
    <row r="172" spans="1:18" ht="32" x14ac:dyDescent="0.2">
      <c r="A172" s="28">
        <v>44977</v>
      </c>
      <c r="B172" s="13" t="s">
        <v>1018</v>
      </c>
      <c r="C172" s="8"/>
      <c r="D172" s="1" t="s">
        <v>1019</v>
      </c>
      <c r="E172" s="1"/>
      <c r="F172" s="1"/>
      <c r="G172" s="1"/>
      <c r="H172" s="1" t="s">
        <v>1020</v>
      </c>
      <c r="I172" s="1"/>
      <c r="J172" s="1" t="s">
        <v>384</v>
      </c>
      <c r="K172" s="30" t="s">
        <v>1062</v>
      </c>
      <c r="L172" s="1" t="e">
        <f>VLOOKUP(C172,#REF!,3,FALSE)</f>
        <v>#REF!</v>
      </c>
      <c r="M172" s="1" t="e">
        <f>VLOOKUP(C172,#REF!,5,FALSE)</f>
        <v>#REF!</v>
      </c>
      <c r="N172" s="2" t="e">
        <f>VLOOKUP(C172,#REF!,4,FALSE)</f>
        <v>#REF!</v>
      </c>
      <c r="O172" s="1" t="s">
        <v>66</v>
      </c>
      <c r="P172" s="1"/>
      <c r="Q172" s="2"/>
      <c r="R172" s="1"/>
    </row>
    <row r="173" spans="1:18" x14ac:dyDescent="0.2">
      <c r="A173" s="28">
        <v>44977</v>
      </c>
      <c r="B173" s="13" t="s">
        <v>1018</v>
      </c>
      <c r="C173" s="13"/>
      <c r="D173" s="1" t="s">
        <v>1019</v>
      </c>
      <c r="E173" s="1"/>
      <c r="F173" s="1"/>
      <c r="G173" s="1"/>
      <c r="H173" s="1" t="s">
        <v>1020</v>
      </c>
      <c r="I173" s="1"/>
      <c r="J173" s="32" t="s">
        <v>1017</v>
      </c>
      <c r="K173" s="32"/>
      <c r="L173" s="1" t="e">
        <f>VLOOKUP(C174,#REF!,3,FALSE)</f>
        <v>#REF!</v>
      </c>
      <c r="M173" s="1" t="e">
        <f>VLOOKUP(C174,#REF!,5,FALSE)</f>
        <v>#REF!</v>
      </c>
      <c r="N173" s="2" t="e">
        <f>VLOOKUP(C174,#REF!,4,FALSE)</f>
        <v>#REF!</v>
      </c>
      <c r="O173" s="1" t="s">
        <v>66</v>
      </c>
      <c r="P173" s="1"/>
      <c r="Q173" s="2"/>
      <c r="R173" s="1"/>
    </row>
    <row r="174" spans="1:18" ht="32" x14ac:dyDescent="0.2">
      <c r="A174" s="28">
        <v>44977</v>
      </c>
      <c r="B174" s="13" t="s">
        <v>1021</v>
      </c>
      <c r="C174" s="8"/>
      <c r="D174" s="1" t="s">
        <v>1023</v>
      </c>
      <c r="E174" s="1"/>
      <c r="F174" s="1"/>
      <c r="G174" s="1"/>
      <c r="H174" s="1" t="s">
        <v>1024</v>
      </c>
      <c r="I174" s="1"/>
      <c r="J174" s="2" t="s">
        <v>1025</v>
      </c>
      <c r="K174" s="2" t="s">
        <v>1025</v>
      </c>
      <c r="L174" s="1" t="e">
        <f>VLOOKUP(#REF!,#REF!,3,FALSE)</f>
        <v>#REF!</v>
      </c>
      <c r="M174" s="1" t="e">
        <f>VLOOKUP(#REF!,#REF!,5,FALSE)</f>
        <v>#REF!</v>
      </c>
      <c r="N174" s="2" t="e">
        <f>VLOOKUP(#REF!,#REF!,4,FALSE)</f>
        <v>#REF!</v>
      </c>
      <c r="O174" s="1"/>
      <c r="P174" s="1"/>
      <c r="Q174" s="2"/>
      <c r="R174" s="1"/>
    </row>
    <row r="175" spans="1:18" ht="48" x14ac:dyDescent="0.2">
      <c r="A175" s="28">
        <v>44977</v>
      </c>
      <c r="B175" s="13" t="s">
        <v>1026</v>
      </c>
      <c r="C175" s="8"/>
      <c r="D175" s="1" t="s">
        <v>844</v>
      </c>
      <c r="E175" s="1"/>
      <c r="F175" s="1"/>
      <c r="G175" s="1"/>
      <c r="H175" s="1" t="s">
        <v>1029</v>
      </c>
      <c r="I175" s="1">
        <v>9597438269</v>
      </c>
      <c r="J175" s="1" t="s">
        <v>1030</v>
      </c>
      <c r="K175" s="30" t="s">
        <v>1059</v>
      </c>
      <c r="L175" s="1" t="e">
        <f>VLOOKUP(C175,#REF!,3,FALSE)</f>
        <v>#REF!</v>
      </c>
      <c r="M175" s="1" t="e">
        <f>VLOOKUP(C175,#REF!,5,FALSE)</f>
        <v>#REF!</v>
      </c>
      <c r="N175" s="2" t="e">
        <f>VLOOKUP(C175,#REF!,4,FALSE)</f>
        <v>#REF!</v>
      </c>
      <c r="O175" s="1"/>
      <c r="P175" s="1"/>
      <c r="Q175" s="2"/>
      <c r="R175" s="1"/>
    </row>
    <row r="176" spans="1:18" x14ac:dyDescent="0.2">
      <c r="A176" s="28">
        <v>44977</v>
      </c>
      <c r="B176" s="13"/>
      <c r="C176" s="8"/>
      <c r="D176" s="1"/>
      <c r="E176" s="1"/>
      <c r="F176" s="1"/>
      <c r="G176" s="1"/>
      <c r="H176" s="1"/>
      <c r="I176" s="1"/>
      <c r="J176" s="32" t="s">
        <v>1031</v>
      </c>
      <c r="K176" s="32"/>
      <c r="L176" s="1" t="e">
        <f>VLOOKUP(C176,#REF!,3,FALSE)</f>
        <v>#REF!</v>
      </c>
      <c r="M176" s="1" t="e">
        <f>VLOOKUP(C176,#REF!,5,FALSE)</f>
        <v>#REF!</v>
      </c>
      <c r="N176" s="2" t="e">
        <f>VLOOKUP(C176,#REF!,4,FALSE)</f>
        <v>#REF!</v>
      </c>
      <c r="O176" s="1"/>
      <c r="P176" s="1"/>
      <c r="Q176" s="2"/>
      <c r="R176" s="1"/>
    </row>
    <row r="177" spans="1:20" x14ac:dyDescent="0.2">
      <c r="A177" s="28">
        <v>44977</v>
      </c>
      <c r="B177" s="13"/>
      <c r="C177" s="8"/>
      <c r="D177" s="1"/>
      <c r="E177" s="1"/>
      <c r="F177" s="1"/>
      <c r="G177" s="1"/>
      <c r="H177" s="1"/>
      <c r="I177" s="1"/>
      <c r="J177" s="32" t="s">
        <v>1073</v>
      </c>
      <c r="K177" s="32"/>
      <c r="L177" s="1" t="e">
        <f>VLOOKUP(C177,#REF!,3,FALSE)</f>
        <v>#REF!</v>
      </c>
      <c r="M177" s="1" t="e">
        <f>VLOOKUP(C177,#REF!,5,FALSE)</f>
        <v>#REF!</v>
      </c>
      <c r="N177" s="2" t="e">
        <f>VLOOKUP(C177,#REF!,4,FALSE)</f>
        <v>#REF!</v>
      </c>
      <c r="O177" s="1"/>
      <c r="P177" s="1"/>
      <c r="Q177" s="2"/>
      <c r="R177" s="1"/>
    </row>
    <row r="178" spans="1:20" ht="32" x14ac:dyDescent="0.2">
      <c r="A178" s="28">
        <v>44977</v>
      </c>
      <c r="B178" s="13" t="s">
        <v>1038</v>
      </c>
      <c r="C178" s="8"/>
      <c r="D178" s="1" t="s">
        <v>1032</v>
      </c>
      <c r="E178" s="1"/>
      <c r="F178" s="1"/>
      <c r="G178" s="1"/>
      <c r="H178" s="1" t="s">
        <v>1033</v>
      </c>
      <c r="I178" s="1"/>
      <c r="J178" s="1" t="s">
        <v>1034</v>
      </c>
      <c r="K178" s="30" t="s">
        <v>1060</v>
      </c>
      <c r="L178" s="1" t="e">
        <f>VLOOKUP(C178,#REF!,3,FALSE)</f>
        <v>#REF!</v>
      </c>
      <c r="M178" s="1" t="e">
        <f>VLOOKUP(C178,#REF!,5,FALSE)</f>
        <v>#REF!</v>
      </c>
      <c r="N178" s="2" t="e">
        <f>VLOOKUP(C178,#REF!,4,FALSE)</f>
        <v>#REF!</v>
      </c>
      <c r="O178" s="1"/>
      <c r="P178" s="1"/>
      <c r="Q178" s="2"/>
      <c r="R178" s="1"/>
    </row>
    <row r="179" spans="1:20" x14ac:dyDescent="0.2">
      <c r="A179" s="28">
        <v>44977</v>
      </c>
      <c r="B179" s="13" t="s">
        <v>1038</v>
      </c>
      <c r="C179" s="8"/>
      <c r="D179" s="1" t="s">
        <v>1032</v>
      </c>
      <c r="E179" s="1"/>
      <c r="F179" s="1"/>
      <c r="G179" s="1"/>
      <c r="H179" s="1" t="s">
        <v>1033</v>
      </c>
      <c r="I179" s="1"/>
      <c r="J179" s="33" t="s">
        <v>1061</v>
      </c>
      <c r="K179" s="33"/>
      <c r="L179" s="1" t="e">
        <f>VLOOKUP(C179,#REF!,3,FALSE)</f>
        <v>#REF!</v>
      </c>
      <c r="M179" s="1" t="e">
        <f>VLOOKUP(C179,#REF!,5,FALSE)</f>
        <v>#REF!</v>
      </c>
      <c r="N179" s="2" t="e">
        <f>VLOOKUP(C179,#REF!,4,FALSE)</f>
        <v>#REF!</v>
      </c>
      <c r="O179" s="1"/>
      <c r="P179" s="1"/>
      <c r="Q179" s="2"/>
      <c r="R179" s="1"/>
    </row>
    <row r="180" spans="1:20" ht="32" x14ac:dyDescent="0.2">
      <c r="A180" s="28">
        <v>44977</v>
      </c>
      <c r="B180" s="13" t="s">
        <v>1039</v>
      </c>
      <c r="C180" s="8"/>
      <c r="D180" s="1" t="s">
        <v>1035</v>
      </c>
      <c r="E180" s="1"/>
      <c r="F180" s="1"/>
      <c r="G180" s="1"/>
      <c r="H180" s="1" t="s">
        <v>1016</v>
      </c>
      <c r="I180" s="2" t="s">
        <v>1037</v>
      </c>
      <c r="J180" s="1" t="s">
        <v>1036</v>
      </c>
      <c r="K180" s="1" t="s">
        <v>1036</v>
      </c>
      <c r="L180" s="1" t="e">
        <f>VLOOKUP(C180,#REF!,3,FALSE)</f>
        <v>#REF!</v>
      </c>
      <c r="M180" s="1" t="e">
        <f>VLOOKUP(C180,#REF!,5,FALSE)</f>
        <v>#REF!</v>
      </c>
      <c r="N180" s="2" t="e">
        <f>VLOOKUP(C180,#REF!,4,FALSE)</f>
        <v>#REF!</v>
      </c>
      <c r="O180" s="1"/>
      <c r="P180" s="1"/>
      <c r="Q180" s="2"/>
      <c r="R180" s="1"/>
    </row>
    <row r="181" spans="1:20" ht="32" x14ac:dyDescent="0.2">
      <c r="A181" s="28">
        <v>44977</v>
      </c>
      <c r="B181" s="13" t="s">
        <v>1040</v>
      </c>
      <c r="C181" s="8"/>
      <c r="D181" s="1" t="s">
        <v>120</v>
      </c>
      <c r="E181" s="1"/>
      <c r="F181" s="1"/>
      <c r="G181" s="1"/>
      <c r="H181" s="1" t="s">
        <v>1024</v>
      </c>
      <c r="I181" s="1"/>
      <c r="J181" s="1" t="s">
        <v>1041</v>
      </c>
      <c r="K181" s="30" t="s">
        <v>1064</v>
      </c>
      <c r="L181" s="1" t="e">
        <f>VLOOKUP(C181,#REF!,3,FALSE)</f>
        <v>#REF!</v>
      </c>
      <c r="M181" s="1" t="e">
        <f>VLOOKUP(C181,#REF!,5,FALSE)</f>
        <v>#REF!</v>
      </c>
      <c r="N181" s="2" t="e">
        <f>VLOOKUP(C181,#REF!,4,FALSE)</f>
        <v>#REF!</v>
      </c>
      <c r="O181" s="1"/>
      <c r="P181" s="1"/>
      <c r="Q181" s="2"/>
      <c r="R181" s="1"/>
    </row>
    <row r="182" spans="1:20" x14ac:dyDescent="0.2">
      <c r="A182" s="28">
        <v>44977</v>
      </c>
      <c r="B182" s="13" t="s">
        <v>1040</v>
      </c>
      <c r="C182" s="8"/>
      <c r="D182" s="1" t="s">
        <v>120</v>
      </c>
      <c r="E182" s="1"/>
      <c r="F182" s="1"/>
      <c r="G182" s="1"/>
      <c r="H182" s="1"/>
      <c r="I182" s="1"/>
      <c r="J182" s="32" t="s">
        <v>1042</v>
      </c>
      <c r="K182" s="32"/>
      <c r="L182" s="1" t="e">
        <f>VLOOKUP(C182,#REF!,3,FALSE)</f>
        <v>#REF!</v>
      </c>
      <c r="M182" s="1" t="e">
        <f>VLOOKUP(C182,#REF!,5,FALSE)</f>
        <v>#REF!</v>
      </c>
      <c r="N182" s="2" t="e">
        <f>VLOOKUP(C182,#REF!,4,FALSE)</f>
        <v>#REF!</v>
      </c>
      <c r="O182" s="1"/>
      <c r="P182" s="1"/>
      <c r="Q182" s="2"/>
      <c r="R182" s="1"/>
    </row>
    <row r="183" spans="1:20" x14ac:dyDescent="0.2">
      <c r="A183" s="28">
        <v>44977</v>
      </c>
      <c r="B183" s="13" t="s">
        <v>1043</v>
      </c>
      <c r="C183" s="8"/>
      <c r="D183" s="1" t="s">
        <v>1044</v>
      </c>
      <c r="E183" s="1"/>
      <c r="F183" s="1"/>
      <c r="G183" s="1"/>
      <c r="H183" s="1" t="s">
        <v>1045</v>
      </c>
      <c r="I183" s="1">
        <v>9597574573</v>
      </c>
      <c r="J183" s="1" t="s">
        <v>1046</v>
      </c>
      <c r="K183" s="1" t="s">
        <v>1046</v>
      </c>
      <c r="L183" s="1" t="e">
        <f>VLOOKUP(C183,#REF!,3,FALSE)</f>
        <v>#REF!</v>
      </c>
      <c r="M183" s="1" t="e">
        <f>VLOOKUP(C183,#REF!,5,FALSE)</f>
        <v>#REF!</v>
      </c>
      <c r="N183" s="2" t="e">
        <f>VLOOKUP(C183,#REF!,4,FALSE)</f>
        <v>#REF!</v>
      </c>
      <c r="O183" s="1"/>
      <c r="P183" s="1"/>
      <c r="Q183" s="2"/>
      <c r="R183" s="1"/>
    </row>
    <row r="184" spans="1:20" ht="32" x14ac:dyDescent="0.2">
      <c r="A184" s="59">
        <v>44982</v>
      </c>
      <c r="B184" s="60" t="s">
        <v>1047</v>
      </c>
      <c r="C184" s="11" t="s">
        <v>1049</v>
      </c>
      <c r="D184" s="15" t="s">
        <v>1050</v>
      </c>
      <c r="E184" s="15">
        <v>14</v>
      </c>
      <c r="F184" s="15" t="s">
        <v>145</v>
      </c>
      <c r="G184" s="15"/>
      <c r="H184" s="61" t="s">
        <v>1051</v>
      </c>
      <c r="I184" s="15">
        <v>8610745569</v>
      </c>
      <c r="J184" s="15" t="s">
        <v>855</v>
      </c>
      <c r="K184" s="15" t="s">
        <v>855</v>
      </c>
      <c r="L184" s="15" t="e">
        <f>VLOOKUP(C184,#REF!,3,FALSE)</f>
        <v>#REF!</v>
      </c>
      <c r="M184" s="15" t="e">
        <f>VLOOKUP(C184,#REF!,5,FALSE)</f>
        <v>#REF!</v>
      </c>
      <c r="N184" s="61" t="e">
        <f>VLOOKUP(C184,#REF!,4,FALSE)</f>
        <v>#REF!</v>
      </c>
      <c r="O184" s="15" t="s">
        <v>66</v>
      </c>
      <c r="P184" s="15"/>
      <c r="Q184" s="61"/>
      <c r="R184" s="15"/>
    </row>
    <row r="185" spans="1:20" ht="48" x14ac:dyDescent="0.2">
      <c r="A185" s="28">
        <v>44977</v>
      </c>
      <c r="B185" s="13" t="s">
        <v>1048</v>
      </c>
      <c r="C185" s="8" t="s">
        <v>1052</v>
      </c>
      <c r="D185" s="1" t="s">
        <v>1053</v>
      </c>
      <c r="E185" s="1">
        <v>37</v>
      </c>
      <c r="F185" s="1" t="s">
        <v>141</v>
      </c>
      <c r="G185" s="1" t="s">
        <v>64</v>
      </c>
      <c r="H185" s="2" t="s">
        <v>1054</v>
      </c>
      <c r="I185" s="1">
        <v>7397399781</v>
      </c>
      <c r="J185" s="1" t="s">
        <v>852</v>
      </c>
      <c r="K185" s="1" t="s">
        <v>0</v>
      </c>
      <c r="L185" s="1" t="e">
        <f>VLOOKUP(C185,#REF!,3,FALSE)</f>
        <v>#REF!</v>
      </c>
      <c r="M185" s="1" t="e">
        <f>VLOOKUP(C185,#REF!,5,FALSE)</f>
        <v>#REF!</v>
      </c>
      <c r="N185" s="2" t="e">
        <f>VLOOKUP(C185,#REF!,4,FALSE)</f>
        <v>#REF!</v>
      </c>
      <c r="O185" s="1" t="s">
        <v>66</v>
      </c>
      <c r="P185" s="1"/>
      <c r="Q185" s="2"/>
      <c r="R185" s="1"/>
    </row>
    <row r="186" spans="1:20" ht="32" x14ac:dyDescent="0.2">
      <c r="A186" s="59">
        <v>44978</v>
      </c>
      <c r="B186" s="60" t="s">
        <v>1065</v>
      </c>
      <c r="C186" s="11" t="s">
        <v>18</v>
      </c>
      <c r="D186" s="15" t="s">
        <v>1066</v>
      </c>
      <c r="E186" s="15">
        <v>34</v>
      </c>
      <c r="F186" s="15" t="s">
        <v>145</v>
      </c>
      <c r="G186" s="15" t="s">
        <v>64</v>
      </c>
      <c r="H186" s="61" t="s">
        <v>1067</v>
      </c>
      <c r="I186" s="15"/>
      <c r="J186" s="15" t="s">
        <v>865</v>
      </c>
      <c r="K186" s="15" t="s">
        <v>865</v>
      </c>
      <c r="L186" s="15" t="e">
        <f>VLOOKUP(C186,#REF!,3,FALSE)</f>
        <v>#REF!</v>
      </c>
      <c r="M186" s="15" t="e">
        <f>VLOOKUP(C186,#REF!,5,FALSE)</f>
        <v>#REF!</v>
      </c>
      <c r="N186" s="61" t="e">
        <f>VLOOKUP(C186,#REF!,4,FALSE)</f>
        <v>#REF!</v>
      </c>
      <c r="O186" s="15" t="s">
        <v>66</v>
      </c>
      <c r="P186" s="15"/>
      <c r="Q186" s="61"/>
      <c r="R186" s="15" t="s">
        <v>1069</v>
      </c>
      <c r="S186" s="17"/>
      <c r="T186" s="17"/>
    </row>
    <row r="187" spans="1:20" ht="48" x14ac:dyDescent="0.2">
      <c r="A187" s="59">
        <v>44978</v>
      </c>
      <c r="B187" s="60" t="s">
        <v>1068</v>
      </c>
      <c r="C187" s="11" t="s">
        <v>1070</v>
      </c>
      <c r="D187" s="15" t="s">
        <v>1071</v>
      </c>
      <c r="E187" s="15">
        <v>33</v>
      </c>
      <c r="F187" s="15" t="s">
        <v>141</v>
      </c>
      <c r="G187" s="15" t="s">
        <v>66</v>
      </c>
      <c r="H187" s="61" t="s">
        <v>1072</v>
      </c>
      <c r="I187" s="15">
        <v>8754783228</v>
      </c>
      <c r="J187" s="15" t="s">
        <v>859</v>
      </c>
      <c r="K187" s="15" t="s">
        <v>859</v>
      </c>
      <c r="L187" s="15" t="e">
        <f>VLOOKUP(C187,#REF!,3,FALSE)</f>
        <v>#REF!</v>
      </c>
      <c r="M187" s="15" t="e">
        <f>VLOOKUP(C187,#REF!,5,FALSE)</f>
        <v>#REF!</v>
      </c>
      <c r="N187" s="61" t="e">
        <f>VLOOKUP(C187,#REF!,4,FALSE)</f>
        <v>#REF!</v>
      </c>
      <c r="O187" s="15" t="s">
        <v>66</v>
      </c>
      <c r="P187" s="15"/>
      <c r="Q187" s="61"/>
      <c r="R187" s="15" t="s">
        <v>1069</v>
      </c>
      <c r="S187" s="17"/>
      <c r="T187" s="17"/>
    </row>
    <row r="188" spans="1:20" ht="32" x14ac:dyDescent="0.2">
      <c r="A188" s="63">
        <v>44981</v>
      </c>
      <c r="B188" s="60" t="s">
        <v>1077</v>
      </c>
      <c r="C188" s="11" t="s">
        <v>1078</v>
      </c>
      <c r="D188" s="15" t="s">
        <v>1079</v>
      </c>
      <c r="E188" s="15">
        <v>20</v>
      </c>
      <c r="F188" s="15" t="s">
        <v>141</v>
      </c>
      <c r="G188" s="15" t="s">
        <v>64</v>
      </c>
      <c r="H188" s="61" t="s">
        <v>1080</v>
      </c>
      <c r="I188" s="15">
        <v>7867820304</v>
      </c>
      <c r="J188" s="15" t="s">
        <v>1081</v>
      </c>
      <c r="K188" s="15" t="s">
        <v>1081</v>
      </c>
      <c r="L188" s="15" t="e">
        <f>VLOOKUP(C188,#REF!,3,FALSE)</f>
        <v>#REF!</v>
      </c>
      <c r="M188" s="15" t="e">
        <f>VLOOKUP(C188,#REF!,5,FALSE)</f>
        <v>#REF!</v>
      </c>
      <c r="N188" s="61" t="e">
        <f>VLOOKUP(C188,#REF!,4,FALSE)</f>
        <v>#REF!</v>
      </c>
      <c r="O188" s="15" t="s">
        <v>66</v>
      </c>
      <c r="P188" s="15"/>
      <c r="Q188" s="61"/>
      <c r="R188" s="15" t="s">
        <v>1069</v>
      </c>
      <c r="S188" s="17"/>
      <c r="T188" s="17"/>
    </row>
    <row r="189" spans="1:20" ht="32" x14ac:dyDescent="0.2">
      <c r="A189" s="63">
        <v>44981</v>
      </c>
      <c r="B189" s="60" t="s">
        <v>1083</v>
      </c>
      <c r="C189" s="11" t="s">
        <v>1084</v>
      </c>
      <c r="D189" s="15" t="s">
        <v>1085</v>
      </c>
      <c r="E189" s="15">
        <v>21</v>
      </c>
      <c r="F189" s="15" t="s">
        <v>141</v>
      </c>
      <c r="G189" s="15" t="s">
        <v>64</v>
      </c>
      <c r="H189" s="61" t="s">
        <v>1080</v>
      </c>
      <c r="I189" s="15">
        <v>8098672460</v>
      </c>
      <c r="J189" s="15" t="s">
        <v>1082</v>
      </c>
      <c r="K189" s="15" t="s">
        <v>1082</v>
      </c>
      <c r="L189" s="15" t="e">
        <f>VLOOKUP(C189,#REF!,3,FALSE)</f>
        <v>#REF!</v>
      </c>
      <c r="M189" s="15" t="e">
        <f>VLOOKUP(C189,#REF!,5,FALSE)</f>
        <v>#REF!</v>
      </c>
      <c r="N189" s="61" t="e">
        <f>VLOOKUP(C189,#REF!,4,FALSE)</f>
        <v>#REF!</v>
      </c>
      <c r="O189" s="15" t="s">
        <v>66</v>
      </c>
      <c r="P189" s="15"/>
      <c r="Q189" s="61"/>
      <c r="R189" s="15" t="s">
        <v>1069</v>
      </c>
      <c r="S189" s="17"/>
      <c r="T189" s="17"/>
    </row>
    <row r="190" spans="1:20" ht="32" x14ac:dyDescent="0.2">
      <c r="A190" s="63">
        <v>44981</v>
      </c>
      <c r="B190" s="60" t="s">
        <v>1086</v>
      </c>
      <c r="C190" s="11"/>
      <c r="D190" s="15" t="s">
        <v>1107</v>
      </c>
      <c r="E190" s="15"/>
      <c r="F190" s="15"/>
      <c r="G190" s="15"/>
      <c r="H190" s="15" t="s">
        <v>1088</v>
      </c>
      <c r="I190" s="61" t="s">
        <v>1106</v>
      </c>
      <c r="J190" s="15" t="s">
        <v>384</v>
      </c>
      <c r="K190" s="15"/>
      <c r="L190" s="15" t="e">
        <f>VLOOKUP(C190,#REF!,3,FALSE)</f>
        <v>#REF!</v>
      </c>
      <c r="M190" s="15" t="e">
        <f>VLOOKUP(C190,#REF!,5,FALSE)</f>
        <v>#REF!</v>
      </c>
      <c r="N190" s="61" t="e">
        <f>VLOOKUP(C190,#REF!,4,FALSE)</f>
        <v>#REF!</v>
      </c>
      <c r="O190" s="15" t="s">
        <v>66</v>
      </c>
      <c r="P190" s="15"/>
      <c r="Q190" s="61"/>
      <c r="R190" s="15" t="s">
        <v>1069</v>
      </c>
      <c r="S190" s="17"/>
      <c r="T190" s="17"/>
    </row>
    <row r="191" spans="1:20" ht="32" x14ac:dyDescent="0.2">
      <c r="A191" s="63">
        <v>44981</v>
      </c>
      <c r="B191" s="60" t="s">
        <v>1087</v>
      </c>
      <c r="C191" s="11" t="s">
        <v>1089</v>
      </c>
      <c r="D191" s="15" t="s">
        <v>1090</v>
      </c>
      <c r="E191" s="15">
        <v>68</v>
      </c>
      <c r="F191" s="15" t="s">
        <v>141</v>
      </c>
      <c r="G191" s="15" t="s">
        <v>64</v>
      </c>
      <c r="H191" s="61" t="s">
        <v>1091</v>
      </c>
      <c r="I191" s="15">
        <v>9159586339</v>
      </c>
      <c r="J191" s="15" t="s">
        <v>793</v>
      </c>
      <c r="K191" s="15" t="s">
        <v>1092</v>
      </c>
      <c r="L191" s="15" t="e">
        <f>VLOOKUP(C191,#REF!,3,FALSE)</f>
        <v>#REF!</v>
      </c>
      <c r="M191" s="15" t="e">
        <f>VLOOKUP(C191,#REF!,5,FALSE)</f>
        <v>#REF!</v>
      </c>
      <c r="N191" s="61" t="e">
        <f>VLOOKUP(C191,#REF!,4,FALSE)</f>
        <v>#REF!</v>
      </c>
      <c r="O191" s="15" t="s">
        <v>66</v>
      </c>
      <c r="P191" s="15"/>
      <c r="Q191" s="61"/>
      <c r="R191" s="15" t="s">
        <v>1069</v>
      </c>
      <c r="S191" s="17"/>
      <c r="T191" s="17"/>
    </row>
    <row r="192" spans="1:20" ht="32" x14ac:dyDescent="0.2">
      <c r="A192" s="63">
        <v>44981</v>
      </c>
      <c r="B192" s="60" t="s">
        <v>1093</v>
      </c>
      <c r="C192" s="11" t="s">
        <v>1096</v>
      </c>
      <c r="D192" s="15" t="s">
        <v>1097</v>
      </c>
      <c r="E192" s="15">
        <v>43</v>
      </c>
      <c r="F192" s="15" t="s">
        <v>145</v>
      </c>
      <c r="G192" s="15" t="s">
        <v>64</v>
      </c>
      <c r="H192" s="61" t="s">
        <v>1098</v>
      </c>
      <c r="I192" s="15">
        <v>9894242922</v>
      </c>
      <c r="J192" s="15" t="s">
        <v>855</v>
      </c>
      <c r="K192" s="15" t="s">
        <v>855</v>
      </c>
      <c r="L192" s="15" t="e">
        <f>VLOOKUP(C192,#REF!,3,FALSE)</f>
        <v>#REF!</v>
      </c>
      <c r="M192" s="15" t="e">
        <f>VLOOKUP(C192,#REF!,5,FALSE)</f>
        <v>#REF!</v>
      </c>
      <c r="N192" s="61" t="e">
        <f>VLOOKUP(C192,#REF!,4,FALSE)</f>
        <v>#REF!</v>
      </c>
      <c r="O192" s="15" t="s">
        <v>66</v>
      </c>
      <c r="P192" s="15"/>
      <c r="Q192" s="61"/>
      <c r="R192" s="15" t="s">
        <v>1069</v>
      </c>
      <c r="S192" s="17"/>
      <c r="T192" s="17"/>
    </row>
    <row r="193" spans="1:20" ht="32" x14ac:dyDescent="0.2">
      <c r="A193" s="63">
        <v>44981</v>
      </c>
      <c r="B193" s="60" t="s">
        <v>1094</v>
      </c>
      <c r="C193" s="11" t="s">
        <v>1099</v>
      </c>
      <c r="D193" s="15" t="s">
        <v>1100</v>
      </c>
      <c r="E193" s="15">
        <v>38</v>
      </c>
      <c r="F193" s="15" t="s">
        <v>145</v>
      </c>
      <c r="G193" s="15" t="s">
        <v>64</v>
      </c>
      <c r="H193" s="61" t="s">
        <v>1101</v>
      </c>
      <c r="I193" s="15">
        <v>9791945835</v>
      </c>
      <c r="J193" s="15" t="s">
        <v>855</v>
      </c>
      <c r="K193" s="15" t="s">
        <v>855</v>
      </c>
      <c r="L193" s="15" t="e">
        <f>VLOOKUP(C193,#REF!,3,FALSE)</f>
        <v>#REF!</v>
      </c>
      <c r="M193" s="15" t="e">
        <f>VLOOKUP(C193,#REF!,5,FALSE)</f>
        <v>#REF!</v>
      </c>
      <c r="N193" s="61" t="e">
        <f>VLOOKUP(C193,#REF!,4,FALSE)</f>
        <v>#REF!</v>
      </c>
      <c r="O193" s="15" t="s">
        <v>66</v>
      </c>
      <c r="P193" s="15"/>
      <c r="Q193" s="61"/>
      <c r="R193" s="15" t="s">
        <v>1069</v>
      </c>
      <c r="S193" s="17"/>
      <c r="T193" s="17"/>
    </row>
    <row r="194" spans="1:20" ht="32" x14ac:dyDescent="0.2">
      <c r="A194" s="63">
        <v>44981</v>
      </c>
      <c r="B194" s="60" t="s">
        <v>1095</v>
      </c>
      <c r="C194" s="11" t="s">
        <v>1102</v>
      </c>
      <c r="D194" s="15" t="s">
        <v>1103</v>
      </c>
      <c r="E194" s="15">
        <v>36</v>
      </c>
      <c r="F194" s="15" t="s">
        <v>141</v>
      </c>
      <c r="G194" s="15" t="s">
        <v>64</v>
      </c>
      <c r="H194" s="61" t="s">
        <v>1104</v>
      </c>
      <c r="I194" s="15">
        <v>8754832731</v>
      </c>
      <c r="J194" s="15" t="s">
        <v>1105</v>
      </c>
      <c r="K194" s="15" t="s">
        <v>1105</v>
      </c>
      <c r="L194" s="15" t="e">
        <f>VLOOKUP(C194,#REF!,3,FALSE)</f>
        <v>#REF!</v>
      </c>
      <c r="M194" s="15" t="e">
        <f>VLOOKUP(C194,#REF!,5,FALSE)</f>
        <v>#REF!</v>
      </c>
      <c r="N194" s="61" t="e">
        <f>VLOOKUP(C194,#REF!,4,FALSE)</f>
        <v>#REF!</v>
      </c>
      <c r="O194" s="15" t="s">
        <v>66</v>
      </c>
      <c r="P194" s="15"/>
      <c r="Q194" s="61"/>
      <c r="R194" s="15" t="s">
        <v>1069</v>
      </c>
      <c r="S194" s="17"/>
      <c r="T194" s="17"/>
    </row>
    <row r="195" spans="1:20" ht="32" x14ac:dyDescent="0.2">
      <c r="A195" s="63">
        <v>44985</v>
      </c>
      <c r="B195" s="60" t="s">
        <v>1123</v>
      </c>
      <c r="C195" s="11" t="s">
        <v>1224</v>
      </c>
      <c r="D195" s="15" t="s">
        <v>1223</v>
      </c>
      <c r="E195" s="15">
        <v>28</v>
      </c>
      <c r="F195" s="15" t="s">
        <v>145</v>
      </c>
      <c r="G195" s="15" t="s">
        <v>64</v>
      </c>
      <c r="H195" s="61" t="s">
        <v>1124</v>
      </c>
      <c r="I195" s="15">
        <v>8838690703</v>
      </c>
      <c r="J195" s="61" t="s">
        <v>1125</v>
      </c>
      <c r="K195" s="15"/>
      <c r="L195" s="15" t="e">
        <f>VLOOKUP(C195,#REF!,3,FALSE)</f>
        <v>#REF!</v>
      </c>
      <c r="M195" s="15" t="e">
        <f>VLOOKUP(C195,#REF!,5,FALSE)</f>
        <v>#REF!</v>
      </c>
      <c r="N195" s="61" t="e">
        <f>VLOOKUP(C195,#REF!,4,FALSE)</f>
        <v>#REF!</v>
      </c>
      <c r="O195" s="15" t="s">
        <v>66</v>
      </c>
      <c r="P195" s="15"/>
      <c r="Q195" s="61"/>
      <c r="R195" s="15" t="s">
        <v>1069</v>
      </c>
      <c r="S195" s="17"/>
      <c r="T195" s="17"/>
    </row>
    <row r="196" spans="1:20" x14ac:dyDescent="0.2">
      <c r="A196" s="63">
        <v>44985</v>
      </c>
      <c r="B196" s="60" t="s">
        <v>1126</v>
      </c>
      <c r="C196" s="11"/>
      <c r="D196" s="15" t="s">
        <v>1127</v>
      </c>
      <c r="E196" s="15"/>
      <c r="F196" s="15"/>
      <c r="G196" s="15"/>
      <c r="H196" s="15" t="s">
        <v>823</v>
      </c>
      <c r="I196" s="15" t="s">
        <v>1128</v>
      </c>
      <c r="J196" s="15" t="s">
        <v>384</v>
      </c>
      <c r="K196" s="15"/>
      <c r="L196" s="15" t="e">
        <f>VLOOKUP(C196,#REF!,3,FALSE)</f>
        <v>#REF!</v>
      </c>
      <c r="M196" s="15" t="e">
        <f>VLOOKUP(C196,#REF!,5,FALSE)</f>
        <v>#REF!</v>
      </c>
      <c r="N196" s="61" t="e">
        <f>VLOOKUP(C196,#REF!,4,FALSE)</f>
        <v>#REF!</v>
      </c>
      <c r="O196" s="15" t="s">
        <v>66</v>
      </c>
      <c r="P196" s="15"/>
      <c r="Q196" s="61"/>
      <c r="R196" s="15"/>
      <c r="S196" s="17"/>
      <c r="T196" s="17"/>
    </row>
    <row r="197" spans="1:20" x14ac:dyDescent="0.2">
      <c r="A197" s="63">
        <v>44985</v>
      </c>
      <c r="B197" s="60" t="s">
        <v>1129</v>
      </c>
      <c r="C197" s="11"/>
      <c r="D197" s="15" t="s">
        <v>1130</v>
      </c>
      <c r="E197" s="15"/>
      <c r="F197" s="15"/>
      <c r="G197" s="15"/>
      <c r="H197" s="15"/>
      <c r="I197" s="15" t="s">
        <v>1133</v>
      </c>
      <c r="J197" s="15"/>
      <c r="K197" s="15"/>
      <c r="L197" s="15" t="e">
        <f>VLOOKUP(C197,#REF!,3,FALSE)</f>
        <v>#REF!</v>
      </c>
      <c r="M197" s="15" t="e">
        <f>VLOOKUP(C197,#REF!,5,FALSE)</f>
        <v>#REF!</v>
      </c>
      <c r="N197" s="61" t="e">
        <f>VLOOKUP(C197,#REF!,4,FALSE)</f>
        <v>#REF!</v>
      </c>
      <c r="O197" s="15" t="s">
        <v>66</v>
      </c>
      <c r="P197" s="15"/>
      <c r="Q197" s="61"/>
      <c r="R197" s="15"/>
      <c r="S197" s="17"/>
      <c r="T197" s="17"/>
    </row>
    <row r="198" spans="1:20" x14ac:dyDescent="0.2">
      <c r="A198" s="63">
        <v>44985</v>
      </c>
      <c r="B198" s="60" t="s">
        <v>1131</v>
      </c>
      <c r="C198" s="11"/>
      <c r="D198" s="15" t="s">
        <v>1132</v>
      </c>
      <c r="E198" s="15"/>
      <c r="F198" s="15"/>
      <c r="G198" s="15"/>
      <c r="H198" s="15"/>
      <c r="I198" s="15" t="s">
        <v>1133</v>
      </c>
      <c r="J198" s="15"/>
      <c r="K198" s="15"/>
      <c r="L198" s="15" t="e">
        <f>VLOOKUP(C198,#REF!,3,FALSE)</f>
        <v>#REF!</v>
      </c>
      <c r="M198" s="15" t="e">
        <f>VLOOKUP(C198,#REF!,5,FALSE)</f>
        <v>#REF!</v>
      </c>
      <c r="N198" s="61" t="e">
        <f>VLOOKUP(C198,#REF!,4,FALSE)</f>
        <v>#REF!</v>
      </c>
      <c r="O198" s="15" t="s">
        <v>66</v>
      </c>
      <c r="P198" s="15"/>
      <c r="Q198" s="61"/>
      <c r="R198" s="15"/>
      <c r="S198" s="17"/>
      <c r="T198" s="17"/>
    </row>
    <row r="199" spans="1:20" ht="48" x14ac:dyDescent="0.2">
      <c r="A199" s="63">
        <v>44985</v>
      </c>
      <c r="B199" s="60" t="s">
        <v>1134</v>
      </c>
      <c r="C199" s="11" t="s">
        <v>1135</v>
      </c>
      <c r="D199" s="15" t="s">
        <v>1136</v>
      </c>
      <c r="E199" s="15">
        <v>19</v>
      </c>
      <c r="F199" s="15" t="s">
        <v>141</v>
      </c>
      <c r="G199" s="15" t="s">
        <v>64</v>
      </c>
      <c r="H199" s="61" t="s">
        <v>1137</v>
      </c>
      <c r="I199" s="61" t="s">
        <v>1138</v>
      </c>
      <c r="J199" s="15" t="s">
        <v>854</v>
      </c>
      <c r="K199" s="15"/>
      <c r="L199" s="15" t="e">
        <f>VLOOKUP(C199,#REF!,3,FALSE)</f>
        <v>#REF!</v>
      </c>
      <c r="M199" s="15" t="e">
        <f>VLOOKUP(C199,#REF!,5,FALSE)</f>
        <v>#REF!</v>
      </c>
      <c r="N199" s="61" t="e">
        <f>VLOOKUP(C199,#REF!,4,FALSE)</f>
        <v>#REF!</v>
      </c>
      <c r="O199" s="15" t="s">
        <v>66</v>
      </c>
      <c r="P199" s="15"/>
      <c r="Q199" s="61"/>
      <c r="R199" s="15"/>
      <c r="S199" s="17"/>
      <c r="T199" s="17"/>
    </row>
    <row r="200" spans="1:20" ht="32" x14ac:dyDescent="0.2">
      <c r="A200" s="63">
        <v>44985</v>
      </c>
      <c r="B200" s="60" t="s">
        <v>1139</v>
      </c>
      <c r="C200" s="11" t="s">
        <v>1140</v>
      </c>
      <c r="D200" s="15" t="s">
        <v>1141</v>
      </c>
      <c r="E200" s="15">
        <v>13</v>
      </c>
      <c r="F200" s="15" t="s">
        <v>141</v>
      </c>
      <c r="G200" s="15" t="s">
        <v>64</v>
      </c>
      <c r="H200" s="61" t="s">
        <v>1142</v>
      </c>
      <c r="I200" s="15">
        <v>8940728323</v>
      </c>
      <c r="J200" s="15" t="s">
        <v>854</v>
      </c>
      <c r="K200" s="15"/>
      <c r="L200" s="15" t="e">
        <f>VLOOKUP(C200,#REF!,3,FALSE)</f>
        <v>#REF!</v>
      </c>
      <c r="M200" s="15" t="e">
        <f>VLOOKUP(C200,#REF!,5,FALSE)</f>
        <v>#REF!</v>
      </c>
      <c r="N200" s="61" t="e">
        <f>VLOOKUP(C200,#REF!,4,FALSE)</f>
        <v>#REF!</v>
      </c>
      <c r="O200" s="15" t="s">
        <v>66</v>
      </c>
      <c r="P200" s="15"/>
      <c r="Q200" s="61"/>
      <c r="R200" s="15"/>
      <c r="S200" s="17"/>
      <c r="T200" s="17"/>
    </row>
    <row r="201" spans="1:20" ht="32" x14ac:dyDescent="0.2">
      <c r="A201" s="63">
        <v>44985</v>
      </c>
      <c r="B201" s="60" t="s">
        <v>1143</v>
      </c>
      <c r="C201" s="11" t="s">
        <v>1144</v>
      </c>
      <c r="D201" s="15" t="s">
        <v>1145</v>
      </c>
      <c r="E201" s="15">
        <v>38</v>
      </c>
      <c r="F201" s="15" t="s">
        <v>141</v>
      </c>
      <c r="G201" s="15" t="s">
        <v>64</v>
      </c>
      <c r="H201" s="61" t="s">
        <v>1146</v>
      </c>
      <c r="I201" s="15">
        <v>9597450219</v>
      </c>
      <c r="J201" s="15" t="s">
        <v>854</v>
      </c>
      <c r="K201" s="15"/>
      <c r="L201" s="15" t="e">
        <f>VLOOKUP(C201,#REF!,3,FALSE)</f>
        <v>#REF!</v>
      </c>
      <c r="M201" s="15" t="e">
        <f>VLOOKUP(C201,#REF!,5,FALSE)</f>
        <v>#REF!</v>
      </c>
      <c r="N201" s="61" t="e">
        <f>VLOOKUP(C201,#REF!,4,FALSE)</f>
        <v>#REF!</v>
      </c>
      <c r="O201" s="15" t="s">
        <v>64</v>
      </c>
      <c r="P201" s="15"/>
      <c r="Q201" s="61"/>
      <c r="R201" s="15"/>
      <c r="S201" s="17"/>
      <c r="T201" s="17"/>
    </row>
    <row r="202" spans="1:20" ht="32" x14ac:dyDescent="0.2">
      <c r="A202" s="63">
        <v>44985</v>
      </c>
      <c r="B202" s="60" t="s">
        <v>1147</v>
      </c>
      <c r="C202" s="11" t="s">
        <v>1148</v>
      </c>
      <c r="D202" s="15" t="s">
        <v>1149</v>
      </c>
      <c r="E202" s="15">
        <v>36</v>
      </c>
      <c r="F202" s="15" t="s">
        <v>145</v>
      </c>
      <c r="G202" s="15" t="s">
        <v>64</v>
      </c>
      <c r="H202" s="61" t="s">
        <v>1150</v>
      </c>
      <c r="I202" s="15">
        <v>9629441779</v>
      </c>
      <c r="J202" s="15" t="s">
        <v>855</v>
      </c>
      <c r="K202" s="15"/>
      <c r="L202" s="15" t="e">
        <f>VLOOKUP(C202,#REF!,3,FALSE)</f>
        <v>#REF!</v>
      </c>
      <c r="M202" s="15" t="e">
        <f>VLOOKUP(C202,#REF!,5,FALSE)</f>
        <v>#REF!</v>
      </c>
      <c r="N202" s="61" t="e">
        <f>VLOOKUP(C202,#REF!,4,FALSE)</f>
        <v>#REF!</v>
      </c>
      <c r="O202" s="15" t="s">
        <v>64</v>
      </c>
      <c r="P202" s="15"/>
      <c r="Q202" s="61"/>
      <c r="R202" s="15"/>
      <c r="S202" s="17"/>
      <c r="T202" s="17"/>
    </row>
    <row r="203" spans="1:20" ht="32" x14ac:dyDescent="0.2">
      <c r="A203" s="63">
        <v>44985</v>
      </c>
      <c r="B203" s="60" t="s">
        <v>1151</v>
      </c>
      <c r="C203" s="11" t="s">
        <v>1152</v>
      </c>
      <c r="D203" s="15" t="s">
        <v>1153</v>
      </c>
      <c r="E203" s="15">
        <v>42</v>
      </c>
      <c r="F203" s="15" t="s">
        <v>141</v>
      </c>
      <c r="G203" s="15" t="s">
        <v>64</v>
      </c>
      <c r="H203" s="61" t="s">
        <v>1154</v>
      </c>
      <c r="I203" s="15">
        <v>9944005879</v>
      </c>
      <c r="J203" s="15" t="s">
        <v>854</v>
      </c>
      <c r="K203" s="15"/>
      <c r="L203" s="15" t="e">
        <f>VLOOKUP(C203,#REF!,3,FALSE)</f>
        <v>#REF!</v>
      </c>
      <c r="M203" s="15" t="e">
        <f>VLOOKUP(C203,#REF!,5,FALSE)</f>
        <v>#REF!</v>
      </c>
      <c r="N203" s="61" t="e">
        <f>VLOOKUP(C203,#REF!,4,FALSE)</f>
        <v>#REF!</v>
      </c>
      <c r="O203" s="15" t="s">
        <v>64</v>
      </c>
      <c r="P203" s="15"/>
      <c r="Q203" s="61"/>
      <c r="R203" s="15"/>
      <c r="S203" s="17"/>
      <c r="T203" s="17"/>
    </row>
    <row r="204" spans="1:20" ht="32" x14ac:dyDescent="0.2">
      <c r="A204" s="63">
        <v>44985</v>
      </c>
      <c r="B204" s="60" t="s">
        <v>1155</v>
      </c>
      <c r="C204" s="11" t="s">
        <v>1156</v>
      </c>
      <c r="D204" s="15" t="s">
        <v>1157</v>
      </c>
      <c r="E204" s="15">
        <v>42</v>
      </c>
      <c r="F204" s="15" t="s">
        <v>141</v>
      </c>
      <c r="G204" s="15" t="s">
        <v>64</v>
      </c>
      <c r="H204" s="61" t="s">
        <v>1150</v>
      </c>
      <c r="I204" s="15">
        <v>9751848228</v>
      </c>
      <c r="J204" s="15" t="s">
        <v>83</v>
      </c>
      <c r="K204" s="15"/>
      <c r="L204" s="15" t="e">
        <f>VLOOKUP(C204,#REF!,3,FALSE)</f>
        <v>#REF!</v>
      </c>
      <c r="M204" s="15" t="e">
        <f>VLOOKUP(C204,#REF!,5,FALSE)</f>
        <v>#REF!</v>
      </c>
      <c r="N204" s="61" t="e">
        <f>VLOOKUP(C204,#REF!,4,FALSE)</f>
        <v>#REF!</v>
      </c>
      <c r="O204" s="15" t="s">
        <v>64</v>
      </c>
      <c r="P204" s="15"/>
      <c r="Q204" s="61"/>
      <c r="R204" s="15"/>
      <c r="S204" s="17"/>
      <c r="T204" s="17"/>
    </row>
    <row r="205" spans="1:20" ht="32" x14ac:dyDescent="0.2">
      <c r="A205" s="63">
        <v>44985</v>
      </c>
      <c r="B205" s="60" t="s">
        <v>1158</v>
      </c>
      <c r="C205" s="11" t="s">
        <v>134</v>
      </c>
      <c r="D205" s="15" t="s">
        <v>1159</v>
      </c>
      <c r="E205" s="15">
        <v>22</v>
      </c>
      <c r="F205" s="15" t="s">
        <v>141</v>
      </c>
      <c r="G205" s="15" t="s">
        <v>64</v>
      </c>
      <c r="H205" s="61" t="s">
        <v>1160</v>
      </c>
      <c r="I205" s="15">
        <v>9500061246</v>
      </c>
      <c r="J205" s="15" t="s">
        <v>1161</v>
      </c>
      <c r="K205" s="15"/>
      <c r="L205" s="15" t="e">
        <f>VLOOKUP(C205,#REF!,3,FALSE)</f>
        <v>#REF!</v>
      </c>
      <c r="M205" s="15" t="e">
        <f>VLOOKUP(C205,#REF!,5,FALSE)</f>
        <v>#REF!</v>
      </c>
      <c r="N205" s="61" t="e">
        <f>VLOOKUP(C205,#REF!,4,FALSE)</f>
        <v>#REF!</v>
      </c>
      <c r="O205" s="15" t="s">
        <v>80</v>
      </c>
      <c r="P205" s="15"/>
      <c r="Q205" s="61"/>
      <c r="R205" s="15"/>
      <c r="S205" s="17"/>
      <c r="T205" s="17"/>
    </row>
    <row r="206" spans="1:20" ht="32" x14ac:dyDescent="0.2">
      <c r="A206" s="63">
        <v>44985</v>
      </c>
      <c r="B206" s="60" t="s">
        <v>1162</v>
      </c>
      <c r="C206" s="11" t="s">
        <v>1163</v>
      </c>
      <c r="D206" s="15" t="s">
        <v>1164</v>
      </c>
      <c r="E206" s="15">
        <v>30</v>
      </c>
      <c r="F206" s="15" t="s">
        <v>141</v>
      </c>
      <c r="G206" s="15" t="s">
        <v>64</v>
      </c>
      <c r="H206" s="61" t="s">
        <v>1165</v>
      </c>
      <c r="I206" s="15">
        <v>9384277352</v>
      </c>
      <c r="J206" s="15" t="s">
        <v>0</v>
      </c>
      <c r="K206" s="15"/>
      <c r="L206" s="15" t="e">
        <f>VLOOKUP(C206,#REF!,3,FALSE)</f>
        <v>#REF!</v>
      </c>
      <c r="M206" s="15" t="e">
        <f>VLOOKUP(C206,#REF!,5,FALSE)</f>
        <v>#REF!</v>
      </c>
      <c r="N206" s="61" t="e">
        <f>VLOOKUP(C206,#REF!,4,FALSE)</f>
        <v>#REF!</v>
      </c>
      <c r="O206" s="15" t="s">
        <v>66</v>
      </c>
      <c r="P206" s="15"/>
      <c r="Q206" s="61"/>
      <c r="R206" s="15"/>
      <c r="S206" s="17"/>
      <c r="T206" s="17"/>
    </row>
    <row r="207" spans="1:20" x14ac:dyDescent="0.2">
      <c r="A207" s="64">
        <v>44993</v>
      </c>
      <c r="B207" s="60" t="s">
        <v>1166</v>
      </c>
      <c r="C207" s="11" t="s">
        <v>1167</v>
      </c>
      <c r="D207" s="15" t="s">
        <v>1168</v>
      </c>
      <c r="E207" s="15">
        <v>20</v>
      </c>
      <c r="F207" s="15" t="s">
        <v>145</v>
      </c>
      <c r="G207" s="15" t="s">
        <v>64</v>
      </c>
      <c r="H207" s="15" t="s">
        <v>1169</v>
      </c>
      <c r="I207" s="15" t="s">
        <v>1170</v>
      </c>
      <c r="J207" s="15" t="s">
        <v>1171</v>
      </c>
      <c r="K207" s="15"/>
      <c r="L207" s="15" t="e">
        <f>VLOOKUP(C207,#REF!,3,FALSE)</f>
        <v>#REF!</v>
      </c>
      <c r="M207" s="15" t="e">
        <f>VLOOKUP(C207,#REF!,5,FALSE)</f>
        <v>#REF!</v>
      </c>
      <c r="N207" s="61" t="e">
        <f>VLOOKUP(C207,#REF!,4,FALSE)</f>
        <v>#REF!</v>
      </c>
      <c r="O207" s="15" t="s">
        <v>66</v>
      </c>
      <c r="P207" s="15"/>
      <c r="Q207" s="61"/>
      <c r="R207" s="15"/>
      <c r="S207" s="17"/>
      <c r="T207" s="17"/>
    </row>
    <row r="208" spans="1:20" x14ac:dyDescent="0.2">
      <c r="A208" s="15"/>
      <c r="B208" s="60" t="s">
        <v>1172</v>
      </c>
      <c r="C208" s="11" t="s">
        <v>1173</v>
      </c>
      <c r="D208" s="15" t="s">
        <v>1174</v>
      </c>
      <c r="E208" s="15">
        <v>51</v>
      </c>
      <c r="F208" s="15" t="s">
        <v>141</v>
      </c>
      <c r="G208" s="15" t="s">
        <v>64</v>
      </c>
      <c r="H208" s="15" t="s">
        <v>1175</v>
      </c>
      <c r="I208" s="15">
        <v>7810928805</v>
      </c>
      <c r="J208" s="15" t="s">
        <v>854</v>
      </c>
      <c r="K208" s="15" t="s">
        <v>1176</v>
      </c>
      <c r="L208" s="15" t="e">
        <f>VLOOKUP(C208,#REF!,3,FALSE)</f>
        <v>#REF!</v>
      </c>
      <c r="M208" s="15" t="e">
        <f>VLOOKUP(C208,#REF!,5,FALSE)</f>
        <v>#REF!</v>
      </c>
      <c r="N208" s="61" t="e">
        <f>VLOOKUP(C208,#REF!,4,FALSE)</f>
        <v>#REF!</v>
      </c>
      <c r="O208" s="15" t="s">
        <v>66</v>
      </c>
      <c r="P208" s="15"/>
      <c r="Q208" s="61"/>
      <c r="R208" s="15"/>
      <c r="S208" s="17"/>
      <c r="T208" s="17"/>
    </row>
    <row r="209" spans="1:20" ht="32" x14ac:dyDescent="0.2">
      <c r="A209" s="15"/>
      <c r="B209" s="60" t="s">
        <v>1177</v>
      </c>
      <c r="C209" s="11" t="s">
        <v>1178</v>
      </c>
      <c r="D209" s="15" t="s">
        <v>1179</v>
      </c>
      <c r="E209" s="15">
        <v>13</v>
      </c>
      <c r="F209" s="15" t="s">
        <v>141</v>
      </c>
      <c r="G209" s="15" t="s">
        <v>64</v>
      </c>
      <c r="H209" s="61" t="s">
        <v>1180</v>
      </c>
      <c r="I209" s="15">
        <v>9380151264</v>
      </c>
      <c r="J209" s="15" t="s">
        <v>854</v>
      </c>
      <c r="K209" s="15" t="s">
        <v>1181</v>
      </c>
      <c r="L209" s="15" t="e">
        <f>VLOOKUP(C209,#REF!,3,FALSE)</f>
        <v>#REF!</v>
      </c>
      <c r="M209" s="15" t="e">
        <f>VLOOKUP(C209,#REF!,5,FALSE)</f>
        <v>#REF!</v>
      </c>
      <c r="N209" s="61" t="e">
        <f>VLOOKUP(C209,#REF!,4,FALSE)</f>
        <v>#REF!</v>
      </c>
      <c r="O209" s="15" t="s">
        <v>66</v>
      </c>
      <c r="P209" s="15"/>
      <c r="Q209" s="61"/>
      <c r="R209" s="15"/>
      <c r="S209" s="17"/>
      <c r="T209" s="17"/>
    </row>
    <row r="210" spans="1:20" ht="32" x14ac:dyDescent="0.2">
      <c r="A210" s="15"/>
      <c r="B210" s="60" t="s">
        <v>1182</v>
      </c>
      <c r="C210" s="11" t="s">
        <v>1183</v>
      </c>
      <c r="D210" s="15" t="s">
        <v>1184</v>
      </c>
      <c r="E210" s="15">
        <v>28</v>
      </c>
      <c r="F210" s="15" t="s">
        <v>141</v>
      </c>
      <c r="G210" s="15" t="s">
        <v>64</v>
      </c>
      <c r="H210" s="61" t="s">
        <v>1185</v>
      </c>
      <c r="I210" s="15">
        <v>8438904097</v>
      </c>
      <c r="J210" s="15" t="s">
        <v>1186</v>
      </c>
      <c r="K210" s="15"/>
      <c r="L210" s="15" t="e">
        <f>VLOOKUP(C210,#REF!,3,FALSE)</f>
        <v>#REF!</v>
      </c>
      <c r="M210" s="15" t="e">
        <f>VLOOKUP(C210,#REF!,5,FALSE)</f>
        <v>#REF!</v>
      </c>
      <c r="N210" s="61" t="e">
        <f>VLOOKUP(C210,#REF!,4,FALSE)</f>
        <v>#REF!</v>
      </c>
      <c r="O210" s="15" t="s">
        <v>66</v>
      </c>
      <c r="P210" s="15"/>
      <c r="Q210" s="61"/>
      <c r="R210" s="15"/>
      <c r="S210" s="17"/>
      <c r="T210" s="17"/>
    </row>
    <row r="211" spans="1:20" ht="32" x14ac:dyDescent="0.2">
      <c r="A211" s="15"/>
      <c r="B211" s="60" t="s">
        <v>1187</v>
      </c>
      <c r="C211" s="11"/>
      <c r="D211" s="61" t="s">
        <v>1188</v>
      </c>
      <c r="E211" s="15"/>
      <c r="F211" s="15"/>
      <c r="G211" s="15" t="s">
        <v>64</v>
      </c>
      <c r="H211" s="15"/>
      <c r="I211" s="15">
        <v>9789635922</v>
      </c>
      <c r="J211" s="15" t="s">
        <v>855</v>
      </c>
      <c r="K211" s="15"/>
      <c r="L211" s="15" t="e">
        <f>VLOOKUP(C211,#REF!,3,FALSE)</f>
        <v>#REF!</v>
      </c>
      <c r="M211" s="15" t="e">
        <f>VLOOKUP(C211,#REF!,5,FALSE)</f>
        <v>#REF!</v>
      </c>
      <c r="N211" s="61" t="e">
        <f>VLOOKUP(C211,#REF!,4,FALSE)</f>
        <v>#REF!</v>
      </c>
      <c r="O211" s="15" t="s">
        <v>66</v>
      </c>
      <c r="P211" s="15"/>
      <c r="Q211" s="61"/>
      <c r="R211" s="15"/>
      <c r="S211" s="17"/>
      <c r="T211" s="17"/>
    </row>
    <row r="212" spans="1:20" x14ac:dyDescent="0.2">
      <c r="A212" s="17"/>
      <c r="B212" s="65" t="s">
        <v>1189</v>
      </c>
      <c r="C212" s="66" t="s">
        <v>1190</v>
      </c>
      <c r="D212" s="67" t="s">
        <v>1191</v>
      </c>
      <c r="E212" s="68">
        <v>52</v>
      </c>
      <c r="F212" s="67" t="s">
        <v>145</v>
      </c>
      <c r="G212" s="69" t="s">
        <v>64</v>
      </c>
      <c r="H212" s="67" t="s">
        <v>1192</v>
      </c>
      <c r="I212" s="70"/>
      <c r="J212" s="67" t="s">
        <v>65</v>
      </c>
      <c r="K212" s="67"/>
      <c r="L212" s="67" t="e">
        <f>VLOOKUP(C212,#REF!,3,FALSE)</f>
        <v>#REF!</v>
      </c>
      <c r="M212" s="67" t="e">
        <f>VLOOKUP(C212,#REF!,5,FALSE)</f>
        <v>#REF!</v>
      </c>
      <c r="N212" s="71" t="e">
        <f>VLOOKUP(C212,#REF!,4,FALSE)</f>
        <v>#REF!</v>
      </c>
      <c r="O212" s="67" t="s">
        <v>66</v>
      </c>
      <c r="P212" s="67"/>
      <c r="Q212" s="71"/>
      <c r="R212" s="17"/>
      <c r="S212" s="17"/>
      <c r="T212" s="17"/>
    </row>
    <row r="213" spans="1:20" ht="32" x14ac:dyDescent="0.2">
      <c r="A213" s="17"/>
      <c r="B213" s="60" t="s">
        <v>1193</v>
      </c>
      <c r="C213" s="11" t="s">
        <v>1194</v>
      </c>
      <c r="D213" s="15" t="s">
        <v>1195</v>
      </c>
      <c r="E213" s="72">
        <v>51</v>
      </c>
      <c r="F213" s="15" t="s">
        <v>145</v>
      </c>
      <c r="G213" s="73" t="s">
        <v>64</v>
      </c>
      <c r="H213" s="61" t="s">
        <v>1196</v>
      </c>
      <c r="I213" s="74">
        <v>9791416042</v>
      </c>
      <c r="J213" s="15" t="s">
        <v>1186</v>
      </c>
      <c r="K213" s="15"/>
      <c r="L213" s="15" t="e">
        <f>VLOOKUP(C213,#REF!,3,FALSE)</f>
        <v>#REF!</v>
      </c>
      <c r="M213" s="15" t="e">
        <f>VLOOKUP(C213,#REF!,5,FALSE)</f>
        <v>#REF!</v>
      </c>
      <c r="N213" s="61" t="e">
        <f>VLOOKUP(C213,#REF!,4,FALSE)</f>
        <v>#REF!</v>
      </c>
      <c r="O213" s="67" t="s">
        <v>66</v>
      </c>
      <c r="P213" s="15"/>
      <c r="Q213" s="61"/>
      <c r="R213" s="17"/>
      <c r="S213" s="17"/>
      <c r="T213" s="17"/>
    </row>
    <row r="214" spans="1:20" x14ac:dyDescent="0.2">
      <c r="A214" s="17"/>
      <c r="B214" s="65" t="s">
        <v>1197</v>
      </c>
      <c r="C214" s="66" t="s">
        <v>269</v>
      </c>
      <c r="D214" s="67" t="s">
        <v>1201</v>
      </c>
      <c r="E214" s="15">
        <v>45</v>
      </c>
      <c r="F214" s="15" t="s">
        <v>145</v>
      </c>
      <c r="G214" s="15" t="s">
        <v>64</v>
      </c>
      <c r="H214" s="67" t="s">
        <v>1198</v>
      </c>
      <c r="I214" s="15">
        <v>9444351035</v>
      </c>
      <c r="J214" s="67" t="s">
        <v>855</v>
      </c>
      <c r="K214" s="67"/>
      <c r="L214" s="15" t="e">
        <f>VLOOKUP(C214,#REF!,3,FALSE)</f>
        <v>#REF!</v>
      </c>
      <c r="M214" s="15" t="e">
        <f>VLOOKUP(C214,#REF!,5,FALSE)</f>
        <v>#REF!</v>
      </c>
      <c r="N214" s="61" t="e">
        <f>VLOOKUP(C214,#REF!,4,FALSE)</f>
        <v>#REF!</v>
      </c>
      <c r="O214" s="67" t="s">
        <v>66</v>
      </c>
      <c r="P214" s="15"/>
      <c r="Q214" s="61"/>
      <c r="R214" s="17"/>
      <c r="S214" s="17"/>
      <c r="T214" s="17"/>
    </row>
    <row r="215" spans="1:20" ht="48" x14ac:dyDescent="0.2">
      <c r="A215" s="17"/>
      <c r="B215" s="75" t="s">
        <v>1199</v>
      </c>
      <c r="C215" s="76" t="s">
        <v>1200</v>
      </c>
      <c r="D215" s="77" t="s">
        <v>1202</v>
      </c>
      <c r="E215" s="15">
        <v>21</v>
      </c>
      <c r="F215" s="15" t="s">
        <v>145</v>
      </c>
      <c r="G215" s="15" t="s">
        <v>64</v>
      </c>
      <c r="H215" s="78" t="s">
        <v>1203</v>
      </c>
      <c r="I215" s="15">
        <v>96009677585</v>
      </c>
      <c r="J215" s="77" t="s">
        <v>32</v>
      </c>
      <c r="K215" s="77"/>
      <c r="L215" s="15" t="e">
        <f>VLOOKUP(C215,#REF!,3,FALSE)</f>
        <v>#REF!</v>
      </c>
      <c r="M215" s="15" t="e">
        <f>VLOOKUP(C215,#REF!,5,FALSE)</f>
        <v>#REF!</v>
      </c>
      <c r="N215" s="61" t="e">
        <f>VLOOKUP(C215,#REF!,4,FALSE)</f>
        <v>#REF!</v>
      </c>
      <c r="O215" s="67" t="s">
        <v>66</v>
      </c>
      <c r="P215" s="15"/>
      <c r="Q215" s="61"/>
      <c r="R215" s="17"/>
      <c r="S215" s="17"/>
      <c r="T215" s="17"/>
    </row>
    <row r="216" spans="1:20" ht="32" x14ac:dyDescent="0.2">
      <c r="A216" s="17"/>
      <c r="B216" s="60" t="s">
        <v>1204</v>
      </c>
      <c r="C216" s="11"/>
      <c r="D216" s="15" t="s">
        <v>1205</v>
      </c>
      <c r="E216" s="72"/>
      <c r="F216" s="15"/>
      <c r="G216" s="73" t="s">
        <v>64</v>
      </c>
      <c r="H216" s="61" t="s">
        <v>1206</v>
      </c>
      <c r="I216" s="74">
        <v>7708451904</v>
      </c>
      <c r="J216" s="15" t="s">
        <v>852</v>
      </c>
      <c r="K216" s="15"/>
      <c r="L216" s="15" t="e">
        <f>VLOOKUP(C216,#REF!,3,FALSE)</f>
        <v>#REF!</v>
      </c>
      <c r="M216" s="15" t="e">
        <f>VLOOKUP(C216,#REF!,5,FALSE)</f>
        <v>#REF!</v>
      </c>
      <c r="N216" s="61" t="e">
        <f>VLOOKUP(C216,#REF!,4,FALSE)</f>
        <v>#REF!</v>
      </c>
      <c r="O216" s="67" t="s">
        <v>66</v>
      </c>
      <c r="P216" s="15"/>
      <c r="Q216" s="61"/>
      <c r="R216" s="17"/>
      <c r="S216" s="17"/>
      <c r="T216" s="17"/>
    </row>
    <row r="217" spans="1:20" x14ac:dyDescent="0.2">
      <c r="A217" s="17"/>
      <c r="B217" s="65" t="s">
        <v>1207</v>
      </c>
      <c r="C217" s="66" t="s">
        <v>1208</v>
      </c>
      <c r="D217" s="67" t="s">
        <v>1209</v>
      </c>
      <c r="E217" s="15">
        <v>38</v>
      </c>
      <c r="F217" s="15" t="s">
        <v>141</v>
      </c>
      <c r="G217" s="15" t="s">
        <v>64</v>
      </c>
      <c r="H217" s="67" t="s">
        <v>1210</v>
      </c>
      <c r="I217" s="15">
        <v>8220569208</v>
      </c>
      <c r="J217" s="15" t="s">
        <v>852</v>
      </c>
      <c r="K217" s="67"/>
      <c r="L217" s="15" t="e">
        <f>VLOOKUP(C217,#REF!,3,FALSE)</f>
        <v>#REF!</v>
      </c>
      <c r="M217" s="15" t="e">
        <f>VLOOKUP(C217,#REF!,5,FALSE)</f>
        <v>#REF!</v>
      </c>
      <c r="N217" s="61" t="e">
        <f>VLOOKUP(C217,#REF!,4,FALSE)</f>
        <v>#REF!</v>
      </c>
      <c r="O217" s="67" t="s">
        <v>66</v>
      </c>
      <c r="P217" s="15"/>
      <c r="Q217" s="61"/>
      <c r="R217" s="17"/>
      <c r="S217" s="17"/>
      <c r="T217" s="17"/>
    </row>
    <row r="218" spans="1:20" ht="32" x14ac:dyDescent="0.2">
      <c r="A218" s="17"/>
      <c r="B218" s="60" t="s">
        <v>1211</v>
      </c>
      <c r="C218" s="11" t="s">
        <v>1212</v>
      </c>
      <c r="D218" s="15" t="s">
        <v>1213</v>
      </c>
      <c r="E218" s="15">
        <v>37</v>
      </c>
      <c r="F218" s="15" t="s">
        <v>141</v>
      </c>
      <c r="G218" s="15" t="s">
        <v>64</v>
      </c>
      <c r="H218" s="61" t="s">
        <v>1214</v>
      </c>
      <c r="I218" s="15">
        <v>8248955248</v>
      </c>
      <c r="J218" s="15" t="s">
        <v>872</v>
      </c>
      <c r="K218" s="15"/>
      <c r="L218" s="15" t="e">
        <f>VLOOKUP(C218,#REF!,3,FALSE)</f>
        <v>#REF!</v>
      </c>
      <c r="M218" s="15" t="e">
        <f>VLOOKUP(C218,#REF!,5,FALSE)</f>
        <v>#REF!</v>
      </c>
      <c r="N218" s="61" t="e">
        <f>VLOOKUP(C218,#REF!,4,FALSE)</f>
        <v>#REF!</v>
      </c>
      <c r="O218" s="67" t="s">
        <v>66</v>
      </c>
      <c r="P218" s="15"/>
      <c r="Q218" s="61"/>
      <c r="R218" s="17"/>
      <c r="S218" s="17"/>
      <c r="T218" s="17"/>
    </row>
    <row r="219" spans="1:20" ht="32" x14ac:dyDescent="0.2">
      <c r="A219" s="17"/>
      <c r="B219" s="60" t="s">
        <v>1215</v>
      </c>
      <c r="C219" s="11" t="s">
        <v>1216</v>
      </c>
      <c r="D219" s="15" t="s">
        <v>1217</v>
      </c>
      <c r="E219" s="15">
        <v>31</v>
      </c>
      <c r="F219" s="15" t="s">
        <v>145</v>
      </c>
      <c r="G219" s="15" t="s">
        <v>64</v>
      </c>
      <c r="H219" s="61" t="s">
        <v>1218</v>
      </c>
      <c r="I219" s="15">
        <v>9597499029</v>
      </c>
      <c r="J219" s="15" t="s">
        <v>855</v>
      </c>
      <c r="K219" s="15"/>
      <c r="L219" s="15" t="e">
        <f>VLOOKUP(C219,#REF!,3,FALSE)</f>
        <v>#REF!</v>
      </c>
      <c r="M219" s="15" t="e">
        <f>VLOOKUP(C219,#REF!,5,FALSE)</f>
        <v>#REF!</v>
      </c>
      <c r="N219" s="61" t="e">
        <f>VLOOKUP(C219,#REF!,4,FALSE)</f>
        <v>#REF!</v>
      </c>
      <c r="O219" s="67" t="s">
        <v>66</v>
      </c>
      <c r="P219" s="15"/>
      <c r="Q219" s="61"/>
      <c r="R219" s="17"/>
      <c r="S219" s="17"/>
      <c r="T219" s="17"/>
    </row>
    <row r="220" spans="1:20" x14ac:dyDescent="0.2">
      <c r="A220" s="17"/>
      <c r="B220" s="60" t="s">
        <v>1219</v>
      </c>
      <c r="C220" s="11" t="s">
        <v>1220</v>
      </c>
      <c r="D220" s="15" t="s">
        <v>1221</v>
      </c>
      <c r="E220" s="15">
        <v>24</v>
      </c>
      <c r="F220" s="15" t="s">
        <v>141</v>
      </c>
      <c r="G220" s="15" t="s">
        <v>64</v>
      </c>
      <c r="H220" s="15" t="s">
        <v>1222</v>
      </c>
      <c r="I220" s="15">
        <v>9840574332</v>
      </c>
      <c r="J220" s="15" t="s">
        <v>872</v>
      </c>
      <c r="K220" s="15"/>
      <c r="L220" s="15" t="e">
        <f>VLOOKUP(C220,#REF!,3,FALSE)</f>
        <v>#REF!</v>
      </c>
      <c r="M220" s="15" t="e">
        <f>VLOOKUP(C220,#REF!,5,FALSE)</f>
        <v>#REF!</v>
      </c>
      <c r="N220" s="61" t="e">
        <f>VLOOKUP(C220,#REF!,4,FALSE)</f>
        <v>#REF!</v>
      </c>
      <c r="O220" s="67" t="s">
        <v>66</v>
      </c>
      <c r="P220" s="15"/>
      <c r="Q220" s="61"/>
      <c r="R220" s="17"/>
      <c r="S220" s="17"/>
      <c r="T220" s="17"/>
    </row>
    <row r="221" spans="1:20" ht="32" x14ac:dyDescent="0.2">
      <c r="A221" s="17"/>
      <c r="B221" s="60" t="s">
        <v>1225</v>
      </c>
      <c r="C221" s="11" t="s">
        <v>1148</v>
      </c>
      <c r="D221" s="15" t="s">
        <v>1149</v>
      </c>
      <c r="E221" s="15"/>
      <c r="F221" s="15" t="s">
        <v>145</v>
      </c>
      <c r="G221" s="15" t="s">
        <v>64</v>
      </c>
      <c r="H221" s="61" t="s">
        <v>1226</v>
      </c>
      <c r="I221" s="15">
        <v>9629441779</v>
      </c>
      <c r="J221" s="15" t="s">
        <v>855</v>
      </c>
      <c r="K221" s="15"/>
      <c r="L221" s="15" t="e">
        <f>VLOOKUP(C221,#REF!,3,FALSE)</f>
        <v>#REF!</v>
      </c>
      <c r="M221" s="15" t="e">
        <f>VLOOKUP(C221,#REF!,5,FALSE)</f>
        <v>#REF!</v>
      </c>
      <c r="N221" s="61" t="e">
        <f>VLOOKUP(C221,#REF!,4,FALSE)</f>
        <v>#REF!</v>
      </c>
      <c r="O221" s="67" t="s">
        <v>66</v>
      </c>
      <c r="P221" s="15"/>
      <c r="Q221" s="61"/>
      <c r="R221" s="17"/>
      <c r="S221" s="17"/>
      <c r="T221" s="17"/>
    </row>
    <row r="222" spans="1:20" ht="32" x14ac:dyDescent="0.2">
      <c r="A222" s="17"/>
      <c r="B222" s="60" t="s">
        <v>1227</v>
      </c>
      <c r="C222" s="11" t="s">
        <v>1152</v>
      </c>
      <c r="D222" s="15" t="s">
        <v>1228</v>
      </c>
      <c r="E222" s="15"/>
      <c r="F222" s="15" t="s">
        <v>141</v>
      </c>
      <c r="G222" s="15" t="s">
        <v>64</v>
      </c>
      <c r="H222" s="61" t="s">
        <v>1229</v>
      </c>
      <c r="I222" s="15">
        <v>9944005879</v>
      </c>
      <c r="J222" s="15" t="s">
        <v>854</v>
      </c>
      <c r="K222" s="15"/>
      <c r="L222" s="15" t="e">
        <f>VLOOKUP(C222,#REF!,3,FALSE)</f>
        <v>#REF!</v>
      </c>
      <c r="M222" s="15" t="e">
        <f>VLOOKUP(C222,#REF!,5,FALSE)</f>
        <v>#REF!</v>
      </c>
      <c r="N222" s="61" t="e">
        <f>VLOOKUP(C222,#REF!,4,FALSE)</f>
        <v>#REF!</v>
      </c>
      <c r="O222" s="67" t="s">
        <v>66</v>
      </c>
      <c r="P222" s="15"/>
      <c r="Q222" s="61"/>
      <c r="R222" s="17"/>
      <c r="S222" s="17"/>
      <c r="T222" s="17"/>
    </row>
    <row r="223" spans="1:20" ht="32" x14ac:dyDescent="0.2">
      <c r="A223" s="17"/>
      <c r="B223" s="60" t="s">
        <v>1230</v>
      </c>
      <c r="C223" s="11" t="s">
        <v>1144</v>
      </c>
      <c r="D223" s="15" t="s">
        <v>1145</v>
      </c>
      <c r="E223" s="15"/>
      <c r="F223" s="15" t="s">
        <v>141</v>
      </c>
      <c r="G223" s="15" t="s">
        <v>64</v>
      </c>
      <c r="H223" s="61" t="s">
        <v>1231</v>
      </c>
      <c r="I223" s="15">
        <v>9597450219</v>
      </c>
      <c r="J223" s="15" t="s">
        <v>854</v>
      </c>
      <c r="K223" s="15"/>
      <c r="L223" s="15" t="e">
        <f>VLOOKUP(C223,#REF!,3,FALSE)</f>
        <v>#REF!</v>
      </c>
      <c r="M223" s="15" t="e">
        <f>VLOOKUP(C223,#REF!,5,FALSE)</f>
        <v>#REF!</v>
      </c>
      <c r="N223" s="61" t="e">
        <f>VLOOKUP(C223,#REF!,4,FALSE)</f>
        <v>#REF!</v>
      </c>
      <c r="O223" s="67" t="s">
        <v>66</v>
      </c>
      <c r="P223" s="15"/>
      <c r="Q223" s="61"/>
      <c r="R223" s="17"/>
      <c r="S223" s="17"/>
      <c r="T223" s="17"/>
    </row>
    <row r="224" spans="1:20" ht="32" x14ac:dyDescent="0.2">
      <c r="A224" s="17"/>
      <c r="B224" s="60" t="s">
        <v>1232</v>
      </c>
      <c r="C224" s="11" t="s">
        <v>1233</v>
      </c>
      <c r="D224" s="15" t="s">
        <v>1234</v>
      </c>
      <c r="E224" s="15"/>
      <c r="F224" s="15" t="s">
        <v>145</v>
      </c>
      <c r="G224" s="15" t="s">
        <v>64</v>
      </c>
      <c r="H224" s="61" t="s">
        <v>1235</v>
      </c>
      <c r="I224" s="15">
        <v>9840907433</v>
      </c>
      <c r="J224" s="15" t="s">
        <v>1236</v>
      </c>
      <c r="K224" s="15"/>
      <c r="L224" s="15" t="e">
        <f>VLOOKUP(C224,#REF!,3,FALSE)</f>
        <v>#REF!</v>
      </c>
      <c r="M224" s="15" t="e">
        <f>VLOOKUP(C224,#REF!,5,FALSE)</f>
        <v>#REF!</v>
      </c>
      <c r="N224" s="61" t="e">
        <f>VLOOKUP(C224,#REF!,4,FALSE)</f>
        <v>#REF!</v>
      </c>
      <c r="O224" s="15" t="s">
        <v>66</v>
      </c>
      <c r="P224" s="15"/>
      <c r="Q224" s="61"/>
      <c r="R224" s="17"/>
      <c r="S224" s="17"/>
      <c r="T224" s="17"/>
    </row>
    <row r="225" spans="1:18" ht="32" x14ac:dyDescent="0.2">
      <c r="A225" s="62">
        <v>44984</v>
      </c>
      <c r="B225" s="13" t="s">
        <v>1095</v>
      </c>
      <c r="C225" s="36" t="s">
        <v>1119</v>
      </c>
      <c r="D225" s="1" t="s">
        <v>1120</v>
      </c>
      <c r="E225" s="1">
        <v>28</v>
      </c>
      <c r="F225" s="1" t="s">
        <v>145</v>
      </c>
      <c r="G225" s="1" t="s">
        <v>131</v>
      </c>
      <c r="H225" s="2" t="s">
        <v>1121</v>
      </c>
      <c r="I225" s="1">
        <v>8838690703</v>
      </c>
      <c r="J225" s="1" t="s">
        <v>1122</v>
      </c>
      <c r="K225" s="1"/>
      <c r="L225" s="1" t="e">
        <f>VLOOKUP(C225,#REF!,3,FALSE)</f>
        <v>#REF!</v>
      </c>
      <c r="M225" s="1" t="e">
        <f>VLOOKUP(C225,#REF!,5,FALSE)</f>
        <v>#REF!</v>
      </c>
      <c r="N225" s="2" t="e">
        <f>VLOOKUP(C225,#REF!,4,FALSE)</f>
        <v>#REF!</v>
      </c>
      <c r="O225" s="1"/>
      <c r="P225" s="1"/>
      <c r="Q225" s="2"/>
      <c r="R225" s="1"/>
    </row>
  </sheetData>
  <autoFilter ref="A1:R225" xr:uid="{00000000-0009-0000-0000-000002000000}"/>
  <mergeCells count="1">
    <mergeCell ref="A1:S1"/>
  </mergeCells>
  <pageMargins left="0.7" right="0.7" top="0.75" bottom="0.75" header="0.3" footer="0.3"/>
  <pageSetup paperSize="9" orientation="portrait" r:id="rId1"/>
  <headerFooter>
    <oddFooter>&amp;C_x000D_&amp;1#&amp;"Calibri"&amp;10&amp;K000000 Classified as Business</oddFooter>
  </headerFooter>
</worksheet>
</file>

<file path=docMetadata/LabelInfo.xml><?xml version="1.0" encoding="utf-8"?>
<clbl:labelList xmlns:clbl="http://schemas.microsoft.com/office/2020/mipLabelMetadata">
  <clbl:label id="{8d6a82de-332f-43b8-a8a7-1928fd67507f}" enabled="1" method="Standard" siteId="{097464b8-069c-453e-9254-c17ec707310d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2023_rejected</vt:lpstr>
      <vt:lpstr>Total MNP-Master Data Token</vt:lpstr>
      <vt:lpstr>2023 data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Venkatesan</dc:creator>
  <cp:lastModifiedBy>Aswath Shakthi K P</cp:lastModifiedBy>
  <cp:lastPrinted>2024-02-29T10:21:03Z</cp:lastPrinted>
  <dcterms:created xsi:type="dcterms:W3CDTF">2022-01-18T04:32:52Z</dcterms:created>
  <dcterms:modified xsi:type="dcterms:W3CDTF">2024-03-01T04:52:30Z</dcterms:modified>
</cp:coreProperties>
</file>