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 1\Downloads\"/>
    </mc:Choice>
  </mc:AlternateContent>
  <xr:revisionPtr revIDLastSave="0" documentId="13_ncr:1_{4617842F-9AA4-49DB-A0DB-4253F9211AC8}" xr6:coauthVersionLast="47" xr6:coauthVersionMax="47" xr10:uidLastSave="{00000000-0000-0000-0000-000000000000}"/>
  <bookViews>
    <workbookView xWindow="-108" yWindow="-108" windowWidth="23256" windowHeight="12456" activeTab="2" xr2:uid="{AFC53281-5E89-4F7A-9083-00531DFDA69E}"/>
  </bookViews>
  <sheets>
    <sheet name="Query list" sheetId="16" r:id="rId1"/>
    <sheet name="Drop down list" sheetId="1" state="hidden" r:id="rId2"/>
    <sheet name="Master Data" sheetId="2" r:id="rId3"/>
    <sheet name="Master Data for comparison" sheetId="15" r:id="rId4"/>
    <sheet name="Public list" sheetId="14" state="hidden" r:id="rId5"/>
    <sheet name="Article Seq List" sheetId="13" state="hidden" r:id="rId6"/>
    <sheet name="Article Summary" sheetId="7" r:id="rId7"/>
    <sheet name="Seq List_Token_old" sheetId="17" state="hidden" r:id="rId8"/>
    <sheet name="Seq List_Superseded" sheetId="20" r:id="rId9"/>
    <sheet name="Seq List_Final" sheetId="21" r:id="rId10"/>
    <sheet name="Article Wise District List" sheetId="18" r:id="rId11"/>
    <sheet name="District wise Article List" sheetId="19" r:id="rId12"/>
  </sheets>
  <externalReferences>
    <externalReference r:id="rId13"/>
  </externalReferences>
  <definedNames>
    <definedName name="_xlnm._FilterDatabase" localSheetId="5" hidden="1">'Article Seq List'!$A$3:$C$81</definedName>
    <definedName name="_xlnm._FilterDatabase" localSheetId="1" hidden="1">'Drop down list'!$A$1:$D$81</definedName>
    <definedName name="_xlnm._FilterDatabase" localSheetId="2" hidden="1">'Master Data'!$C$1:$J$511</definedName>
    <definedName name="_xlnm._FilterDatabase" localSheetId="3" hidden="1">'Master Data for comparison'!$G$258:$K$461</definedName>
    <definedName name="_xlnm._FilterDatabase" localSheetId="4" hidden="1">'Public list'!$A$2:$G$188</definedName>
    <definedName name="_xlnm._FilterDatabase" localSheetId="9" hidden="1">'Seq List_Final'!$C$3:$E$130</definedName>
    <definedName name="_xlnm._FilterDatabase" localSheetId="8" hidden="1">'Seq List_Superseded'!$B$6:$F$128</definedName>
    <definedName name="_xlcn.WorksheetConnection_MasterDataC1E500" hidden="1">'Master Data'!$C$1:$E$528</definedName>
  </definedNames>
  <calcPr calcId="191029"/>
  <pivotCaches>
    <pivotCache cacheId="0" r:id="rId14"/>
    <pivotCache cacheId="1" r:id="rId15"/>
    <pivotCache cacheId="2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Master Data!$C$1:$E$50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9" i="20" l="1"/>
  <c r="F38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128" i="20"/>
  <c r="F118" i="20"/>
  <c r="F70" i="20"/>
  <c r="A128" i="20"/>
  <c r="A127" i="20"/>
  <c r="F127" i="20" s="1"/>
  <c r="A126" i="20"/>
  <c r="F126" i="20" s="1"/>
  <c r="A125" i="20"/>
  <c r="F125" i="20" s="1"/>
  <c r="A124" i="20"/>
  <c r="F124" i="20" s="1"/>
  <c r="A123" i="20"/>
  <c r="F123" i="20" s="1"/>
  <c r="A122" i="20"/>
  <c r="F122" i="20" s="1"/>
  <c r="A121" i="20"/>
  <c r="F121" i="20" s="1"/>
  <c r="A120" i="20"/>
  <c r="F120" i="20" s="1"/>
  <c r="A118" i="20"/>
  <c r="A117" i="20"/>
  <c r="F117" i="20" s="1"/>
  <c r="A116" i="20"/>
  <c r="F116" i="20" s="1"/>
  <c r="A115" i="20"/>
  <c r="F115" i="20" s="1"/>
  <c r="A114" i="20"/>
  <c r="F114" i="20" s="1"/>
  <c r="A113" i="20"/>
  <c r="F113" i="20" s="1"/>
  <c r="A110" i="20"/>
  <c r="F110" i="20" s="1"/>
  <c r="A108" i="20"/>
  <c r="F108" i="20" s="1"/>
  <c r="A107" i="20"/>
  <c r="F107" i="20" s="1"/>
  <c r="A106" i="20"/>
  <c r="F106" i="20" s="1"/>
  <c r="A105" i="20"/>
  <c r="F105" i="20" s="1"/>
  <c r="A104" i="20"/>
  <c r="F104" i="20" s="1"/>
  <c r="A100" i="20"/>
  <c r="F100" i="20" s="1"/>
  <c r="A99" i="20"/>
  <c r="F99" i="20" s="1"/>
  <c r="A98" i="20"/>
  <c r="F98" i="20" s="1"/>
  <c r="A97" i="20"/>
  <c r="F97" i="20" s="1"/>
  <c r="A96" i="20"/>
  <c r="F96" i="20" s="1"/>
  <c r="A94" i="20"/>
  <c r="F94" i="20" s="1"/>
  <c r="A93" i="20"/>
  <c r="F93" i="20" s="1"/>
  <c r="A92" i="20"/>
  <c r="F92" i="20" s="1"/>
  <c r="A91" i="20"/>
  <c r="F91" i="20" s="1"/>
  <c r="A90" i="20"/>
  <c r="F90" i="20" s="1"/>
  <c r="A89" i="20"/>
  <c r="F89" i="20" s="1"/>
  <c r="A88" i="20"/>
  <c r="F88" i="20" s="1"/>
  <c r="A82" i="20"/>
  <c r="F82" i="20" s="1"/>
  <c r="A81" i="20"/>
  <c r="F81" i="20" s="1"/>
  <c r="A80" i="20"/>
  <c r="F80" i="20" s="1"/>
  <c r="A79" i="20"/>
  <c r="F79" i="20" s="1"/>
  <c r="A78" i="20"/>
  <c r="F78" i="20" s="1"/>
  <c r="A77" i="20"/>
  <c r="F77" i="20" s="1"/>
  <c r="A76" i="20"/>
  <c r="F76" i="20" s="1"/>
  <c r="A75" i="20"/>
  <c r="F75" i="20" s="1"/>
  <c r="A74" i="20"/>
  <c r="F74" i="20" s="1"/>
  <c r="A73" i="20"/>
  <c r="F73" i="20" s="1"/>
  <c r="A72" i="20"/>
  <c r="F72" i="20" s="1"/>
  <c r="A71" i="20"/>
  <c r="F71" i="20" s="1"/>
  <c r="A70" i="20"/>
  <c r="A69" i="20"/>
  <c r="F69" i="20" s="1"/>
  <c r="A68" i="20"/>
  <c r="F68" i="20" s="1"/>
  <c r="A67" i="20"/>
  <c r="F67" i="20" s="1"/>
  <c r="A66" i="20"/>
  <c r="F66" i="20" s="1"/>
  <c r="A65" i="20"/>
  <c r="F65" i="20" s="1"/>
  <c r="A64" i="20"/>
  <c r="F64" i="20" s="1"/>
  <c r="A63" i="20"/>
  <c r="F63" i="20" s="1"/>
  <c r="A62" i="20"/>
  <c r="F62" i="20" s="1"/>
  <c r="A61" i="20"/>
  <c r="F61" i="20" s="1"/>
  <c r="A60" i="20"/>
  <c r="F60" i="20" s="1"/>
  <c r="A59" i="20"/>
  <c r="F59" i="20" s="1"/>
  <c r="A58" i="20"/>
  <c r="F58" i="20" s="1"/>
  <c r="A57" i="20"/>
  <c r="F57" i="20" s="1"/>
  <c r="A51" i="20"/>
  <c r="F51" i="20" s="1"/>
  <c r="A50" i="20"/>
  <c r="F50" i="20" s="1"/>
  <c r="A49" i="20"/>
  <c r="F49" i="20" s="1"/>
  <c r="A48" i="20"/>
  <c r="F48" i="20" s="1"/>
  <c r="A47" i="20"/>
  <c r="F47" i="20" s="1"/>
  <c r="A46" i="20"/>
  <c r="F46" i="20" s="1"/>
  <c r="A45" i="20"/>
  <c r="F45" i="20" s="1"/>
  <c r="A44" i="20"/>
  <c r="F44" i="20" s="1"/>
  <c r="A43" i="20"/>
  <c r="F43" i="20" s="1"/>
  <c r="A42" i="20"/>
  <c r="F42" i="20" s="1"/>
  <c r="A41" i="20"/>
  <c r="F41" i="20" s="1"/>
  <c r="A40" i="20"/>
  <c r="F40" i="20" s="1"/>
  <c r="L336" i="15" l="1"/>
  <c r="L408" i="15" l="1"/>
  <c r="L276" i="15"/>
  <c r="L431" i="15"/>
  <c r="L265" i="15"/>
  <c r="L277" i="15"/>
  <c r="L289" i="15"/>
  <c r="L301" i="15"/>
  <c r="L313" i="15"/>
  <c r="L325" i="15"/>
  <c r="L337" i="15"/>
  <c r="L349" i="15"/>
  <c r="L361" i="15"/>
  <c r="M361" i="15" s="1"/>
  <c r="L373" i="15"/>
  <c r="L385" i="15"/>
  <c r="L397" i="15"/>
  <c r="M397" i="15" s="1"/>
  <c r="L409" i="15"/>
  <c r="L421" i="15"/>
  <c r="L433" i="15"/>
  <c r="L300" i="15"/>
  <c r="L372" i="15"/>
  <c r="L420" i="15"/>
  <c r="L266" i="15"/>
  <c r="L278" i="15"/>
  <c r="L290" i="15"/>
  <c r="M290" i="15" s="1"/>
  <c r="L302" i="15"/>
  <c r="L314" i="15"/>
  <c r="M314" i="15" s="1"/>
  <c r="L326" i="15"/>
  <c r="M326" i="15" s="1"/>
  <c r="L338" i="15"/>
  <c r="L350" i="15"/>
  <c r="L362" i="15"/>
  <c r="L374" i="15"/>
  <c r="L386" i="15"/>
  <c r="L398" i="15"/>
  <c r="L410" i="15"/>
  <c r="L422" i="15"/>
  <c r="L434" i="15"/>
  <c r="M434" i="15" s="1"/>
  <c r="L267" i="15"/>
  <c r="L279" i="15"/>
  <c r="M279" i="15" s="1"/>
  <c r="L291" i="15"/>
  <c r="M291" i="15" s="1"/>
  <c r="L303" i="15"/>
  <c r="L315" i="15"/>
  <c r="L327" i="15"/>
  <c r="L339" i="15"/>
  <c r="L351" i="15"/>
  <c r="L363" i="15"/>
  <c r="L375" i="15"/>
  <c r="L387" i="15"/>
  <c r="L399" i="15"/>
  <c r="M399" i="15" s="1"/>
  <c r="L411" i="15"/>
  <c r="L423" i="15"/>
  <c r="M423" i="15" s="1"/>
  <c r="L435" i="15"/>
  <c r="M435" i="15" s="1"/>
  <c r="L268" i="15"/>
  <c r="L280" i="15"/>
  <c r="L292" i="15"/>
  <c r="L304" i="15"/>
  <c r="L316" i="15"/>
  <c r="L328" i="15"/>
  <c r="L340" i="15"/>
  <c r="L352" i="15"/>
  <c r="L364" i="15"/>
  <c r="M364" i="15" s="1"/>
  <c r="L376" i="15"/>
  <c r="L388" i="15"/>
  <c r="M388" i="15" s="1"/>
  <c r="L400" i="15"/>
  <c r="M400" i="15" s="1"/>
  <c r="L412" i="15"/>
  <c r="L424" i="15"/>
  <c r="L436" i="15"/>
  <c r="L312" i="15"/>
  <c r="L348" i="15"/>
  <c r="L396" i="15"/>
  <c r="L432" i="15"/>
  <c r="L269" i="15"/>
  <c r="L281" i="15"/>
  <c r="M281" i="15" s="1"/>
  <c r="L293" i="15"/>
  <c r="L305" i="15"/>
  <c r="M305" i="15" s="1"/>
  <c r="L317" i="15"/>
  <c r="M317" i="15" s="1"/>
  <c r="L329" i="15"/>
  <c r="L341" i="15"/>
  <c r="L353" i="15"/>
  <c r="L365" i="15"/>
  <c r="L377" i="15"/>
  <c r="M377" i="15" s="1"/>
  <c r="L389" i="15"/>
  <c r="L401" i="15"/>
  <c r="L413" i="15"/>
  <c r="L425" i="15"/>
  <c r="M425" i="15" s="1"/>
  <c r="L437" i="15"/>
  <c r="L270" i="15"/>
  <c r="M270" i="15" s="1"/>
  <c r="L282" i="15"/>
  <c r="M282" i="15" s="1"/>
  <c r="L294" i="15"/>
  <c r="L306" i="15"/>
  <c r="L318" i="15"/>
  <c r="L330" i="15"/>
  <c r="L342" i="15"/>
  <c r="M342" i="15" s="1"/>
  <c r="L354" i="15"/>
  <c r="L366" i="15"/>
  <c r="L378" i="15"/>
  <c r="L390" i="15"/>
  <c r="M390" i="15" s="1"/>
  <c r="L402" i="15"/>
  <c r="L414" i="15"/>
  <c r="M414" i="15" s="1"/>
  <c r="L426" i="15"/>
  <c r="M426" i="15" s="1"/>
  <c r="L438" i="15"/>
  <c r="L259" i="15"/>
  <c r="L271" i="15"/>
  <c r="L283" i="15"/>
  <c r="L295" i="15"/>
  <c r="M295" i="15" s="1"/>
  <c r="L307" i="15"/>
  <c r="L319" i="15"/>
  <c r="L331" i="15"/>
  <c r="L343" i="15"/>
  <c r="M343" i="15" s="1"/>
  <c r="L355" i="15"/>
  <c r="L367" i="15"/>
  <c r="M367" i="15" s="1"/>
  <c r="L379" i="15"/>
  <c r="M379" i="15" s="1"/>
  <c r="L391" i="15"/>
  <c r="L403" i="15"/>
  <c r="L415" i="15"/>
  <c r="L427" i="15"/>
  <c r="L439" i="15"/>
  <c r="M439" i="15" s="1"/>
  <c r="L260" i="15"/>
  <c r="L272" i="15"/>
  <c r="L284" i="15"/>
  <c r="L296" i="15"/>
  <c r="M296" i="15" s="1"/>
  <c r="L308" i="15"/>
  <c r="L320" i="15"/>
  <c r="M320" i="15" s="1"/>
  <c r="L332" i="15"/>
  <c r="M332" i="15" s="1"/>
  <c r="L344" i="15"/>
  <c r="L356" i="15"/>
  <c r="L368" i="15"/>
  <c r="L380" i="15"/>
  <c r="L392" i="15"/>
  <c r="L404" i="15"/>
  <c r="L416" i="15"/>
  <c r="L428" i="15"/>
  <c r="L440" i="15"/>
  <c r="M440" i="15" s="1"/>
  <c r="L264" i="15"/>
  <c r="L261" i="15"/>
  <c r="M261" i="15" s="1"/>
  <c r="L273" i="15"/>
  <c r="M273" i="15" s="1"/>
  <c r="L285" i="15"/>
  <c r="L297" i="15"/>
  <c r="L309" i="15"/>
  <c r="L321" i="15"/>
  <c r="L333" i="15"/>
  <c r="M333" i="15" s="1"/>
  <c r="L345" i="15"/>
  <c r="M345" i="15" s="1"/>
  <c r="L357" i="15"/>
  <c r="L369" i="15"/>
  <c r="L381" i="15"/>
  <c r="M381" i="15" s="1"/>
  <c r="L393" i="15"/>
  <c r="L405" i="15"/>
  <c r="M405" i="15" s="1"/>
  <c r="L417" i="15"/>
  <c r="M417" i="15" s="1"/>
  <c r="L429" i="15"/>
  <c r="L441" i="15"/>
  <c r="L324" i="15"/>
  <c r="M324" i="15" s="1"/>
  <c r="L262" i="15"/>
  <c r="L274" i="15"/>
  <c r="M274" i="15" s="1"/>
  <c r="L286" i="15"/>
  <c r="M286" i="15" s="1"/>
  <c r="L298" i="15"/>
  <c r="M298" i="15" s="1"/>
  <c r="L310" i="15"/>
  <c r="M310" i="15" s="1"/>
  <c r="L322" i="15"/>
  <c r="M322" i="15" s="1"/>
  <c r="L334" i="15"/>
  <c r="L346" i="15"/>
  <c r="M346" i="15" s="1"/>
  <c r="L358" i="15"/>
  <c r="M358" i="15" s="1"/>
  <c r="L370" i="15"/>
  <c r="M370" i="15" s="1"/>
  <c r="L382" i="15"/>
  <c r="L394" i="15"/>
  <c r="M394" i="15" s="1"/>
  <c r="L406" i="15"/>
  <c r="M406" i="15" s="1"/>
  <c r="L418" i="15"/>
  <c r="M418" i="15" s="1"/>
  <c r="L430" i="15"/>
  <c r="M430" i="15" s="1"/>
  <c r="L288" i="15"/>
  <c r="M288" i="15" s="1"/>
  <c r="L360" i="15"/>
  <c r="M360" i="15" s="1"/>
  <c r="L384" i="15"/>
  <c r="M384" i="15" s="1"/>
  <c r="L263" i="15"/>
  <c r="M263" i="15" s="1"/>
  <c r="L275" i="15"/>
  <c r="M275" i="15" s="1"/>
  <c r="L287" i="15"/>
  <c r="M287" i="15" s="1"/>
  <c r="L299" i="15"/>
  <c r="L311" i="15"/>
  <c r="L323" i="15"/>
  <c r="M323" i="15" s="1"/>
  <c r="L335" i="15"/>
  <c r="M335" i="15" s="1"/>
  <c r="L347" i="15"/>
  <c r="M347" i="15" s="1"/>
  <c r="L359" i="15"/>
  <c r="M359" i="15" s="1"/>
  <c r="L371" i="15"/>
  <c r="M371" i="15" s="1"/>
  <c r="L383" i="15"/>
  <c r="L395" i="15"/>
  <c r="M395" i="15" s="1"/>
  <c r="L407" i="15"/>
  <c r="M407" i="15" s="1"/>
  <c r="L419" i="15"/>
  <c r="M419" i="15" s="1"/>
  <c r="M294" i="15"/>
  <c r="M441" i="15"/>
  <c r="I278" i="15"/>
  <c r="J278" i="15" s="1"/>
  <c r="I290" i="15"/>
  <c r="J290" i="15" s="1"/>
  <c r="I350" i="15"/>
  <c r="J350" i="15" s="1"/>
  <c r="I410" i="15"/>
  <c r="J410" i="15" s="1"/>
  <c r="M297" i="15"/>
  <c r="I339" i="15"/>
  <c r="J339" i="15" s="1"/>
  <c r="I399" i="15"/>
  <c r="J399" i="15" s="1"/>
  <c r="M334" i="15"/>
  <c r="M382" i="15"/>
  <c r="I291" i="15"/>
  <c r="J291" i="15" s="1"/>
  <c r="I375" i="15"/>
  <c r="J375" i="15" s="1"/>
  <c r="I268" i="15"/>
  <c r="J268" i="15" s="1"/>
  <c r="I280" i="15"/>
  <c r="J280" i="15" s="1"/>
  <c r="I292" i="15"/>
  <c r="J292" i="15" s="1"/>
  <c r="I304" i="15"/>
  <c r="J304" i="15" s="1"/>
  <c r="I316" i="15"/>
  <c r="J316" i="15" s="1"/>
  <c r="I328" i="15"/>
  <c r="J328" i="15" s="1"/>
  <c r="I340" i="15"/>
  <c r="J340" i="15" s="1"/>
  <c r="I352" i="15"/>
  <c r="J352" i="15" s="1"/>
  <c r="I364" i="15"/>
  <c r="J364" i="15" s="1"/>
  <c r="I376" i="15"/>
  <c r="J376" i="15" s="1"/>
  <c r="I388" i="15"/>
  <c r="J388" i="15" s="1"/>
  <c r="I400" i="15"/>
  <c r="J400" i="15" s="1"/>
  <c r="I412" i="15"/>
  <c r="J412" i="15" s="1"/>
  <c r="I424" i="15"/>
  <c r="J424" i="15" s="1"/>
  <c r="I436" i="15"/>
  <c r="J436" i="15" s="1"/>
  <c r="M299" i="15"/>
  <c r="M311" i="15"/>
  <c r="M383" i="15"/>
  <c r="M431" i="15"/>
  <c r="I338" i="15"/>
  <c r="J338" i="15" s="1"/>
  <c r="I327" i="15"/>
  <c r="J327" i="15" s="1"/>
  <c r="I269" i="15"/>
  <c r="J269" i="15" s="1"/>
  <c r="I281" i="15"/>
  <c r="J281" i="15" s="1"/>
  <c r="I293" i="15"/>
  <c r="J293" i="15" s="1"/>
  <c r="I305" i="15"/>
  <c r="J305" i="15" s="1"/>
  <c r="I317" i="15"/>
  <c r="J317" i="15" s="1"/>
  <c r="I329" i="15"/>
  <c r="J329" i="15" s="1"/>
  <c r="I341" i="15"/>
  <c r="J341" i="15" s="1"/>
  <c r="I353" i="15"/>
  <c r="J353" i="15" s="1"/>
  <c r="I365" i="15"/>
  <c r="J365" i="15" s="1"/>
  <c r="I377" i="15"/>
  <c r="J377" i="15" s="1"/>
  <c r="I389" i="15"/>
  <c r="J389" i="15" s="1"/>
  <c r="I401" i="15"/>
  <c r="J401" i="15" s="1"/>
  <c r="I413" i="15"/>
  <c r="J413" i="15" s="1"/>
  <c r="I425" i="15"/>
  <c r="J425" i="15" s="1"/>
  <c r="I437" i="15"/>
  <c r="J437" i="15" s="1"/>
  <c r="M264" i="15"/>
  <c r="M276" i="15"/>
  <c r="M300" i="15"/>
  <c r="M312" i="15"/>
  <c r="M336" i="15"/>
  <c r="M348" i="15"/>
  <c r="M372" i="15"/>
  <c r="M396" i="15"/>
  <c r="M408" i="15"/>
  <c r="M420" i="15"/>
  <c r="M432" i="15"/>
  <c r="I315" i="15"/>
  <c r="J315" i="15" s="1"/>
  <c r="I411" i="15"/>
  <c r="J411" i="15" s="1"/>
  <c r="I270" i="15"/>
  <c r="J270" i="15" s="1"/>
  <c r="I282" i="15"/>
  <c r="J282" i="15" s="1"/>
  <c r="I294" i="15"/>
  <c r="J294" i="15" s="1"/>
  <c r="I306" i="15"/>
  <c r="J306" i="15" s="1"/>
  <c r="I318" i="15"/>
  <c r="J318" i="15" s="1"/>
  <c r="I330" i="15"/>
  <c r="J330" i="15" s="1"/>
  <c r="I342" i="15"/>
  <c r="J342" i="15" s="1"/>
  <c r="I354" i="15"/>
  <c r="J354" i="15" s="1"/>
  <c r="I366" i="15"/>
  <c r="J366" i="15" s="1"/>
  <c r="I378" i="15"/>
  <c r="J378" i="15" s="1"/>
  <c r="I390" i="15"/>
  <c r="J390" i="15" s="1"/>
  <c r="I402" i="15"/>
  <c r="J402" i="15" s="1"/>
  <c r="I414" i="15"/>
  <c r="J414" i="15" s="1"/>
  <c r="I426" i="15"/>
  <c r="J426" i="15" s="1"/>
  <c r="I438" i="15"/>
  <c r="J438" i="15" s="1"/>
  <c r="M265" i="15"/>
  <c r="M277" i="15"/>
  <c r="M289" i="15"/>
  <c r="M301" i="15"/>
  <c r="M313" i="15"/>
  <c r="M325" i="15"/>
  <c r="M337" i="15"/>
  <c r="M349" i="15"/>
  <c r="M373" i="15"/>
  <c r="M385" i="15"/>
  <c r="M409" i="15"/>
  <c r="M421" i="15"/>
  <c r="M433" i="15"/>
  <c r="I374" i="15"/>
  <c r="J374" i="15" s="1"/>
  <c r="I267" i="15"/>
  <c r="J267" i="15" s="1"/>
  <c r="I351" i="15"/>
  <c r="J351" i="15" s="1"/>
  <c r="I435" i="15"/>
  <c r="J435" i="15" s="1"/>
  <c r="I271" i="15"/>
  <c r="J271" i="15" s="1"/>
  <c r="I283" i="15"/>
  <c r="J283" i="15" s="1"/>
  <c r="I295" i="15"/>
  <c r="J295" i="15" s="1"/>
  <c r="I307" i="15"/>
  <c r="J307" i="15" s="1"/>
  <c r="I319" i="15"/>
  <c r="J319" i="15" s="1"/>
  <c r="I331" i="15"/>
  <c r="J331" i="15" s="1"/>
  <c r="I343" i="15"/>
  <c r="J343" i="15" s="1"/>
  <c r="I355" i="15"/>
  <c r="J355" i="15" s="1"/>
  <c r="I367" i="15"/>
  <c r="J367" i="15" s="1"/>
  <c r="I379" i="15"/>
  <c r="J379" i="15" s="1"/>
  <c r="I391" i="15"/>
  <c r="J391" i="15" s="1"/>
  <c r="I403" i="15"/>
  <c r="J403" i="15" s="1"/>
  <c r="I415" i="15"/>
  <c r="J415" i="15" s="1"/>
  <c r="I427" i="15"/>
  <c r="J427" i="15" s="1"/>
  <c r="I439" i="15"/>
  <c r="J439" i="15" s="1"/>
  <c r="M266" i="15"/>
  <c r="M278" i="15"/>
  <c r="M302" i="15"/>
  <c r="M338" i="15"/>
  <c r="M350" i="15"/>
  <c r="M362" i="15"/>
  <c r="M374" i="15"/>
  <c r="M386" i="15"/>
  <c r="M398" i="15"/>
  <c r="M410" i="15"/>
  <c r="M422" i="15"/>
  <c r="I422" i="15"/>
  <c r="J422" i="15" s="1"/>
  <c r="I279" i="15"/>
  <c r="J279" i="15" s="1"/>
  <c r="I423" i="15"/>
  <c r="J423" i="15" s="1"/>
  <c r="I260" i="15"/>
  <c r="J260" i="15" s="1"/>
  <c r="I272" i="15"/>
  <c r="J272" i="15" s="1"/>
  <c r="I284" i="15"/>
  <c r="J284" i="15" s="1"/>
  <c r="I296" i="15"/>
  <c r="J296" i="15" s="1"/>
  <c r="I308" i="15"/>
  <c r="J308" i="15" s="1"/>
  <c r="I320" i="15"/>
  <c r="J320" i="15" s="1"/>
  <c r="I332" i="15"/>
  <c r="J332" i="15" s="1"/>
  <c r="I344" i="15"/>
  <c r="J344" i="15" s="1"/>
  <c r="I356" i="15"/>
  <c r="J356" i="15" s="1"/>
  <c r="I368" i="15"/>
  <c r="J368" i="15" s="1"/>
  <c r="I380" i="15"/>
  <c r="J380" i="15" s="1"/>
  <c r="I392" i="15"/>
  <c r="J392" i="15" s="1"/>
  <c r="I404" i="15"/>
  <c r="J404" i="15" s="1"/>
  <c r="I416" i="15"/>
  <c r="J416" i="15" s="1"/>
  <c r="I428" i="15"/>
  <c r="J428" i="15" s="1"/>
  <c r="I440" i="15"/>
  <c r="J440" i="15" s="1"/>
  <c r="M267" i="15"/>
  <c r="M303" i="15"/>
  <c r="M315" i="15"/>
  <c r="M327" i="15"/>
  <c r="M339" i="15"/>
  <c r="M351" i="15"/>
  <c r="M363" i="15"/>
  <c r="M375" i="15"/>
  <c r="M387" i="15"/>
  <c r="M411" i="15"/>
  <c r="I314" i="15"/>
  <c r="J314" i="15" s="1"/>
  <c r="I386" i="15"/>
  <c r="J386" i="15" s="1"/>
  <c r="M309" i="15"/>
  <c r="I303" i="15"/>
  <c r="J303" i="15" s="1"/>
  <c r="I363" i="15"/>
  <c r="J363" i="15" s="1"/>
  <c r="M262" i="15"/>
  <c r="I261" i="15"/>
  <c r="J261" i="15" s="1"/>
  <c r="I273" i="15"/>
  <c r="J273" i="15" s="1"/>
  <c r="I285" i="15"/>
  <c r="J285" i="15" s="1"/>
  <c r="I297" i="15"/>
  <c r="J297" i="15" s="1"/>
  <c r="I309" i="15"/>
  <c r="J309" i="15" s="1"/>
  <c r="I321" i="15"/>
  <c r="J321" i="15" s="1"/>
  <c r="I333" i="15"/>
  <c r="J333" i="15" s="1"/>
  <c r="I345" i="15"/>
  <c r="J345" i="15" s="1"/>
  <c r="I357" i="15"/>
  <c r="J357" i="15" s="1"/>
  <c r="I369" i="15"/>
  <c r="J369" i="15" s="1"/>
  <c r="I381" i="15"/>
  <c r="J381" i="15" s="1"/>
  <c r="I393" i="15"/>
  <c r="J393" i="15" s="1"/>
  <c r="I405" i="15"/>
  <c r="J405" i="15" s="1"/>
  <c r="I417" i="15"/>
  <c r="J417" i="15" s="1"/>
  <c r="I429" i="15"/>
  <c r="J429" i="15" s="1"/>
  <c r="I441" i="15"/>
  <c r="J441" i="15" s="1"/>
  <c r="M268" i="15"/>
  <c r="M280" i="15"/>
  <c r="M292" i="15"/>
  <c r="M304" i="15"/>
  <c r="M316" i="15"/>
  <c r="M328" i="15"/>
  <c r="M340" i="15"/>
  <c r="M352" i="15"/>
  <c r="M376" i="15"/>
  <c r="M412" i="15"/>
  <c r="M424" i="15"/>
  <c r="M436" i="15"/>
  <c r="I302" i="15"/>
  <c r="J302" i="15" s="1"/>
  <c r="I387" i="15"/>
  <c r="J387" i="15" s="1"/>
  <c r="I262" i="15"/>
  <c r="J262" i="15" s="1"/>
  <c r="I274" i="15"/>
  <c r="J274" i="15" s="1"/>
  <c r="I286" i="15"/>
  <c r="J286" i="15" s="1"/>
  <c r="I298" i="15"/>
  <c r="J298" i="15" s="1"/>
  <c r="I310" i="15"/>
  <c r="J310" i="15" s="1"/>
  <c r="I322" i="15"/>
  <c r="J322" i="15" s="1"/>
  <c r="I334" i="15"/>
  <c r="J334" i="15" s="1"/>
  <c r="I346" i="15"/>
  <c r="J346" i="15" s="1"/>
  <c r="I358" i="15"/>
  <c r="J358" i="15" s="1"/>
  <c r="I370" i="15"/>
  <c r="J370" i="15" s="1"/>
  <c r="I382" i="15"/>
  <c r="J382" i="15" s="1"/>
  <c r="I394" i="15"/>
  <c r="J394" i="15" s="1"/>
  <c r="I406" i="15"/>
  <c r="J406" i="15" s="1"/>
  <c r="I418" i="15"/>
  <c r="J418" i="15" s="1"/>
  <c r="I430" i="15"/>
  <c r="J430" i="15" s="1"/>
  <c r="M269" i="15"/>
  <c r="M293" i="15"/>
  <c r="M329" i="15"/>
  <c r="M341" i="15"/>
  <c r="M353" i="15"/>
  <c r="M365" i="15"/>
  <c r="M389" i="15"/>
  <c r="M401" i="15"/>
  <c r="M413" i="15"/>
  <c r="M437" i="15"/>
  <c r="M306" i="15"/>
  <c r="M318" i="15"/>
  <c r="M330" i="15"/>
  <c r="M354" i="15"/>
  <c r="M366" i="15"/>
  <c r="M378" i="15"/>
  <c r="M402" i="15"/>
  <c r="M438" i="15"/>
  <c r="I266" i="15"/>
  <c r="J266" i="15" s="1"/>
  <c r="I362" i="15"/>
  <c r="J362" i="15" s="1"/>
  <c r="I434" i="15"/>
  <c r="J434" i="15" s="1"/>
  <c r="M321" i="15"/>
  <c r="M357" i="15"/>
  <c r="I263" i="15"/>
  <c r="J263" i="15" s="1"/>
  <c r="I287" i="15"/>
  <c r="J287" i="15" s="1"/>
  <c r="I311" i="15"/>
  <c r="J311" i="15" s="1"/>
  <c r="I335" i="15"/>
  <c r="J335" i="15" s="1"/>
  <c r="I347" i="15"/>
  <c r="J347" i="15" s="1"/>
  <c r="I371" i="15"/>
  <c r="J371" i="15" s="1"/>
  <c r="I395" i="15"/>
  <c r="J395" i="15" s="1"/>
  <c r="I419" i="15"/>
  <c r="J419" i="15" s="1"/>
  <c r="I259" i="15"/>
  <c r="J259" i="15" s="1"/>
  <c r="I264" i="15"/>
  <c r="J264" i="15" s="1"/>
  <c r="I276" i="15"/>
  <c r="J276" i="15" s="1"/>
  <c r="I288" i="15"/>
  <c r="J288" i="15" s="1"/>
  <c r="I300" i="15"/>
  <c r="J300" i="15" s="1"/>
  <c r="I312" i="15"/>
  <c r="J312" i="15" s="1"/>
  <c r="I324" i="15"/>
  <c r="J324" i="15" s="1"/>
  <c r="I336" i="15"/>
  <c r="J336" i="15" s="1"/>
  <c r="I348" i="15"/>
  <c r="J348" i="15" s="1"/>
  <c r="I360" i="15"/>
  <c r="J360" i="15" s="1"/>
  <c r="I372" i="15"/>
  <c r="J372" i="15" s="1"/>
  <c r="I384" i="15"/>
  <c r="J384" i="15" s="1"/>
  <c r="I396" i="15"/>
  <c r="J396" i="15" s="1"/>
  <c r="I408" i="15"/>
  <c r="J408" i="15" s="1"/>
  <c r="I420" i="15"/>
  <c r="J420" i="15" s="1"/>
  <c r="I432" i="15"/>
  <c r="J432" i="15" s="1"/>
  <c r="M259" i="15"/>
  <c r="M271" i="15"/>
  <c r="M283" i="15"/>
  <c r="M307" i="15"/>
  <c r="M319" i="15"/>
  <c r="M331" i="15"/>
  <c r="M355" i="15"/>
  <c r="M391" i="15"/>
  <c r="M403" i="15"/>
  <c r="M415" i="15"/>
  <c r="M427" i="15"/>
  <c r="I326" i="15"/>
  <c r="J326" i="15" s="1"/>
  <c r="I398" i="15"/>
  <c r="J398" i="15" s="1"/>
  <c r="M285" i="15"/>
  <c r="M369" i="15"/>
  <c r="M393" i="15"/>
  <c r="M429" i="15"/>
  <c r="I275" i="15"/>
  <c r="J275" i="15" s="1"/>
  <c r="I299" i="15"/>
  <c r="J299" i="15" s="1"/>
  <c r="I323" i="15"/>
  <c r="J323" i="15" s="1"/>
  <c r="I359" i="15"/>
  <c r="J359" i="15" s="1"/>
  <c r="I383" i="15"/>
  <c r="J383" i="15" s="1"/>
  <c r="I407" i="15"/>
  <c r="J407" i="15" s="1"/>
  <c r="I431" i="15"/>
  <c r="J431" i="15" s="1"/>
  <c r="I265" i="15"/>
  <c r="J265" i="15" s="1"/>
  <c r="I277" i="15"/>
  <c r="J277" i="15" s="1"/>
  <c r="I289" i="15"/>
  <c r="J289" i="15" s="1"/>
  <c r="I301" i="15"/>
  <c r="J301" i="15" s="1"/>
  <c r="I313" i="15"/>
  <c r="J313" i="15" s="1"/>
  <c r="I325" i="15"/>
  <c r="J325" i="15" s="1"/>
  <c r="I337" i="15"/>
  <c r="J337" i="15" s="1"/>
  <c r="I349" i="15"/>
  <c r="J349" i="15" s="1"/>
  <c r="I361" i="15"/>
  <c r="J361" i="15" s="1"/>
  <c r="I373" i="15"/>
  <c r="J373" i="15" s="1"/>
  <c r="I385" i="15"/>
  <c r="J385" i="15" s="1"/>
  <c r="I397" i="15"/>
  <c r="J397" i="15" s="1"/>
  <c r="I409" i="15"/>
  <c r="J409" i="15" s="1"/>
  <c r="I421" i="15"/>
  <c r="J421" i="15" s="1"/>
  <c r="I433" i="15"/>
  <c r="J433" i="15" s="1"/>
  <c r="M260" i="15"/>
  <c r="M272" i="15"/>
  <c r="M284" i="15"/>
  <c r="M308" i="15"/>
  <c r="M344" i="15"/>
  <c r="M356" i="15"/>
  <c r="M368" i="15"/>
  <c r="M380" i="15"/>
  <c r="M392" i="15"/>
  <c r="M404" i="15"/>
  <c r="M416" i="15"/>
  <c r="M428" i="15"/>
  <c r="K256" i="15"/>
  <c r="K255" i="15"/>
  <c r="K254" i="15"/>
  <c r="K253" i="15"/>
  <c r="K252" i="15"/>
  <c r="K251" i="15"/>
  <c r="K250" i="15"/>
  <c r="K249" i="15"/>
  <c r="K248" i="15"/>
  <c r="K247" i="15"/>
  <c r="K246" i="15"/>
  <c r="K245" i="15"/>
  <c r="K244" i="15"/>
  <c r="K243" i="15"/>
  <c r="K242" i="15"/>
  <c r="K241" i="15"/>
  <c r="K240" i="15"/>
  <c r="K239" i="15"/>
  <c r="K238" i="15"/>
  <c r="K237" i="15"/>
  <c r="K236" i="15"/>
  <c r="K235" i="15"/>
  <c r="K234" i="15"/>
  <c r="K233" i="15"/>
  <c r="K232" i="15"/>
  <c r="K231" i="15"/>
  <c r="K230" i="15"/>
  <c r="K229" i="15"/>
  <c r="K228" i="15"/>
  <c r="K227" i="15"/>
  <c r="K226" i="15"/>
  <c r="K225" i="15"/>
  <c r="K224" i="15"/>
  <c r="K223" i="15"/>
  <c r="K222" i="15"/>
  <c r="K221" i="15"/>
  <c r="K220" i="15"/>
  <c r="K219" i="15"/>
  <c r="K218" i="15"/>
  <c r="K217" i="15"/>
  <c r="K216" i="15"/>
  <c r="K215" i="15"/>
  <c r="K214" i="15"/>
  <c r="K213" i="15"/>
  <c r="K212" i="15"/>
  <c r="K211" i="15"/>
  <c r="K210" i="15"/>
  <c r="K209" i="15"/>
  <c r="K208" i="15"/>
  <c r="K207" i="15"/>
  <c r="K206" i="15"/>
  <c r="K205" i="15"/>
  <c r="K204" i="15"/>
  <c r="K203" i="15"/>
  <c r="K202" i="15"/>
  <c r="K201" i="15"/>
  <c r="K200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K199" i="15"/>
  <c r="K198" i="15"/>
  <c r="K197" i="15"/>
  <c r="K196" i="15"/>
  <c r="K195" i="15"/>
  <c r="K194" i="15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7" i="15"/>
  <c r="K126" i="15"/>
  <c r="K125" i="15"/>
  <c r="K124" i="15"/>
  <c r="K123" i="15"/>
  <c r="K122" i="15"/>
  <c r="K121" i="15"/>
  <c r="K120" i="15"/>
  <c r="K119" i="15"/>
  <c r="K118" i="15"/>
  <c r="K117" i="15"/>
  <c r="K116" i="15"/>
  <c r="K115" i="15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9" i="15"/>
  <c r="K78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145" i="2" l="1"/>
  <c r="K3" i="15" l="1"/>
  <c r="H3" i="15"/>
  <c r="D187" i="14" l="1"/>
  <c r="D188" i="14"/>
  <c r="D177" i="14"/>
  <c r="D178" i="14"/>
  <c r="D186" i="14"/>
  <c r="D185" i="14"/>
  <c r="D184" i="14"/>
  <c r="D183" i="14"/>
  <c r="D182" i="14"/>
  <c r="D181" i="14"/>
  <c r="D180" i="14"/>
  <c r="D179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I255" i="2" l="1"/>
  <c r="I254" i="2"/>
  <c r="I253" i="2"/>
  <c r="I252" i="2"/>
  <c r="I251" i="2"/>
  <c r="I250" i="2"/>
  <c r="I249" i="2"/>
  <c r="I248" i="2"/>
  <c r="I245" i="2"/>
  <c r="I244" i="2"/>
  <c r="I243" i="2"/>
  <c r="I242" i="2"/>
  <c r="I241" i="2"/>
  <c r="I240" i="2"/>
  <c r="I239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6" i="2"/>
  <c r="I205" i="2"/>
  <c r="I204" i="2"/>
  <c r="I203" i="2"/>
  <c r="I202" i="2"/>
  <c r="I201" i="2"/>
  <c r="I200" i="2"/>
  <c r="I199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45" i="2"/>
  <c r="I143" i="2"/>
  <c r="I142" i="2"/>
  <c r="I141" i="2"/>
  <c r="I140" i="2"/>
  <c r="I139" i="2"/>
  <c r="I138" i="2"/>
  <c r="I137" i="2"/>
  <c r="I136" i="2"/>
  <c r="I135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7E5A1B-C0FF-4B8F-A0D5-6C9B1BF45C5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5C43769-4A54-4083-B96C-DEBCD36C9A6F}" name="WorksheetConnection_Master Data!$C$1:$E$50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MasterDataC1E500"/>
        </x15:connection>
      </ext>
    </extLst>
  </connection>
</connections>
</file>

<file path=xl/sharedStrings.xml><?xml version="1.0" encoding="utf-8"?>
<sst xmlns="http://schemas.openxmlformats.org/spreadsheetml/2006/main" count="5860" uniqueCount="1069">
  <si>
    <t xml:space="preserve">List 1 </t>
  </si>
  <si>
    <t xml:space="preserve">List 2 </t>
  </si>
  <si>
    <t>Grand Total</t>
  </si>
  <si>
    <t>Row Labels</t>
  </si>
  <si>
    <t>List 3</t>
  </si>
  <si>
    <t>(blank)</t>
  </si>
  <si>
    <t>Ariyalur</t>
  </si>
  <si>
    <t>Chennai central</t>
  </si>
  <si>
    <t>Chennai North</t>
  </si>
  <si>
    <t>Chennai South</t>
  </si>
  <si>
    <t>Coimbatore</t>
  </si>
  <si>
    <t>Cuddalore</t>
  </si>
  <si>
    <t>Dharmapuri</t>
  </si>
  <si>
    <t>Dindugal</t>
  </si>
  <si>
    <t>Erode</t>
  </si>
  <si>
    <t>Kanchipuram</t>
  </si>
  <si>
    <t>Kanyakumari</t>
  </si>
  <si>
    <t>Karnataka</t>
  </si>
  <si>
    <t>Karur</t>
  </si>
  <si>
    <t>Kerala</t>
  </si>
  <si>
    <t>Madurai</t>
  </si>
  <si>
    <t>Mumbai</t>
  </si>
  <si>
    <t>Namakkal</t>
  </si>
  <si>
    <t>Nilgris</t>
  </si>
  <si>
    <t>Perambalur</t>
  </si>
  <si>
    <t>Puducherry</t>
  </si>
  <si>
    <t>Pudukottai</t>
  </si>
  <si>
    <t>Pune</t>
  </si>
  <si>
    <t>Salem</t>
  </si>
  <si>
    <t>Siva Gangai</t>
  </si>
  <si>
    <t>Tanjavur</t>
  </si>
  <si>
    <t>Thane</t>
  </si>
  <si>
    <t>Theni</t>
  </si>
  <si>
    <t>Tiruchi</t>
  </si>
  <si>
    <t>Tirunelveli</t>
  </si>
  <si>
    <t>Tirupur</t>
  </si>
  <si>
    <t>Tiruvallur</t>
  </si>
  <si>
    <t>Tiruvannamalai</t>
  </si>
  <si>
    <t>Tuticurion</t>
  </si>
  <si>
    <t>Villupuram</t>
  </si>
  <si>
    <t>Virudhu nagar</t>
  </si>
  <si>
    <t>Chittor - Rural</t>
  </si>
  <si>
    <t>Chittor - Urban</t>
  </si>
  <si>
    <t>Hyderabad</t>
  </si>
  <si>
    <t>Vijayawada</t>
  </si>
  <si>
    <t>Vishakapatinam</t>
  </si>
  <si>
    <t>Nellore</t>
  </si>
  <si>
    <t>Krishnagiri North</t>
  </si>
  <si>
    <t>Krishnagiri South</t>
  </si>
  <si>
    <t>Navi mumbai</t>
  </si>
  <si>
    <t>Ramnad (Raju)</t>
  </si>
  <si>
    <t>Vellore -East</t>
  </si>
  <si>
    <t>Vellore -South</t>
  </si>
  <si>
    <t>Vellore -North</t>
  </si>
  <si>
    <t>Vellore - west</t>
  </si>
  <si>
    <t>Laptop</t>
  </si>
  <si>
    <t>Dialysis Machines</t>
  </si>
  <si>
    <t>Hearing Aid</t>
  </si>
  <si>
    <t>Agri Manual Sprayer</t>
  </si>
  <si>
    <t>Medical Aid</t>
  </si>
  <si>
    <t>Desktop computer</t>
  </si>
  <si>
    <t>Printer HP 126A</t>
  </si>
  <si>
    <t>Iron Box</t>
  </si>
  <si>
    <t>Mixie</t>
  </si>
  <si>
    <t>Sintex tank 1000 Ltrs</t>
  </si>
  <si>
    <t>Cooking vessel Aluminiun</t>
  </si>
  <si>
    <t>Furniture for School</t>
  </si>
  <si>
    <t>Iron stove with Single Burner</t>
  </si>
  <si>
    <t>Iron stove with double Burner</t>
  </si>
  <si>
    <t>Aqua system For library</t>
  </si>
  <si>
    <t>Aqua system For School</t>
  </si>
  <si>
    <t>Idli Cooking vessel</t>
  </si>
  <si>
    <t>Fishing net</t>
  </si>
  <si>
    <t>Ceiling Fan</t>
  </si>
  <si>
    <t>washing machine 6.5 kg</t>
  </si>
  <si>
    <t>Rice 100kg</t>
  </si>
  <si>
    <t>Bus stop Shelter</t>
  </si>
  <si>
    <t>Refrigirator 120 Ltrs</t>
  </si>
  <si>
    <t>Grocery for Old age Home</t>
  </si>
  <si>
    <t>Sewing machine</t>
  </si>
  <si>
    <t xml:space="preserve">Agri Pump set </t>
  </si>
  <si>
    <t xml:space="preserve">Agri Battery Sprayer </t>
  </si>
  <si>
    <t>Gents Cycle</t>
  </si>
  <si>
    <t>Girls Cycle</t>
  </si>
  <si>
    <t xml:space="preserve">Grinder 3 ltr </t>
  </si>
  <si>
    <t>Bosch Electrician Kit</t>
  </si>
  <si>
    <t>Cash Award for Asiad Champion</t>
  </si>
  <si>
    <t>Equipments for Mentally retarded Cildren school
Ceiling Fans
Steel Cupboard (PROJECT)</t>
  </si>
  <si>
    <t>Educational Aid</t>
  </si>
  <si>
    <t>Sewing Machine with Motor</t>
  </si>
  <si>
    <t xml:space="preserve">Colour printer </t>
  </si>
  <si>
    <t>Petty Shop set up</t>
  </si>
  <si>
    <t xml:space="preserve">Monetary Aid for Blind </t>
  </si>
  <si>
    <t>Grinder 2 ltr</t>
  </si>
  <si>
    <t>Handicapped scooter</t>
  </si>
  <si>
    <t>Top Pushcart / Tiffen set</t>
  </si>
  <si>
    <t>Grinder Cone type</t>
  </si>
  <si>
    <t xml:space="preserve">RO Drinking Water </t>
  </si>
  <si>
    <t xml:space="preserve">Push Cart </t>
  </si>
  <si>
    <t xml:space="preserve">Sewing Machine (Heavy ) </t>
  </si>
  <si>
    <t>R O drinking water treatment plant for schools (Project)</t>
  </si>
  <si>
    <t>Welding Machine</t>
  </si>
  <si>
    <t>Two wheeler</t>
  </si>
  <si>
    <t xml:space="preserve">Grinder Table top 2 Ltr </t>
  </si>
  <si>
    <t xml:space="preserve">Gas stove 3 Burner </t>
  </si>
  <si>
    <t>RO Drinking Water (Projrct)</t>
  </si>
  <si>
    <t>Tribal Community Hall(Project)</t>
  </si>
  <si>
    <t>Household articles form Fire  Victim (Project)</t>
  </si>
  <si>
    <t xml:space="preserve">Sewing Machine WORK MATE </t>
  </si>
  <si>
    <t>Grinder 2 Ltr (Madurai)</t>
  </si>
  <si>
    <t>Agri Power sprayer</t>
  </si>
  <si>
    <t xml:space="preserve">Medical Aid for blind </t>
  </si>
  <si>
    <t xml:space="preserve">Business Aid- Blind </t>
  </si>
  <si>
    <t>Music &amp; Audio System (Project)</t>
  </si>
  <si>
    <t xml:space="preserve">CCTV for Deaf School </t>
  </si>
  <si>
    <t>Grinder Mixie</t>
  </si>
  <si>
    <t>Tree sapling Planting (Project)</t>
  </si>
  <si>
    <t xml:space="preserve">Top Push cart </t>
  </si>
  <si>
    <t>Steel Cot Old age home</t>
  </si>
  <si>
    <t>Construction of waiting hall  near (15X10  shed) maternity ward (Project)</t>
  </si>
  <si>
    <t>Printer HP 126 NW</t>
  </si>
  <si>
    <t>Walking stick for Blind With SENSOR &amp; Bell (Project)</t>
  </si>
  <si>
    <t>Part Financial Assistance-Construction of Auditorium for School (Project)</t>
  </si>
  <si>
    <t xml:space="preserve">Accessories Aid for Blind </t>
  </si>
  <si>
    <t>Water Overhear Tank for Sakthi Peedam (Project)</t>
  </si>
  <si>
    <t>House renovation</t>
  </si>
  <si>
    <t>Tiffen Set</t>
  </si>
  <si>
    <t>Handicapped Hand tricycle</t>
  </si>
  <si>
    <t>wheel chair</t>
  </si>
  <si>
    <t xml:space="preserve">E Bike </t>
  </si>
  <si>
    <t xml:space="preserve">Nokia TAB </t>
  </si>
  <si>
    <t>District</t>
  </si>
  <si>
    <t>Quantity</t>
  </si>
  <si>
    <t>Project</t>
  </si>
  <si>
    <t>Yes</t>
  </si>
  <si>
    <t>Ariyalur - Spl School Project</t>
  </si>
  <si>
    <t>Dharmapuri - RO water Project</t>
  </si>
  <si>
    <t>Erode - RO water Project</t>
  </si>
  <si>
    <t>Kerala - RO water Project</t>
  </si>
  <si>
    <t>Madurai - RO water Project1</t>
  </si>
  <si>
    <t>Madurai - RO water Project2</t>
  </si>
  <si>
    <t>Pudukottai - RO water Project2</t>
  </si>
  <si>
    <t>Kerala - Welfare (Fire) Project</t>
  </si>
  <si>
    <t>Kerala - Welfare (Tribal) Project</t>
  </si>
  <si>
    <t>Thanjavur - Tree Planting Project</t>
  </si>
  <si>
    <t>Tiruchi - Waiting Hall Project</t>
  </si>
  <si>
    <t>Remarks</t>
  </si>
  <si>
    <t>Description Length</t>
  </si>
  <si>
    <t>Tiruchi - Welfare (Blind) Project</t>
  </si>
  <si>
    <t>Tiruppur - Welfare (School) Project</t>
  </si>
  <si>
    <t>Tiruvannamalai - Water Tank Project</t>
  </si>
  <si>
    <t>Hyderabad -Dialysis Machine Project</t>
  </si>
  <si>
    <t>Chittor Urban - Pump set Project</t>
  </si>
  <si>
    <t>Chittor Rural - Pump set Project</t>
  </si>
  <si>
    <t>Ariyalur - Welfare(Asiad) Project</t>
  </si>
  <si>
    <t>Virudhunagar - Old age home project</t>
  </si>
  <si>
    <t>Theni - Old age home project</t>
  </si>
  <si>
    <t>Tiruchi - Bus shelter Project</t>
  </si>
  <si>
    <t>Virudhunagar - Bus shelter Project</t>
  </si>
  <si>
    <t>Coimbatore - Petty shop project</t>
  </si>
  <si>
    <t>Salem - Petty shop project</t>
  </si>
  <si>
    <t>Perambalur - CCTV project</t>
  </si>
  <si>
    <t>Article</t>
  </si>
  <si>
    <t>Accessories Aid for Blind</t>
  </si>
  <si>
    <t>Agri Battery Sprayer</t>
  </si>
  <si>
    <t>Business Aid- Blind</t>
  </si>
  <si>
    <t>Colour printer</t>
  </si>
  <si>
    <t>E Bike</t>
  </si>
  <si>
    <t>Gas stove 3 Burner</t>
  </si>
  <si>
    <t>Grinder 3 ltr</t>
  </si>
  <si>
    <t>Grinder Table top 2 Ltr</t>
  </si>
  <si>
    <t>Medical Aid for blind</t>
  </si>
  <si>
    <t>Monetary Aid for Blind</t>
  </si>
  <si>
    <t>Nokia TAB</t>
  </si>
  <si>
    <t>Push Cart</t>
  </si>
  <si>
    <t>Sewing Machine (Heavy )</t>
  </si>
  <si>
    <t>Sewing Machine WORK MATE</t>
  </si>
  <si>
    <t>Top Push cart</t>
  </si>
  <si>
    <t>Sum of Quantity</t>
  </si>
  <si>
    <t>Seq No</t>
  </si>
  <si>
    <t>Sequence for review</t>
  </si>
  <si>
    <t>Stage Distribution</t>
  </si>
  <si>
    <t>Makkal Nalapani 2023-Public List</t>
  </si>
  <si>
    <t>Revision Date</t>
  </si>
  <si>
    <t>App. No.</t>
  </si>
  <si>
    <t>Name</t>
  </si>
  <si>
    <t>Article Name for Label</t>
  </si>
  <si>
    <t>Change Description</t>
  </si>
  <si>
    <t>P 003</t>
  </si>
  <si>
    <t>A.Tamil selvi</t>
  </si>
  <si>
    <t>P 004</t>
  </si>
  <si>
    <t>Manju Manikandan</t>
  </si>
  <si>
    <t>P 005</t>
  </si>
  <si>
    <t>K,Mahalakshmi</t>
  </si>
  <si>
    <t>P 006</t>
  </si>
  <si>
    <t>K.Kakshmi</t>
  </si>
  <si>
    <t>P 007</t>
  </si>
  <si>
    <t>A.Sathya</t>
  </si>
  <si>
    <t>P 008</t>
  </si>
  <si>
    <t>G.Ganesan</t>
  </si>
  <si>
    <t>P 009</t>
  </si>
  <si>
    <t>Devi Mani</t>
  </si>
  <si>
    <t>Business Aid Rs.20000</t>
  </si>
  <si>
    <t>P 010</t>
  </si>
  <si>
    <t>M.Sumathi</t>
  </si>
  <si>
    <t>P 012</t>
  </si>
  <si>
    <t>D.Saranya</t>
  </si>
  <si>
    <t>P 014</t>
  </si>
  <si>
    <t>R.Sai priya</t>
  </si>
  <si>
    <t>Education Aid
Rs.5000</t>
  </si>
  <si>
    <t>P 015</t>
  </si>
  <si>
    <t>M.Vasanthi</t>
  </si>
  <si>
    <t>P 017</t>
  </si>
  <si>
    <t>A.Mohanraj</t>
  </si>
  <si>
    <t>P 018</t>
  </si>
  <si>
    <t>R.Suresh Kumar</t>
  </si>
  <si>
    <t>P 019</t>
  </si>
  <si>
    <t>Mathialagan Elumalai</t>
  </si>
  <si>
    <t>Barber Kit</t>
  </si>
  <si>
    <t>P 020</t>
  </si>
  <si>
    <t>S.Gomathy</t>
  </si>
  <si>
    <t>P 022</t>
  </si>
  <si>
    <t>Saravanan</t>
  </si>
  <si>
    <t>P 023</t>
  </si>
  <si>
    <t>N.Rajaram</t>
  </si>
  <si>
    <t>P 025</t>
  </si>
  <si>
    <t>M.Suresh</t>
  </si>
  <si>
    <t>P 026</t>
  </si>
  <si>
    <t>R.Devi</t>
  </si>
  <si>
    <t>P 027</t>
  </si>
  <si>
    <t>S.Balachandar</t>
  </si>
  <si>
    <t>P 028</t>
  </si>
  <si>
    <t>KR Venkatesh</t>
  </si>
  <si>
    <t>P 029</t>
  </si>
  <si>
    <t>V.Vijayalakshmi</t>
  </si>
  <si>
    <t>P 030</t>
  </si>
  <si>
    <t>J.Akila</t>
  </si>
  <si>
    <t>P 031</t>
  </si>
  <si>
    <t>K.Uma Maheswari</t>
  </si>
  <si>
    <t>Education Aid</t>
  </si>
  <si>
    <t>P 032</t>
  </si>
  <si>
    <t>R.Durga</t>
  </si>
  <si>
    <t>P 033</t>
  </si>
  <si>
    <t>R.Srinivasan</t>
  </si>
  <si>
    <t>P 035</t>
  </si>
  <si>
    <t>பார்வையற்றோர் வானவில் சேவை மையம்</t>
  </si>
  <si>
    <t>Grocery for 120 Handicapped persons</t>
  </si>
  <si>
    <t>P 036</t>
  </si>
  <si>
    <t>N.Sandhiya</t>
  </si>
  <si>
    <t>P 037</t>
  </si>
  <si>
    <t>Sivagami</t>
  </si>
  <si>
    <t>P 039</t>
  </si>
  <si>
    <t>M.Ramasamy</t>
  </si>
  <si>
    <t>P 040</t>
  </si>
  <si>
    <t>S.Raffi</t>
  </si>
  <si>
    <t>P 041</t>
  </si>
  <si>
    <t>V.Mangalam</t>
  </si>
  <si>
    <t xml:space="preserve">Tiffen set </t>
  </si>
  <si>
    <t>P 042</t>
  </si>
  <si>
    <t>D.Ramesh</t>
  </si>
  <si>
    <t>P 043</t>
  </si>
  <si>
    <t>S.Devika</t>
  </si>
  <si>
    <t>Corona death Relief Aid
Rs.2.0 Lakhs</t>
  </si>
  <si>
    <t>P 044</t>
  </si>
  <si>
    <t>V M Srilekha</t>
  </si>
  <si>
    <t>P 046</t>
  </si>
  <si>
    <t>A.Karthick</t>
  </si>
  <si>
    <t>Desktop Computer</t>
  </si>
  <si>
    <t>P 047</t>
  </si>
  <si>
    <t>V.Vasantha raja</t>
  </si>
  <si>
    <t>P 048</t>
  </si>
  <si>
    <t>K.Girirajan</t>
  </si>
  <si>
    <t>P 050</t>
  </si>
  <si>
    <t>A.sathyabama</t>
  </si>
  <si>
    <t>P 051</t>
  </si>
  <si>
    <t>M.Swathi</t>
  </si>
  <si>
    <t>P 052</t>
  </si>
  <si>
    <t>Iyyammal</t>
  </si>
  <si>
    <t>P 053</t>
  </si>
  <si>
    <t>unitha</t>
  </si>
  <si>
    <t>Agar Batti for Blind
Rs.10000</t>
  </si>
  <si>
    <t>P 058</t>
  </si>
  <si>
    <t>Pooja M</t>
  </si>
  <si>
    <t>P 059</t>
  </si>
  <si>
    <t>S.Karuppasamy</t>
  </si>
  <si>
    <t>P 060</t>
  </si>
  <si>
    <t>P.Parvathy</t>
  </si>
  <si>
    <t>P 061</t>
  </si>
  <si>
    <t>S.Nagaraj</t>
  </si>
  <si>
    <t>P 062</t>
  </si>
  <si>
    <t>R.Subbuthai</t>
  </si>
  <si>
    <t>House to live</t>
  </si>
  <si>
    <t>P 063</t>
  </si>
  <si>
    <t>P.Nagavalli</t>
  </si>
  <si>
    <t>P 067</t>
  </si>
  <si>
    <t>R.Vidhya</t>
  </si>
  <si>
    <t>P 068</t>
  </si>
  <si>
    <t>M.Venkatesan</t>
  </si>
  <si>
    <t>P 070</t>
  </si>
  <si>
    <t>Sundar</t>
  </si>
  <si>
    <t>P 072</t>
  </si>
  <si>
    <t>Muthumanikandan</t>
  </si>
  <si>
    <t>P 074</t>
  </si>
  <si>
    <t>R.Bhavani</t>
  </si>
  <si>
    <t>P 075</t>
  </si>
  <si>
    <t>S.Saranya</t>
  </si>
  <si>
    <t>MEDICAL AID RS.25000</t>
  </si>
  <si>
    <t>P 076</t>
  </si>
  <si>
    <t>R.Lakshmi</t>
  </si>
  <si>
    <t>Wheel Chair</t>
  </si>
  <si>
    <t>P 077</t>
  </si>
  <si>
    <t>M.Dharshan</t>
  </si>
  <si>
    <t>P 079</t>
  </si>
  <si>
    <t>Pichandi Pilliyar</t>
  </si>
  <si>
    <t>P 080</t>
  </si>
  <si>
    <t>Muthulakshmi Ponnusamy</t>
  </si>
  <si>
    <t>P 081</t>
  </si>
  <si>
    <t>S.Chitra</t>
  </si>
  <si>
    <t>P 082</t>
  </si>
  <si>
    <t>J.Prema</t>
  </si>
  <si>
    <t xml:space="preserve">Top Push Cart </t>
  </si>
  <si>
    <t>P 084</t>
  </si>
  <si>
    <t>M.saravanan</t>
  </si>
  <si>
    <t>P 085</t>
  </si>
  <si>
    <t>S.Mythili</t>
  </si>
  <si>
    <t>P 087</t>
  </si>
  <si>
    <t>Revathy</t>
  </si>
  <si>
    <t>P 088</t>
  </si>
  <si>
    <t>M.Banupriya(laddu murugan)</t>
  </si>
  <si>
    <t>P 089</t>
  </si>
  <si>
    <t>N.Reeta</t>
  </si>
  <si>
    <t>P 090</t>
  </si>
  <si>
    <t>Jeevitha</t>
  </si>
  <si>
    <t>P 091</t>
  </si>
  <si>
    <t>U.Hemrish</t>
  </si>
  <si>
    <t>P 092</t>
  </si>
  <si>
    <t>S.Shanthi</t>
  </si>
  <si>
    <t>P 093</t>
  </si>
  <si>
    <t>K.Vasanthakumar</t>
  </si>
  <si>
    <t>P 095</t>
  </si>
  <si>
    <t>Bala Abirami</t>
  </si>
  <si>
    <t>P 097</t>
  </si>
  <si>
    <t>K.Geetharani</t>
  </si>
  <si>
    <t>P 098</t>
  </si>
  <si>
    <t>M.Geetha</t>
  </si>
  <si>
    <t>P 099</t>
  </si>
  <si>
    <t>D.Asha</t>
  </si>
  <si>
    <t>P 100</t>
  </si>
  <si>
    <t>D.Jayalalitha</t>
  </si>
  <si>
    <t>P 103</t>
  </si>
  <si>
    <t>Deepak kumar Gupta</t>
  </si>
  <si>
    <t>Xerox Machine</t>
  </si>
  <si>
    <t>P 104</t>
  </si>
  <si>
    <t>S.Suresh</t>
  </si>
  <si>
    <t>P 105</t>
  </si>
  <si>
    <t>k.Tamilmani</t>
  </si>
  <si>
    <t>Tool Kit</t>
  </si>
  <si>
    <t>P 106</t>
  </si>
  <si>
    <t>Om Sakthi Raja</t>
  </si>
  <si>
    <t>Agri Battery sprayer</t>
  </si>
  <si>
    <t>P 107</t>
  </si>
  <si>
    <t>M.Sathya</t>
  </si>
  <si>
    <t>P 108</t>
  </si>
  <si>
    <t>G.Sudha</t>
  </si>
  <si>
    <t>P 109</t>
  </si>
  <si>
    <t>D.Malini</t>
  </si>
  <si>
    <t>P 110</t>
  </si>
  <si>
    <t>Govt High School</t>
  </si>
  <si>
    <t>10 Fans (Uma agency)</t>
  </si>
  <si>
    <t>P 111</t>
  </si>
  <si>
    <t>S-Chairs- 10 Nos</t>
  </si>
  <si>
    <t>P 112</t>
  </si>
  <si>
    <t>P 113</t>
  </si>
  <si>
    <t>Steel Cupboard 6' - 2 Nos</t>
  </si>
  <si>
    <t>P 114</t>
  </si>
  <si>
    <t>S.Balaji</t>
  </si>
  <si>
    <t>Mandhira Nool (Project)</t>
  </si>
  <si>
    <t>P 115</t>
  </si>
  <si>
    <t>Santhi</t>
  </si>
  <si>
    <t>Financial Aid for home Construction</t>
  </si>
  <si>
    <t>P 116</t>
  </si>
  <si>
    <t>K.Senthilkumar</t>
  </si>
  <si>
    <t>P 117</t>
  </si>
  <si>
    <t>Gnanodaya High School</t>
  </si>
  <si>
    <t>Grocery for one Month &amp;500 Kg Rice (Project)</t>
  </si>
  <si>
    <t>P 118</t>
  </si>
  <si>
    <t>R.Stella</t>
  </si>
  <si>
    <t>P 119</t>
  </si>
  <si>
    <t>Anbu Thondu Illam</t>
  </si>
  <si>
    <t>1000 kg Rice for Leporsy Home (Project)</t>
  </si>
  <si>
    <t>P 120</t>
  </si>
  <si>
    <t>G.Rajanikanth</t>
  </si>
  <si>
    <t>P 121</t>
  </si>
  <si>
    <t>A.Venkatesan</t>
  </si>
  <si>
    <t>P 122</t>
  </si>
  <si>
    <t>Poovaragan</t>
  </si>
  <si>
    <t>P 123</t>
  </si>
  <si>
    <t>S.Bagyaraj</t>
  </si>
  <si>
    <t>P 124</t>
  </si>
  <si>
    <t>Thaila Sakthi</t>
  </si>
  <si>
    <t>P 125</t>
  </si>
  <si>
    <t>V.Pachaiammal</t>
  </si>
  <si>
    <t>Agri Pump Set</t>
  </si>
  <si>
    <t>P 126</t>
  </si>
  <si>
    <t>V.Renuga</t>
  </si>
  <si>
    <t>P 127</t>
  </si>
  <si>
    <t>A.Mariammal</t>
  </si>
  <si>
    <t>Hearing aid</t>
  </si>
  <si>
    <t>P 128</t>
  </si>
  <si>
    <t>M.Devi</t>
  </si>
  <si>
    <t>P 129</t>
  </si>
  <si>
    <t>N.Sethuraman</t>
  </si>
  <si>
    <t>P 130</t>
  </si>
  <si>
    <t>V.Prema</t>
  </si>
  <si>
    <t>P 131</t>
  </si>
  <si>
    <t>N.Prema</t>
  </si>
  <si>
    <t>P 132</t>
  </si>
  <si>
    <t>G.Vinothkumar</t>
  </si>
  <si>
    <t>P 133</t>
  </si>
  <si>
    <t>VK.Kavitha</t>
  </si>
  <si>
    <t>P 134</t>
  </si>
  <si>
    <t>P Sudha</t>
  </si>
  <si>
    <t>P 135</t>
  </si>
  <si>
    <t>Rukmani</t>
  </si>
  <si>
    <t>P 136</t>
  </si>
  <si>
    <t>C.kasthuri</t>
  </si>
  <si>
    <t>P 137</t>
  </si>
  <si>
    <t>M.Ponni</t>
  </si>
  <si>
    <t>P 138</t>
  </si>
  <si>
    <t>E.Mohanraj</t>
  </si>
  <si>
    <t>P 139</t>
  </si>
  <si>
    <t>B.Lakshmi</t>
  </si>
  <si>
    <t>P 140</t>
  </si>
  <si>
    <t>Pusphakesavan</t>
  </si>
  <si>
    <t>Financial Aid for home Construction Rs.100000</t>
  </si>
  <si>
    <t>P 141</t>
  </si>
  <si>
    <t>P.Krishnakanth</t>
  </si>
  <si>
    <t>P 142</t>
  </si>
  <si>
    <t>E.Sabitha</t>
  </si>
  <si>
    <t>P 143</t>
  </si>
  <si>
    <t>Santhanaselvan</t>
  </si>
  <si>
    <t>P 144</t>
  </si>
  <si>
    <t>Sujatha</t>
  </si>
  <si>
    <t>P 145</t>
  </si>
  <si>
    <t>S.Kesavan</t>
  </si>
  <si>
    <t>P 146</t>
  </si>
  <si>
    <t>S.Poonkodi</t>
  </si>
  <si>
    <t>P 147</t>
  </si>
  <si>
    <t>N.Mohana</t>
  </si>
  <si>
    <t>P 148</t>
  </si>
  <si>
    <t>C.Solaiammal</t>
  </si>
  <si>
    <t>Medical Aid Rs.15000</t>
  </si>
  <si>
    <t>P 149</t>
  </si>
  <si>
    <t>Chitraikani</t>
  </si>
  <si>
    <t>Business Aid Rs.5000</t>
  </si>
  <si>
    <t>P 150</t>
  </si>
  <si>
    <t>Jothiramasubbu</t>
  </si>
  <si>
    <t>Business Aid Rs.15000</t>
  </si>
  <si>
    <t>P 151</t>
  </si>
  <si>
    <t>T.Abbas</t>
  </si>
  <si>
    <t>Medical Aid Rs.10000</t>
  </si>
  <si>
    <t>P 152</t>
  </si>
  <si>
    <t>P.Sarasu</t>
  </si>
  <si>
    <t>P 153</t>
  </si>
  <si>
    <t>P 154</t>
  </si>
  <si>
    <t>Sakthi sundaresan</t>
  </si>
  <si>
    <t>Education  Aid Rs.60000</t>
  </si>
  <si>
    <t>P 155</t>
  </si>
  <si>
    <t>Gurumurthy Selvaraj</t>
  </si>
  <si>
    <t>Medical Aid Rs.50000</t>
  </si>
  <si>
    <t>P 156</t>
  </si>
  <si>
    <t>Revathi</t>
  </si>
  <si>
    <t>P 157</t>
  </si>
  <si>
    <t>T.Bhavani</t>
  </si>
  <si>
    <t>P 158</t>
  </si>
  <si>
    <t>Aravamudhan</t>
  </si>
  <si>
    <t>Top Pushcart  + iron Box</t>
  </si>
  <si>
    <t>P 159</t>
  </si>
  <si>
    <t>Govt Primary School</t>
  </si>
  <si>
    <t>20Ltr Distemper paint+2 fans+2 Tube lights</t>
  </si>
  <si>
    <t>P 160</t>
  </si>
  <si>
    <t>R.Muthu</t>
  </si>
  <si>
    <t>P 161</t>
  </si>
  <si>
    <t>S.Jansi Rani</t>
  </si>
  <si>
    <t>P 162</t>
  </si>
  <si>
    <t>Sarugesh</t>
  </si>
  <si>
    <t>P 163</t>
  </si>
  <si>
    <t>Yuvaraj</t>
  </si>
  <si>
    <t>Headmaster Primary School</t>
  </si>
  <si>
    <t>Ceiling Fan-5
RO UNIT-1
Smart Board-1
Steel cupboard-1
Wooden table-2</t>
  </si>
  <si>
    <t>P 164</t>
  </si>
  <si>
    <t>N.Soumiya</t>
  </si>
  <si>
    <t>Education Aid Rs.123000</t>
  </si>
  <si>
    <t>P 165</t>
  </si>
  <si>
    <t>L.Udayakumari</t>
  </si>
  <si>
    <t>Sewing Machine ZIG ZAG</t>
  </si>
  <si>
    <t>P 166</t>
  </si>
  <si>
    <t>Sakthi.Sridevi</t>
  </si>
  <si>
    <t>P 167</t>
  </si>
  <si>
    <t>Dhinamurugan</t>
  </si>
  <si>
    <t>BOSCH BFREAKER</t>
  </si>
  <si>
    <t>P 168</t>
  </si>
  <si>
    <t>Y.Balamurugan</t>
  </si>
  <si>
    <t>P 169</t>
  </si>
  <si>
    <t>Mariselvam</t>
  </si>
  <si>
    <t>Tri Cycle -Back load</t>
  </si>
  <si>
    <t>P 170</t>
  </si>
  <si>
    <t>Monikka</t>
  </si>
  <si>
    <t>P 171</t>
  </si>
  <si>
    <t>Magha</t>
  </si>
  <si>
    <t>P 172</t>
  </si>
  <si>
    <t>E.Ramu</t>
  </si>
  <si>
    <t>P 173</t>
  </si>
  <si>
    <t>K.Saravanan</t>
  </si>
  <si>
    <t>Gents Cycle - 5 nos</t>
  </si>
  <si>
    <t>P 174</t>
  </si>
  <si>
    <t>Gokul</t>
  </si>
  <si>
    <t>P 175</t>
  </si>
  <si>
    <t>V.Logeswari</t>
  </si>
  <si>
    <t>P 176</t>
  </si>
  <si>
    <t>Vinayagam</t>
  </si>
  <si>
    <t>P 177</t>
  </si>
  <si>
    <t>P.Gopika</t>
  </si>
  <si>
    <t>P 178</t>
  </si>
  <si>
    <t>M.Santhosh</t>
  </si>
  <si>
    <t>P 179</t>
  </si>
  <si>
    <t>P.Jagathguru</t>
  </si>
  <si>
    <t>P 180</t>
  </si>
  <si>
    <t>E.Nagammal</t>
  </si>
  <si>
    <t>P 181</t>
  </si>
  <si>
    <t>Ramamoorthy</t>
  </si>
  <si>
    <t>Business Aid for Blind Rs.5000</t>
  </si>
  <si>
    <t>P 182</t>
  </si>
  <si>
    <t>Abishek</t>
  </si>
  <si>
    <t>P 183</t>
  </si>
  <si>
    <t>Tamil Ponni</t>
  </si>
  <si>
    <t>P 184</t>
  </si>
  <si>
    <t>E.Varshini</t>
  </si>
  <si>
    <t>P 185</t>
  </si>
  <si>
    <t>Senthil</t>
  </si>
  <si>
    <t>P 186</t>
  </si>
  <si>
    <t>Sivasankar</t>
  </si>
  <si>
    <t>P 187</t>
  </si>
  <si>
    <t>C.Subramani</t>
  </si>
  <si>
    <t>P 188</t>
  </si>
  <si>
    <t>M.Balasundaram</t>
  </si>
  <si>
    <t>Furniture repairkit</t>
  </si>
  <si>
    <t>P 189</t>
  </si>
  <si>
    <t>Thirumalai</t>
  </si>
  <si>
    <t>P 190</t>
  </si>
  <si>
    <t>G.Meenatchi</t>
  </si>
  <si>
    <t>Goat with Lamb</t>
  </si>
  <si>
    <t>P 191</t>
  </si>
  <si>
    <t>S.Ranjani</t>
  </si>
  <si>
    <t>P 192</t>
  </si>
  <si>
    <t>C.Valarmathy</t>
  </si>
  <si>
    <t>Pushcart</t>
  </si>
  <si>
    <t>P 193</t>
  </si>
  <si>
    <t>D.Harikrishnan</t>
  </si>
  <si>
    <t>Tricycle Front Load</t>
  </si>
  <si>
    <t>P 194</t>
  </si>
  <si>
    <t>S.Saravanavel</t>
  </si>
  <si>
    <t>P 195</t>
  </si>
  <si>
    <t>Karthigaivelan</t>
  </si>
  <si>
    <t>P 196</t>
  </si>
  <si>
    <t xml:space="preserve">Santhi DEO </t>
  </si>
  <si>
    <t>Desktop Computer
Printer 126A</t>
  </si>
  <si>
    <t>P 197</t>
  </si>
  <si>
    <t>CEO Chenglepattu</t>
  </si>
  <si>
    <t>P 198</t>
  </si>
  <si>
    <t>GB Public School</t>
  </si>
  <si>
    <t>Computer with Accessories Rs.5.0 L</t>
  </si>
  <si>
    <t>P 199</t>
  </si>
  <si>
    <t>Steel Cupboard 6' - 1 Nos
Ceiling Fan 5
RO -1</t>
  </si>
  <si>
    <t>P 200</t>
  </si>
  <si>
    <t>Head Master  Govt School</t>
  </si>
  <si>
    <t>4X2 Table- 5 Nos
S Chair- 5 Nos</t>
  </si>
  <si>
    <t>P 201</t>
  </si>
  <si>
    <t>Supdt Of Police</t>
  </si>
  <si>
    <t>High security Camera</t>
  </si>
  <si>
    <t>P 202</t>
  </si>
  <si>
    <t>Adhiparasakthi Institutions</t>
  </si>
  <si>
    <t>laptop-73
Nokia TAB - 4</t>
  </si>
  <si>
    <t>P 203</t>
  </si>
  <si>
    <t>Headmaster</t>
  </si>
  <si>
    <t>Mike with Amplifier</t>
  </si>
  <si>
    <t>P 204</t>
  </si>
  <si>
    <t>R.Eswaran</t>
  </si>
  <si>
    <t>P 205</t>
  </si>
  <si>
    <t>Amutha</t>
  </si>
  <si>
    <t>App No. + Name</t>
  </si>
  <si>
    <t>Institution</t>
  </si>
  <si>
    <t>Category</t>
  </si>
  <si>
    <t>Public</t>
  </si>
  <si>
    <t>P 206</t>
  </si>
  <si>
    <t>P 207</t>
  </si>
  <si>
    <t>Rajesh kannan</t>
  </si>
  <si>
    <t>G.Lakshmi</t>
  </si>
  <si>
    <t>Deleted</t>
  </si>
  <si>
    <t>Added</t>
  </si>
  <si>
    <t>Perungalathur MS19</t>
  </si>
  <si>
    <t>Pallavan Kudiyiruppu MS11</t>
  </si>
  <si>
    <t>Kattupakkam MS7</t>
  </si>
  <si>
    <t>Chromepet</t>
  </si>
  <si>
    <t>Aalandur</t>
  </si>
  <si>
    <t>Pozichalur MS10</t>
  </si>
  <si>
    <t>Kundrathur MS 16</t>
  </si>
  <si>
    <t>Kundrathur MS 17</t>
  </si>
  <si>
    <t>Iyyapanthangal</t>
  </si>
  <si>
    <t>Anakaputhur MS 18</t>
  </si>
  <si>
    <t>CHENNAI SOUTH REMAINING MANDRAMS</t>
  </si>
  <si>
    <t>Agri Pump set (Project)</t>
  </si>
  <si>
    <t>Dialysis Machines (Project)</t>
  </si>
  <si>
    <t>Cash Award for Asiad Champion
(Project)</t>
  </si>
  <si>
    <t xml:space="preserve">NokiaTAB </t>
  </si>
  <si>
    <t>2 Burner Gas stove</t>
  </si>
  <si>
    <t>Grinder Cone Type</t>
  </si>
  <si>
    <t>Iron box</t>
  </si>
  <si>
    <t>Tiffen set</t>
  </si>
  <si>
    <t>Petty Shop set up (Projects)</t>
  </si>
  <si>
    <t>Two Wheeler</t>
  </si>
  <si>
    <t>LAPTOP</t>
  </si>
  <si>
    <t xml:space="preserve">Iron Box </t>
  </si>
  <si>
    <t>laptop</t>
  </si>
  <si>
    <t xml:space="preserve">Ceiling Fan </t>
  </si>
  <si>
    <t xml:space="preserve">Laptop </t>
  </si>
  <si>
    <t xml:space="preserve"> e Bike </t>
  </si>
  <si>
    <t>Construction of Crematorium (Project)</t>
  </si>
  <si>
    <t>Comstruction of Toilet block(Projects)</t>
  </si>
  <si>
    <t>Setting up of shop for Transgender</t>
  </si>
  <si>
    <t>EDUCATION AID (SOUMYA)</t>
  </si>
  <si>
    <t>EDUCATION AID (AATHITHYAN)</t>
  </si>
  <si>
    <t>House renovation AID</t>
  </si>
  <si>
    <t>Sivagangai</t>
  </si>
  <si>
    <t>Single burner deleted</t>
  </si>
  <si>
    <t>Water proj 2 Deleted</t>
  </si>
  <si>
    <t>From Input File dt 20-Feb-2023</t>
  </si>
  <si>
    <t>P 035 - பார்வையற்றோர் வானவில் சேவை மையம்</t>
  </si>
  <si>
    <t>P 110 - Govt High School</t>
  </si>
  <si>
    <t>P 111 - Govt High School</t>
  </si>
  <si>
    <t>P 112 - Govt High School</t>
  </si>
  <si>
    <t>P 113 - Govt High School</t>
  </si>
  <si>
    <t>P 117 - Gnanodaya High School</t>
  </si>
  <si>
    <t>P 119 - Anbu Thondu Illam</t>
  </si>
  <si>
    <t>P 159 - Govt Primary School</t>
  </si>
  <si>
    <t>P 163 - Headmaster Primary School</t>
  </si>
  <si>
    <t xml:space="preserve">P 196 - Santhi DEO </t>
  </si>
  <si>
    <t>P 197 - CEO Chenglepattu</t>
  </si>
  <si>
    <t>P 198 - GB Public School</t>
  </si>
  <si>
    <t>P 199 - Headmaster Primary School</t>
  </si>
  <si>
    <t>P 200 - Head Master  Govt School</t>
  </si>
  <si>
    <t>P 201 - Supdt Of Police</t>
  </si>
  <si>
    <t>P 202 - Adhiparasakthi Institutions</t>
  </si>
  <si>
    <t>P 203 - Headmaster</t>
  </si>
  <si>
    <t>D/I/P</t>
  </si>
  <si>
    <t>D</t>
  </si>
  <si>
    <t>I</t>
  </si>
  <si>
    <t>P 003 - A.Tamil selvi</t>
  </si>
  <si>
    <t>P 004 - Manju Manikandan</t>
  </si>
  <si>
    <t>P 005 - K,Mahalakshmi</t>
  </si>
  <si>
    <t>P 006 - K.Kakshmi</t>
  </si>
  <si>
    <t>P 007 - A.Sathya</t>
  </si>
  <si>
    <t>P 008 - G.Ganesan</t>
  </si>
  <si>
    <t>P 009 - Devi Mani</t>
  </si>
  <si>
    <t>P 010 - M.Sumathi</t>
  </si>
  <si>
    <t>P 012 - D.Saranya</t>
  </si>
  <si>
    <t>P 014 - R.Sai priya</t>
  </si>
  <si>
    <t>P 015 - M.Vasanthi</t>
  </si>
  <si>
    <t>P 017 - A.Mohanraj</t>
  </si>
  <si>
    <t>P 018 - R.Suresh Kumar</t>
  </si>
  <si>
    <t>P 019 - Mathialagan Elumalai</t>
  </si>
  <si>
    <t>P 022 - Saravanan</t>
  </si>
  <si>
    <t>P 023 - N.Rajaram</t>
  </si>
  <si>
    <t>P 025 - M.Suresh</t>
  </si>
  <si>
    <t>P 026 - R.Devi</t>
  </si>
  <si>
    <t>P 027 - S.Balachandar</t>
  </si>
  <si>
    <t>P 028 - KR Venkatesh</t>
  </si>
  <si>
    <t>P 029 - V.Vijayalakshmi</t>
  </si>
  <si>
    <t>P 030 - J.Akila</t>
  </si>
  <si>
    <t>P 031 - K.Uma Maheswari</t>
  </si>
  <si>
    <t>P 032 - R.Durga</t>
  </si>
  <si>
    <t>P 033 - R.Srinivasan</t>
  </si>
  <si>
    <t>P 036 - N.Sandhiya</t>
  </si>
  <si>
    <t>P 037 - Sivagami</t>
  </si>
  <si>
    <t>P 039 - M.Ramasamy</t>
  </si>
  <si>
    <t>P 040 - S.Raffi</t>
  </si>
  <si>
    <t>P 041 - V.Mangalam</t>
  </si>
  <si>
    <t>P 042 - D.Ramesh</t>
  </si>
  <si>
    <t>P 043 - S.Devika</t>
  </si>
  <si>
    <t>P 044 - V M Srilekha</t>
  </si>
  <si>
    <t>P 046 - A.Karthick</t>
  </si>
  <si>
    <t>P 047 - V.Vasantha raja</t>
  </si>
  <si>
    <t>P 048 - K.Girirajan</t>
  </si>
  <si>
    <t>P 050 - A.sathyabama</t>
  </si>
  <si>
    <t>P 051 - M.Swathi</t>
  </si>
  <si>
    <t>P 052 - Iyyammal</t>
  </si>
  <si>
    <t>P 053 - unitha</t>
  </si>
  <si>
    <t>P 058 - Pooja M</t>
  </si>
  <si>
    <t>P 059 - S.Karuppasamy</t>
  </si>
  <si>
    <t>P 060 - P.Parvathy</t>
  </si>
  <si>
    <t>P 061 - S.Nagaraj</t>
  </si>
  <si>
    <t>P 062 - R.Subbuthai</t>
  </si>
  <si>
    <t>P 063 - P.Nagavalli</t>
  </si>
  <si>
    <t>P 067 - R.Vidhya</t>
  </si>
  <si>
    <t>P 070 - Sundar</t>
  </si>
  <si>
    <t>P 072 - Muthumanikandan</t>
  </si>
  <si>
    <t>P 074 - R.Bhavani</t>
  </si>
  <si>
    <t>P 075 - S.Saranya</t>
  </si>
  <si>
    <t>P 076 - R.Lakshmi</t>
  </si>
  <si>
    <t>P 077 - M.Dharshan</t>
  </si>
  <si>
    <t>P 079 - Pichandi Pilliyar</t>
  </si>
  <si>
    <t>P 080 - Muthulakshmi Ponnusamy</t>
  </si>
  <si>
    <t>P 081 - S.Chitra</t>
  </si>
  <si>
    <t>P 082 - J.Prema</t>
  </si>
  <si>
    <t>P 084 - M.saravanan</t>
  </si>
  <si>
    <t>P 085 - S.Mythili</t>
  </si>
  <si>
    <t>P 087 - Revathy</t>
  </si>
  <si>
    <t>P 088 - M.Banupriya(laddu murugan)</t>
  </si>
  <si>
    <t>P 089 - N.Reeta</t>
  </si>
  <si>
    <t>P 090 - Jeevitha</t>
  </si>
  <si>
    <t>P 091 - U.Hemrish</t>
  </si>
  <si>
    <t>P 092 - S.Shanthi</t>
  </si>
  <si>
    <t>P 093 - K.Vasanthakumar</t>
  </si>
  <si>
    <t>P 095 - Bala Abirami</t>
  </si>
  <si>
    <t>P 097 - K.Geetharani</t>
  </si>
  <si>
    <t>P 098 - M.Geetha</t>
  </si>
  <si>
    <t>P 099 - D.Asha</t>
  </si>
  <si>
    <t>P 100 - D.Jayalalitha</t>
  </si>
  <si>
    <t>P 103 - Deepak kumar Gupta</t>
  </si>
  <si>
    <t>P 104 - S.Suresh</t>
  </si>
  <si>
    <t>P 105 - k.Tamilmani</t>
  </si>
  <si>
    <t>P 106 - Om Sakthi Raja</t>
  </si>
  <si>
    <t>P 107 - M.Sathya</t>
  </si>
  <si>
    <t>P 108 - G.Sudha</t>
  </si>
  <si>
    <t>P 109 - D.Malini</t>
  </si>
  <si>
    <t>P 114 - S.Balaji</t>
  </si>
  <si>
    <t>P 115 - Santhi</t>
  </si>
  <si>
    <t>P 116 - K.Senthilkumar</t>
  </si>
  <si>
    <t>P 118 - R.Stella</t>
  </si>
  <si>
    <t>P 120 - G.Rajanikanth</t>
  </si>
  <si>
    <t>P 121 - A.Venkatesan</t>
  </si>
  <si>
    <t>P 122 - Poovaragan</t>
  </si>
  <si>
    <t>P 123 - S.Bagyaraj</t>
  </si>
  <si>
    <t>P 124 - Thaila Sakthi</t>
  </si>
  <si>
    <t>P 125 - V.Pachaiammal</t>
  </si>
  <si>
    <t>P 126 - V.Renuga</t>
  </si>
  <si>
    <t>P 127 - A.Mariammal</t>
  </si>
  <si>
    <t>P 128 - M.Devi</t>
  </si>
  <si>
    <t>P 129 - N.Sethuraman</t>
  </si>
  <si>
    <t>P 130 - V.Prema</t>
  </si>
  <si>
    <t>P 131 - N.Prema</t>
  </si>
  <si>
    <t>P 132 - G.Vinothkumar</t>
  </si>
  <si>
    <t>P 133 - VK.Kavitha</t>
  </si>
  <si>
    <t>P 134 - P Sudha</t>
  </si>
  <si>
    <t>P 135 - Rukmani</t>
  </si>
  <si>
    <t>P 136 - C.kasthuri</t>
  </si>
  <si>
    <t>P 137 - M.Ponni</t>
  </si>
  <si>
    <t>P 138 - E.Mohanraj</t>
  </si>
  <si>
    <t>P 139 - B.Lakshmi</t>
  </si>
  <si>
    <t>P 140 - Pusphakesavan</t>
  </si>
  <si>
    <t>P 141 - P.Krishnakanth</t>
  </si>
  <si>
    <t>P 142 - E.Sabitha</t>
  </si>
  <si>
    <t>P 143 - Santhanaselvan</t>
  </si>
  <si>
    <t>P 144 - Sujatha</t>
  </si>
  <si>
    <t>P 145 - S.Kesavan</t>
  </si>
  <si>
    <t>P 146 - S.Poonkodi</t>
  </si>
  <si>
    <t>P 147 - N.Mohana</t>
  </si>
  <si>
    <t>P 148 - C.Solaiammal</t>
  </si>
  <si>
    <t>P 149 - Chitraikani</t>
  </si>
  <si>
    <t>P 150 - Jothiramasubbu</t>
  </si>
  <si>
    <t>P 151 - T.Abbas</t>
  </si>
  <si>
    <t>P 152 - P.Sarasu</t>
  </si>
  <si>
    <t>P 153 - Sujatha</t>
  </si>
  <si>
    <t>P 154 - Sakthi sundaresan</t>
  </si>
  <si>
    <t>P 155 - Gurumurthy Selvaraj</t>
  </si>
  <si>
    <t>P 156 - Revathi</t>
  </si>
  <si>
    <t>P 157 - T.Bhavani</t>
  </si>
  <si>
    <t>P 158 - Aravamudhan</t>
  </si>
  <si>
    <t>P 161 - S.Jansi Rani</t>
  </si>
  <si>
    <t>P 162 - Sarugesh</t>
  </si>
  <si>
    <t>P 163 - Yuvaraj</t>
  </si>
  <si>
    <t>P 164 - N.Soumiya</t>
  </si>
  <si>
    <t>P 165 - L.Udayakumari</t>
  </si>
  <si>
    <t>P 166 - Sakthi.Sridevi</t>
  </si>
  <si>
    <t>P 167 - Dhinamurugan</t>
  </si>
  <si>
    <t>P 168 - Y.Balamurugan</t>
  </si>
  <si>
    <t>P 169 - Mariselvam</t>
  </si>
  <si>
    <t>P 170 - Monikka</t>
  </si>
  <si>
    <t>P 171 - Magha</t>
  </si>
  <si>
    <t>P 172 - E.Ramu</t>
  </si>
  <si>
    <t>P 173 - K.Saravanan</t>
  </si>
  <si>
    <t>P 174 - Gokul</t>
  </si>
  <si>
    <t>P 175 - V.Logeswari</t>
  </si>
  <si>
    <t>P 177 - P.Gopika</t>
  </si>
  <si>
    <t>P 178 - M.Santhosh</t>
  </si>
  <si>
    <t>P 179 - P.Jagathguru</t>
  </si>
  <si>
    <t>P 180 - E.Nagammal</t>
  </si>
  <si>
    <t>P 181 - Ramamoorthy</t>
  </si>
  <si>
    <t>P 182 - Abishek</t>
  </si>
  <si>
    <t>P 183 - Tamil Ponni</t>
  </si>
  <si>
    <t>P 184 - E.Varshini</t>
  </si>
  <si>
    <t>P 185 - Senthil</t>
  </si>
  <si>
    <t>P 186 - Sivasankar</t>
  </si>
  <si>
    <t>P 187 - C.Subramani</t>
  </si>
  <si>
    <t>P 188 - M.Balasundaram</t>
  </si>
  <si>
    <t>P 189 - Thirumalai</t>
  </si>
  <si>
    <t>P 190 - G.Meenatchi</t>
  </si>
  <si>
    <t>P 191 - S.Ranjani</t>
  </si>
  <si>
    <t>P 192 - C.Valarmathy</t>
  </si>
  <si>
    <t>P 193 - D.Harikrishnan</t>
  </si>
  <si>
    <t>P 194 - S.Saravanavel</t>
  </si>
  <si>
    <t>P 195 - Karthigaivelan</t>
  </si>
  <si>
    <t>P 204 - R.Eswaran</t>
  </si>
  <si>
    <t>P 205 - Amutha</t>
  </si>
  <si>
    <t>P 206 - Rajesh kannan</t>
  </si>
  <si>
    <t>P 207 - G.Lakshmi</t>
  </si>
  <si>
    <t>P</t>
  </si>
  <si>
    <t>Providing clothing, grocery and cooking utensils to the destitute, elderly, mentally challenged people in Ashrams</t>
  </si>
  <si>
    <t>Multiple</t>
  </si>
  <si>
    <t>Bus stop Shelter(Project)</t>
  </si>
  <si>
    <t>1 lot</t>
  </si>
  <si>
    <t>Original seq</t>
  </si>
  <si>
    <t>Sr. No</t>
  </si>
  <si>
    <t>Query</t>
  </si>
  <si>
    <t>Token not to be considered</t>
  </si>
  <si>
    <t>BOSCH BREAKER</t>
  </si>
  <si>
    <t>Motored Sewing Machine</t>
  </si>
  <si>
    <t>For mixe only 20 tokens to be considered</t>
  </si>
  <si>
    <t>For project 5 extra to be considered</t>
  </si>
  <si>
    <t>For Extra items considered individual token as per final list</t>
  </si>
  <si>
    <t>Dialysis Machine Project</t>
  </si>
  <si>
    <t>Agri Pump set Project</t>
  </si>
  <si>
    <t>ASAID Champion Cash Award Project</t>
  </si>
  <si>
    <t>Special School Project</t>
  </si>
  <si>
    <t>Petti shop Project</t>
  </si>
  <si>
    <t>RO Water Project</t>
  </si>
  <si>
    <t>Fire Accident Welfare Project</t>
  </si>
  <si>
    <t>Advasi's Prayer Hall Project</t>
  </si>
  <si>
    <t>Ashram Essential Items project</t>
  </si>
  <si>
    <t>Crematorium renovation Project</t>
  </si>
  <si>
    <t>Blind School Toilet Block project</t>
  </si>
  <si>
    <t>School CCTV Camera Project</t>
  </si>
  <si>
    <t>Old age home project</t>
  </si>
  <si>
    <t>Bus shelter Project</t>
  </si>
  <si>
    <t>Tiruchi bus shelter Delted</t>
  </si>
  <si>
    <t>Tiruchi Waiting hall Delted</t>
  </si>
  <si>
    <t>Medical Aid Project</t>
  </si>
  <si>
    <t>Govt School Auditorium Project</t>
  </si>
  <si>
    <t>Over Head Water Tank Project</t>
  </si>
  <si>
    <t>Rice for Orphanage Project</t>
  </si>
  <si>
    <t>Transgender utensil Shop project</t>
  </si>
  <si>
    <t>Accessories for Blind Project</t>
  </si>
  <si>
    <t>School Welfare Project</t>
  </si>
  <si>
    <t>Renamed from "Furniture for school"</t>
  </si>
  <si>
    <t>Goat &amp; Lamb Donation project</t>
  </si>
  <si>
    <t>1000 Sewing Machines Project</t>
  </si>
  <si>
    <t>MASM</t>
  </si>
  <si>
    <t>Monetary aid for Blind Project</t>
  </si>
  <si>
    <t>Handicapped Welfare Project</t>
  </si>
  <si>
    <t>Token Qty</t>
  </si>
  <si>
    <t>Extra</t>
  </si>
  <si>
    <t>Wheel Chair Fixed</t>
  </si>
  <si>
    <t>Item</t>
  </si>
  <si>
    <t>Project Extra 1</t>
  </si>
  <si>
    <t>Project Extra 2</t>
  </si>
  <si>
    <t>Project Extra 3</t>
  </si>
  <si>
    <t>Project Extra 4</t>
  </si>
  <si>
    <t>Project Extra 5</t>
  </si>
  <si>
    <t>MASM Purchase / DT Purchase</t>
  </si>
  <si>
    <t>This is not Article Quantity</t>
  </si>
  <si>
    <t>Number of Tokens to be considered</t>
  </si>
  <si>
    <t>move to after 36</t>
  </si>
  <si>
    <t xml:space="preserve">Jalakatu Chanpindd </t>
  </si>
  <si>
    <t>Goat &amp; lamb</t>
  </si>
  <si>
    <t xml:space="preserve">Add corona relief aid </t>
  </si>
  <si>
    <t xml:space="preserve">No </t>
  </si>
  <si>
    <t>add amount</t>
  </si>
  <si>
    <t xml:space="preserve">Livehood aid </t>
  </si>
  <si>
    <t xml:space="preserve">cahnge </t>
  </si>
  <si>
    <t>Education aid for USA For APEC collage  15 nos</t>
  </si>
  <si>
    <t xml:space="preserve">Furniture repairkit for bilnd </t>
  </si>
  <si>
    <t>to up 55</t>
  </si>
  <si>
    <t xml:space="preserve">move up after 75 Welding machine </t>
  </si>
  <si>
    <t>Move up after 93</t>
  </si>
  <si>
    <t xml:space="preserve">Move to after iron box </t>
  </si>
  <si>
    <t>total  202</t>
  </si>
  <si>
    <t>total 147</t>
  </si>
  <si>
    <t>Municip School welfare Project</t>
  </si>
  <si>
    <t>Nilgiris - Aravind</t>
  </si>
  <si>
    <t>Medical Aid Project-25000</t>
  </si>
  <si>
    <t>Medical Aid Project-15000</t>
  </si>
  <si>
    <t>Nilgiris - Alagudurai</t>
  </si>
  <si>
    <t>Medical Aid Project-10000</t>
  </si>
  <si>
    <t>Nilgiris - Srinivas Reddy</t>
  </si>
  <si>
    <t>Nilgiris - krishnaveni</t>
  </si>
  <si>
    <t>Nilgiris - Umadevi</t>
  </si>
  <si>
    <t>Nilgiris - Thivya</t>
  </si>
  <si>
    <t>Nilgiris - Vadivelu</t>
  </si>
  <si>
    <t>Nilgiris - Mani</t>
  </si>
  <si>
    <t>Nilgiris - Subramani</t>
  </si>
  <si>
    <t>Nilgiris - Umamaheswari</t>
  </si>
  <si>
    <t>Nilgiris - Aakash</t>
  </si>
  <si>
    <t>Nilgiris - Sivaguru</t>
  </si>
  <si>
    <t>Education Aid-25000</t>
  </si>
  <si>
    <t>Medical Aid-50000</t>
  </si>
  <si>
    <t>Medical Aid-20000</t>
  </si>
  <si>
    <t>Education Aid-15000</t>
  </si>
  <si>
    <t>Monetary Aid for Blind-50000</t>
  </si>
  <si>
    <t>Education Aid-10000</t>
  </si>
  <si>
    <t>Education Aid-7500</t>
  </si>
  <si>
    <t>Medical Aid for Blind-10000</t>
  </si>
  <si>
    <t>Medical Aid for Blind-6000</t>
  </si>
  <si>
    <t>EDUCATION AID (SOUMYA)-1,23,000</t>
  </si>
  <si>
    <t>EDUCATION AID (AATHITHYAN)-65000</t>
  </si>
  <si>
    <t>Accessories for Blind Project-90000</t>
  </si>
  <si>
    <t>Monetary Aid for Blind-10000</t>
  </si>
  <si>
    <t>Education Aid-52000</t>
  </si>
  <si>
    <t>Medical Aid-40000</t>
  </si>
  <si>
    <t>House renovation Aid - 20000</t>
  </si>
  <si>
    <t>Education Aid-20000</t>
  </si>
  <si>
    <t>Business Aid for Blind-20000</t>
  </si>
  <si>
    <t>Asiad Champion Cash award Project-75000</t>
  </si>
  <si>
    <t>P 208 - K.KAVIYA</t>
  </si>
  <si>
    <t>P 209 - K.MAGESWARI</t>
  </si>
  <si>
    <t>P 210 - SUB INSPECTOR  saravanamurthy</t>
  </si>
  <si>
    <t>P 211 - B.THAILNAYAGI</t>
  </si>
  <si>
    <t>P 212 - SURESH KUMAR</t>
  </si>
  <si>
    <t>P 213 - V.SURESH</t>
  </si>
  <si>
    <t>P 214 - RAJESWARI</t>
  </si>
  <si>
    <t>EDUCATION AID RS.15000</t>
  </si>
  <si>
    <t>EDUCATION AID RS.15001</t>
  </si>
  <si>
    <t>Sewing Machine</t>
  </si>
  <si>
    <t>Jallikattu Player Cash Award Project</t>
  </si>
  <si>
    <t>Monetary aid for Parentless kids(corona) Project - Rs. 2 Lakhs</t>
  </si>
  <si>
    <t>Adhiparasakthi Engineering college students education Aid Project - 3,75,000
Adhiparasakthi Hospital Donation Project - 8,30,000</t>
  </si>
  <si>
    <t>U.S.A</t>
  </si>
  <si>
    <t>Bicycle Project (350 Nos)</t>
  </si>
  <si>
    <t>Agri Pesticide Project (110 Nos)</t>
  </si>
  <si>
    <t>Gadget Project
Laptop-225 Nos
Tablet-50
Xerox Machine-01</t>
  </si>
  <si>
    <t xml:space="preserve">Providing the roof for a hall at SRI RANGANATHAR MUNICAL SCHOOL </t>
  </si>
  <si>
    <t>Grocery for Old age Homem (project)</t>
  </si>
  <si>
    <t>R.Aravind</t>
  </si>
  <si>
    <t>R.Alagudurai</t>
  </si>
  <si>
    <t>D.Srinivas Reddy</t>
  </si>
  <si>
    <t>krishnaveni</t>
  </si>
  <si>
    <t>Umadevi</t>
  </si>
  <si>
    <t>Thivya</t>
  </si>
  <si>
    <t>Vadivelu</t>
  </si>
  <si>
    <t>Mani</t>
  </si>
  <si>
    <t>Subramani</t>
  </si>
  <si>
    <t>Umamaheswari</t>
  </si>
  <si>
    <t>Aakash</t>
  </si>
  <si>
    <t>Sivaguru</t>
  </si>
  <si>
    <t>ok</t>
  </si>
  <si>
    <t>Thanjavur school project to be rechecked</t>
  </si>
  <si>
    <t>P 006 - K.Lakshmi</t>
  </si>
  <si>
    <t>P022 Gents Cycle Deleted</t>
  </si>
  <si>
    <t>P028 Deleted</t>
  </si>
  <si>
    <t>P032 Deleted</t>
  </si>
  <si>
    <t>P037 Deleted</t>
  </si>
  <si>
    <t>P041 Deleted</t>
  </si>
  <si>
    <t>P035 deleted</t>
  </si>
  <si>
    <t>P062 Deleted</t>
  </si>
  <si>
    <t>P103 Deleted</t>
  </si>
  <si>
    <t>P104 Deleted</t>
  </si>
  <si>
    <t>P115 Deleted</t>
  </si>
  <si>
    <t>Vlookup with District_Public file</t>
  </si>
  <si>
    <t>Article for Public (master data)</t>
  </si>
  <si>
    <t>Check</t>
  </si>
  <si>
    <t>P 005 - K.Mahalakshmi</t>
  </si>
  <si>
    <t>P017 Deleted</t>
  </si>
  <si>
    <t>P019 Deleted</t>
  </si>
  <si>
    <t>P043 Deleted</t>
  </si>
  <si>
    <t>P105 Deleted</t>
  </si>
  <si>
    <t>P107 Deleted</t>
  </si>
  <si>
    <t>P109 Deleted</t>
  </si>
  <si>
    <t>P114 Deleted</t>
  </si>
  <si>
    <t>P127 Deleted</t>
  </si>
  <si>
    <t>P134 Deleted</t>
  </si>
  <si>
    <t>P140 Deleted</t>
  </si>
  <si>
    <t>P154 Deleted</t>
  </si>
  <si>
    <t>P191 Deleted</t>
  </si>
  <si>
    <t>Monetary Aid for Blind-6000</t>
  </si>
  <si>
    <t>Seq No. Repeat</t>
  </si>
  <si>
    <t>Jallikattu project deleted</t>
  </si>
  <si>
    <t>Livelihood aid for Blind - Rs. 10000</t>
  </si>
  <si>
    <t>BOSCH STONE BREAKER</t>
  </si>
  <si>
    <t>Business Aid for Blind - Furniture repairkit</t>
  </si>
  <si>
    <r>
      <t>Tanjavur - மேல்மருவத்தூர் சுற்று வட்டாரத்தில்  உள்ள பள்ளிகளுக்கும் மற்றும் தஞ்சை, மதுரை மாவட்டத்தில் உள்ள பள்ளிகளுக்கு  தேவையான உபகரணங்கள் வழங்குதல் - not shown in district list</t>
    </r>
    <r>
      <rPr>
        <sz val="11"/>
        <color theme="2"/>
        <rFont val="Minion Pro"/>
      </rPr>
      <t xml:space="preserve"> - Answer: Include School project for Madurai.</t>
    </r>
  </si>
  <si>
    <r>
      <t xml:space="preserve">கடலூர், மதுரை, புதுவை, கரூர், தஞ்சை - உடல் ஊனமுற்றவர்களுக்காக  மூன்று சக்கர வாகனங்கள் மற்றும் ஏழை மக்கள் வாழ்வாதாரத்திற்காக இரண்டு சக்கர வாகனங்கள் வழங்குதல். - Not covered in District list?? - </t>
    </r>
    <r>
      <rPr>
        <sz val="11"/>
        <color theme="2"/>
        <rFont val="Minion Pro"/>
      </rPr>
      <t>Answer: already included separately in district list</t>
    </r>
  </si>
  <si>
    <r>
      <t xml:space="preserve">Corona Relief fund (apart from corona death relief in public and parentless kids in project) - </t>
    </r>
    <r>
      <rPr>
        <sz val="11"/>
        <color theme="2"/>
        <rFont val="Minion Pro"/>
      </rPr>
      <t>Already taken care.</t>
    </r>
  </si>
  <si>
    <r>
      <t xml:space="preserve">Education aid for USA For APEC collage  15 nos - Token number not alloted separately. 2 tokens considered for project </t>
    </r>
    <r>
      <rPr>
        <sz val="11"/>
        <color theme="2"/>
        <rFont val="Minion Pro"/>
      </rPr>
      <t>- ok</t>
    </r>
  </si>
  <si>
    <r>
      <t xml:space="preserve">Furniture repairkit for bilnd - To be renamed as AID??. Whether to be moved to seq 55? </t>
    </r>
    <r>
      <rPr>
        <sz val="11"/>
        <color theme="2"/>
        <rFont val="Minion Pro"/>
      </rPr>
      <t>- Done</t>
    </r>
  </si>
  <si>
    <r>
      <t xml:space="preserve">Monetary aid for blind considered (Medical aid for blind is renamed to "monetary aid for blind") </t>
    </r>
    <r>
      <rPr>
        <sz val="11"/>
        <color theme="2"/>
        <rFont val="Minion Pro"/>
      </rPr>
      <t>- Done</t>
    </r>
  </si>
  <si>
    <r>
      <t>House renovation?</t>
    </r>
    <r>
      <rPr>
        <sz val="11"/>
        <color theme="2"/>
        <rFont val="Minion Pro"/>
      </rPr>
      <t xml:space="preserve"> - Done</t>
    </r>
  </si>
  <si>
    <r>
      <t>Mumbai - Music &amp; Audio System - Not part of project -</t>
    </r>
    <r>
      <rPr>
        <sz val="11"/>
        <color theme="2"/>
        <rFont val="Minion Pro"/>
      </rPr>
      <t xml:space="preserve"> Not required</t>
    </r>
  </si>
  <si>
    <r>
      <t xml:space="preserve">Tiruchi - Providing the roof for a hall at SRI RANGANATHAR MUNICAL SCHOOL - Not included in project list?? </t>
    </r>
    <r>
      <rPr>
        <sz val="11"/>
        <color theme="2"/>
        <rFont val="Minion Pro"/>
      </rPr>
      <t>- Will be included in project list</t>
    </r>
  </si>
  <si>
    <r>
      <t xml:space="preserve">Tiruchi - Walking stick for Blind With SENSOR &amp; Bell (Project) - Deleted for Project list?? </t>
    </r>
    <r>
      <rPr>
        <sz val="11"/>
        <color theme="2"/>
        <rFont val="Minion Pro"/>
      </rPr>
      <t>- Yes deleted from project list</t>
    </r>
  </si>
  <si>
    <t>Tanjai-school welfare proj deleted</t>
  </si>
  <si>
    <t>To be retained in District list</t>
  </si>
  <si>
    <t>PROJECT1</t>
  </si>
  <si>
    <t>PROJECT2</t>
  </si>
  <si>
    <t>PROJECT3</t>
  </si>
  <si>
    <t>PROJECT4</t>
  </si>
  <si>
    <t>PROJECT5</t>
  </si>
  <si>
    <t>PROJECT6</t>
  </si>
  <si>
    <t>PROJECT7</t>
  </si>
  <si>
    <t>PROJECT8</t>
  </si>
  <si>
    <t>PROJECT9</t>
  </si>
  <si>
    <t>PROJECT10</t>
  </si>
  <si>
    <t>PROJECT11</t>
  </si>
  <si>
    <t>PROJECT12</t>
  </si>
  <si>
    <t>PROJECT13</t>
  </si>
  <si>
    <t>PROJECT14</t>
  </si>
  <si>
    <t>PROJECT15</t>
  </si>
  <si>
    <t>PROJECT16</t>
  </si>
  <si>
    <t>PROJECT17</t>
  </si>
  <si>
    <t>PROJECT18</t>
  </si>
  <si>
    <t>PROJECT19</t>
  </si>
  <si>
    <t>PROJECT20</t>
  </si>
  <si>
    <t>PROJECT21</t>
  </si>
  <si>
    <t>PROJECT22</t>
  </si>
  <si>
    <t>PROJECT23</t>
  </si>
  <si>
    <t>PROJECT24</t>
  </si>
  <si>
    <t>PROJECT25</t>
  </si>
  <si>
    <t>PROJECT26</t>
  </si>
  <si>
    <t>PROJECT27</t>
  </si>
  <si>
    <t>PROJECT28</t>
  </si>
  <si>
    <t>PROJECT29</t>
  </si>
  <si>
    <t>PROJECT30</t>
  </si>
  <si>
    <t>PROJECT31</t>
  </si>
  <si>
    <t>PROJECT32</t>
  </si>
  <si>
    <t xml:space="preserve">PANCHYAT-1 </t>
  </si>
  <si>
    <t>IDLICOOKING VESSEL</t>
  </si>
  <si>
    <t xml:space="preserve">
Steel Cupboard</t>
  </si>
  <si>
    <t>Office table 4X2</t>
  </si>
  <si>
    <t>PANCHYAT-2</t>
  </si>
  <si>
    <t>PANCHYAT-1</t>
  </si>
  <si>
    <t>Bosch wood cutting Machine</t>
  </si>
  <si>
    <t>Bosch wifreless screw Machine</t>
  </si>
  <si>
    <t>Panchyat Items</t>
  </si>
  <si>
    <t>Plastic Chair</t>
  </si>
  <si>
    <t>Amplifire</t>
  </si>
  <si>
    <t>Audio Speaker</t>
  </si>
  <si>
    <t>TVS Excel</t>
  </si>
  <si>
    <t>Mosquito eliminator sprayer</t>
  </si>
  <si>
    <t>RO Unit</t>
  </si>
  <si>
    <t>Plates and Glasses set</t>
  </si>
  <si>
    <t xml:space="preserve">Cooker </t>
  </si>
  <si>
    <t>LED Smart TV</t>
  </si>
  <si>
    <t>Ceiling fan</t>
  </si>
  <si>
    <t>Audio Mike</t>
  </si>
  <si>
    <t>Tea drum</t>
  </si>
  <si>
    <t>Mela vaaththiyangal</t>
  </si>
  <si>
    <t>Cooking Utensils</t>
  </si>
  <si>
    <t>Education equipments</t>
  </si>
  <si>
    <t>GB SCHOOL</t>
  </si>
  <si>
    <t>Assembled desktop</t>
  </si>
  <si>
    <t>HP LaserJet m329dw</t>
  </si>
  <si>
    <t xml:space="preserve">DELL WIRELESS KEYBORD &amp; MOUSE </t>
  </si>
  <si>
    <t>EPSON L3250 COLOUR PRINTER</t>
  </si>
  <si>
    <t>Intel nuc 7PJYH</t>
  </si>
  <si>
    <t xml:space="preserve">DELL 20 2022 INCH MONITOR </t>
  </si>
  <si>
    <t>HP 22 INCH MONITOR</t>
  </si>
  <si>
    <t>TP LINK LAN TO MEDIA CONVETOR</t>
  </si>
  <si>
    <t xml:space="preserve">TP LINK ARCHER C80 </t>
  </si>
  <si>
    <t xml:space="preserve">MEDIA CONVETOR / R </t>
  </si>
  <si>
    <t xml:space="preserve">I BALL TARANG 2.1 SPEAKER </t>
  </si>
  <si>
    <t xml:space="preserve">DELL KEYBORD MOUSE USB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</si>
</sst>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Minion Pro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Minion Pro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Minion Pro"/>
      <family val="1"/>
    </font>
    <font>
      <strike/>
      <sz val="11"/>
      <color theme="1"/>
      <name val="Minion Pro"/>
      <family val="2"/>
    </font>
    <font>
      <b/>
      <sz val="11"/>
      <color theme="1"/>
      <name val="Minion Pro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20"/>
      <color theme="1"/>
      <name val="Arial"/>
      <family val="2"/>
    </font>
    <font>
      <sz val="8"/>
      <name val="Minion Pro"/>
      <family val="2"/>
    </font>
    <font>
      <sz val="11"/>
      <color rgb="FFFF0000"/>
      <name val="Minion Pro"/>
      <family val="2"/>
    </font>
    <font>
      <strike/>
      <sz val="12"/>
      <color rgb="FF000000"/>
      <name val="Calibri"/>
      <family val="2"/>
      <scheme val="minor"/>
    </font>
    <font>
      <strike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2"/>
      <name val="Minion Pro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6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0" fillId="8" borderId="0" xfId="0" applyFill="1"/>
    <xf numFmtId="0" fontId="0" fillId="0" borderId="0" xfId="0" applyAlignment="1">
      <alignment wrapText="1"/>
    </xf>
    <xf numFmtId="0" fontId="10" fillId="2" borderId="2" xfId="0" applyFont="1" applyFill="1" applyBorder="1" applyAlignment="1">
      <alignment horizontal="center" vertical="center"/>
    </xf>
    <xf numFmtId="0" fontId="0" fillId="4" borderId="1" xfId="0" applyFill="1" applyBorder="1"/>
    <xf numFmtId="0" fontId="11" fillId="9" borderId="1" xfId="0" applyFont="1" applyFill="1" applyBorder="1"/>
    <xf numFmtId="0" fontId="0" fillId="0" borderId="1" xfId="0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5" fillId="0" borderId="0" xfId="1" applyFont="1"/>
    <xf numFmtId="0" fontId="14" fillId="4" borderId="1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4" fillId="0" borderId="0" xfId="1"/>
    <xf numFmtId="15" fontId="4" fillId="0" borderId="1" xfId="1" applyNumberFormat="1" applyBorder="1" applyAlignment="1">
      <alignment horizontal="center" vertical="center"/>
    </xf>
    <xf numFmtId="0" fontId="4" fillId="0" borderId="1" xfId="1" applyBorder="1" applyAlignment="1">
      <alignment horizontal="center"/>
    </xf>
    <xf numFmtId="49" fontId="4" fillId="0" borderId="1" xfId="1" applyNumberFormat="1" applyBorder="1"/>
    <xf numFmtId="49" fontId="4" fillId="0" borderId="1" xfId="1" applyNumberFormat="1" applyBorder="1" applyAlignment="1">
      <alignment wrapText="1"/>
    </xf>
    <xf numFmtId="0" fontId="4" fillId="0" borderId="1" xfId="1" applyBorder="1"/>
    <xf numFmtId="0" fontId="4" fillId="0" borderId="1" xfId="1" applyBorder="1" applyAlignment="1">
      <alignment wrapText="1"/>
    </xf>
    <xf numFmtId="0" fontId="17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wrapText="1"/>
    </xf>
    <xf numFmtId="0" fontId="6" fillId="0" borderId="1" xfId="1" applyFont="1" applyBorder="1" applyAlignment="1">
      <alignment horizontal="left" vertical="center"/>
    </xf>
    <xf numFmtId="0" fontId="4" fillId="0" borderId="1" xfId="1" applyBorder="1" applyAlignment="1">
      <alignment horizontal="left" wrapText="1"/>
    </xf>
    <xf numFmtId="49" fontId="4" fillId="4" borderId="1" xfId="1" applyNumberFormat="1" applyFill="1" applyBorder="1" applyAlignment="1">
      <alignment wrapText="1"/>
    </xf>
    <xf numFmtId="0" fontId="4" fillId="4" borderId="1" xfId="1" applyFill="1" applyBorder="1"/>
    <xf numFmtId="0" fontId="8" fillId="0" borderId="1" xfId="1" applyFont="1" applyBorder="1" applyAlignment="1">
      <alignment horizontal="left" vertical="center" wrapText="1"/>
    </xf>
    <xf numFmtId="0" fontId="4" fillId="4" borderId="1" xfId="1" applyFill="1" applyBorder="1" applyAlignment="1">
      <alignment wrapText="1"/>
    </xf>
    <xf numFmtId="0" fontId="6" fillId="0" borderId="1" xfId="1" applyFont="1" applyBorder="1" applyAlignment="1">
      <alignment horizontal="left" vertical="center" wrapText="1"/>
    </xf>
    <xf numFmtId="0" fontId="4" fillId="10" borderId="1" xfId="1" applyFill="1" applyBorder="1"/>
    <xf numFmtId="0" fontId="4" fillId="10" borderId="1" xfId="1" applyFill="1" applyBorder="1" applyAlignment="1">
      <alignment horizontal="left"/>
    </xf>
    <xf numFmtId="0" fontId="4" fillId="0" borderId="3" xfId="1" applyBorder="1" applyAlignment="1">
      <alignment horizontal="center"/>
    </xf>
    <xf numFmtId="0" fontId="4" fillId="0" borderId="3" xfId="1" applyBorder="1"/>
    <xf numFmtId="0" fontId="4" fillId="0" borderId="3" xfId="1" applyBorder="1" applyAlignment="1">
      <alignment wrapText="1"/>
    </xf>
    <xf numFmtId="0" fontId="4" fillId="0" borderId="4" xfId="1" applyBorder="1" applyAlignment="1">
      <alignment horizontal="center"/>
    </xf>
    <xf numFmtId="0" fontId="4" fillId="0" borderId="4" xfId="1" applyBorder="1"/>
    <xf numFmtId="0" fontId="13" fillId="0" borderId="4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4" fillId="0" borderId="5" xfId="1" applyBorder="1" applyAlignment="1">
      <alignment horizontal="center"/>
    </xf>
    <xf numFmtId="0" fontId="4" fillId="0" borderId="5" xfId="1" applyBorder="1"/>
    <xf numFmtId="0" fontId="4" fillId="0" borderId="1" xfId="1" applyBorder="1" applyAlignment="1">
      <alignment horizontal="left"/>
    </xf>
    <xf numFmtId="0" fontId="16" fillId="0" borderId="1" xfId="1" applyFont="1" applyBorder="1"/>
    <xf numFmtId="0" fontId="4" fillId="0" borderId="3" xfId="1" applyBorder="1" applyAlignment="1">
      <alignment horizontal="left"/>
    </xf>
    <xf numFmtId="0" fontId="4" fillId="0" borderId="4" xfId="1" applyBorder="1" applyAlignment="1">
      <alignment wrapText="1"/>
    </xf>
    <xf numFmtId="49" fontId="4" fillId="0" borderId="1" xfId="1" applyNumberFormat="1" applyBorder="1" applyAlignment="1">
      <alignment horizontal="left"/>
    </xf>
    <xf numFmtId="0" fontId="4" fillId="0" borderId="6" xfId="1" applyBorder="1" applyAlignment="1">
      <alignment horizontal="center"/>
    </xf>
    <xf numFmtId="0" fontId="4" fillId="0" borderId="0" xfId="1" applyAlignment="1">
      <alignment horizontal="left"/>
    </xf>
    <xf numFmtId="0" fontId="4" fillId="11" borderId="0" xfId="1" applyFill="1"/>
    <xf numFmtId="0" fontId="4" fillId="0" borderId="0" xfId="1" applyAlignment="1">
      <alignment horizontal="center"/>
    </xf>
    <xf numFmtId="49" fontId="4" fillId="0" borderId="5" xfId="1" applyNumberFormat="1" applyBorder="1"/>
    <xf numFmtId="49" fontId="4" fillId="0" borderId="5" xfId="1" applyNumberFormat="1" applyBorder="1" applyAlignment="1">
      <alignment wrapText="1"/>
    </xf>
    <xf numFmtId="0" fontId="3" fillId="0" borderId="1" xfId="1" applyFont="1" applyBorder="1"/>
    <xf numFmtId="0" fontId="3" fillId="0" borderId="0" xfId="1" applyFont="1"/>
    <xf numFmtId="0" fontId="18" fillId="0" borderId="1" xfId="1" applyFont="1" applyBorder="1" applyAlignment="1">
      <alignment horizontal="center"/>
    </xf>
    <xf numFmtId="49" fontId="18" fillId="0" borderId="1" xfId="1" applyNumberFormat="1" applyFont="1" applyBorder="1"/>
    <xf numFmtId="0" fontId="18" fillId="0" borderId="1" xfId="1" applyFont="1" applyBorder="1"/>
    <xf numFmtId="0" fontId="19" fillId="0" borderId="1" xfId="1" applyFont="1" applyBorder="1" applyAlignment="1">
      <alignment horizontal="left" vertical="center"/>
    </xf>
    <xf numFmtId="0" fontId="6" fillId="11" borderId="1" xfId="0" applyFont="1" applyFill="1" applyBorder="1" applyAlignment="1">
      <alignment horizontal="left" vertical="center"/>
    </xf>
    <xf numFmtId="0" fontId="17" fillId="11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6" fillId="11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0" fillId="12" borderId="7" xfId="0" applyFont="1" applyFill="1" applyBorder="1" applyAlignment="1">
      <alignment horizontal="center" vertical="center"/>
    </xf>
    <xf numFmtId="0" fontId="20" fillId="12" borderId="8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4" borderId="0" xfId="0" applyFill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3" borderId="0" xfId="0" applyFill="1"/>
    <xf numFmtId="0" fontId="0" fillId="13" borderId="1" xfId="0" applyFill="1" applyBorder="1"/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vertical="center" wrapText="1"/>
    </xf>
    <xf numFmtId="0" fontId="6" fillId="13" borderId="1" xfId="0" applyFont="1" applyFill="1" applyBorder="1" applyAlignment="1">
      <alignment horizontal="left" vertical="center"/>
    </xf>
    <xf numFmtId="0" fontId="0" fillId="13" borderId="1" xfId="0" applyFill="1" applyBorder="1" applyAlignment="1">
      <alignment wrapText="1"/>
    </xf>
    <xf numFmtId="0" fontId="0" fillId="9" borderId="0" xfId="0" applyFill="1"/>
    <xf numFmtId="0" fontId="4" fillId="13" borderId="1" xfId="1" applyFill="1" applyBorder="1"/>
    <xf numFmtId="0" fontId="0" fillId="8" borderId="0" xfId="0" applyFill="1" applyAlignment="1">
      <alignment wrapText="1"/>
    </xf>
    <xf numFmtId="0" fontId="0" fillId="14" borderId="0" xfId="0" applyFill="1"/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4" fillId="14" borderId="1" xfId="1" applyFill="1" applyBorder="1"/>
    <xf numFmtId="0" fontId="6" fillId="14" borderId="1" xfId="0" applyFont="1" applyFill="1" applyBorder="1" applyAlignment="1">
      <alignment horizontal="left" vertical="center"/>
    </xf>
    <xf numFmtId="0" fontId="0" fillId="14" borderId="5" xfId="0" applyFill="1" applyBorder="1" applyAlignment="1">
      <alignment horizontal="center"/>
    </xf>
    <xf numFmtId="0" fontId="6" fillId="14" borderId="1" xfId="0" applyFont="1" applyFill="1" applyBorder="1" applyAlignment="1">
      <alignment horizontal="center" vertical="center"/>
    </xf>
    <xf numFmtId="0" fontId="0" fillId="13" borderId="0" xfId="0" applyFill="1" applyAlignment="1">
      <alignment horizontal="left" vertical="center"/>
    </xf>
    <xf numFmtId="0" fontId="2" fillId="0" borderId="1" xfId="1" applyFont="1" applyBorder="1" applyAlignment="1">
      <alignment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0" xfId="0" applyFill="1" applyAlignment="1">
      <alignment wrapText="1"/>
    </xf>
    <xf numFmtId="0" fontId="0" fillId="0" borderId="1" xfId="0" pivotButton="1" applyBorder="1"/>
    <xf numFmtId="0" fontId="0" fillId="0" borderId="1" xfId="0" applyBorder="1" applyAlignment="1">
      <alignment horizontal="left" indent="1"/>
    </xf>
    <xf numFmtId="0" fontId="0" fillId="9" borderId="0" xfId="0" applyFill="1" applyAlignment="1">
      <alignment wrapText="1"/>
    </xf>
    <xf numFmtId="0" fontId="12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0" fillId="9" borderId="1" xfId="0" applyFill="1" applyBorder="1" applyAlignment="1">
      <alignment horizontal="left"/>
    </xf>
    <xf numFmtId="0" fontId="12" fillId="0" borderId="1" xfId="0" applyFont="1" applyBorder="1" applyAlignment="1">
      <alignment horizontal="center" vertical="center" wrapText="1"/>
    </xf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22" fillId="0" borderId="1" xfId="0" applyFon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0" fillId="9" borderId="1" xfId="0" applyFill="1" applyBorder="1" applyAlignment="1">
      <alignment horizontal="left" wrapText="1"/>
    </xf>
    <xf numFmtId="0" fontId="6" fillId="17" borderId="1" xfId="0" applyFont="1" applyFill="1" applyBorder="1" applyAlignment="1">
      <alignment horizontal="left" vertical="center"/>
    </xf>
    <xf numFmtId="0" fontId="6" fillId="17" borderId="1" xfId="0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left" vertical="center"/>
    </xf>
    <xf numFmtId="0" fontId="0" fillId="17" borderId="0" xfId="0" applyFill="1"/>
    <xf numFmtId="0" fontId="17" fillId="17" borderId="1" xfId="0" applyFont="1" applyFill="1" applyBorder="1" applyAlignment="1">
      <alignment horizontal="left" vertical="center"/>
    </xf>
    <xf numFmtId="0" fontId="4" fillId="17" borderId="1" xfId="1" applyFill="1" applyBorder="1"/>
    <xf numFmtId="0" fontId="0" fillId="13" borderId="3" xfId="0" applyFill="1" applyBorder="1"/>
    <xf numFmtId="0" fontId="0" fillId="13" borderId="3" xfId="0" applyFill="1" applyBorder="1" applyAlignment="1">
      <alignment horizontal="center"/>
    </xf>
    <xf numFmtId="0" fontId="0" fillId="17" borderId="1" xfId="0" applyFill="1" applyBorder="1" applyAlignment="1">
      <alignment vertical="center" wrapText="1"/>
    </xf>
    <xf numFmtId="0" fontId="0" fillId="17" borderId="1" xfId="0" applyFill="1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/>
    </xf>
    <xf numFmtId="0" fontId="19" fillId="11" borderId="1" xfId="0" applyFont="1" applyFill="1" applyBorder="1" applyAlignment="1">
      <alignment horizontal="left" vertical="center"/>
    </xf>
    <xf numFmtId="0" fontId="6" fillId="11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5" fillId="12" borderId="1" xfId="0" applyFont="1" applyFill="1" applyBorder="1" applyAlignment="1">
      <alignment horizontal="left" vertical="center"/>
    </xf>
    <xf numFmtId="0" fontId="0" fillId="12" borderId="0" xfId="0" applyFill="1"/>
    <xf numFmtId="0" fontId="22" fillId="4" borderId="0" xfId="0" applyFont="1" applyFill="1"/>
    <xf numFmtId="0" fontId="1" fillId="4" borderId="1" xfId="1" applyFont="1" applyFill="1" applyBorder="1"/>
    <xf numFmtId="0" fontId="0" fillId="0" borderId="1" xfId="0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14" fillId="0" borderId="1" xfId="0" applyFont="1" applyBorder="1"/>
    <xf numFmtId="0" fontId="12" fillId="0" borderId="0" xfId="0" applyFont="1" applyAlignment="1">
      <alignment horizontal="center"/>
    </xf>
    <xf numFmtId="0" fontId="20" fillId="12" borderId="7" xfId="0" applyFont="1" applyFill="1" applyBorder="1" applyAlignment="1">
      <alignment horizontal="center" vertical="center"/>
    </xf>
    <xf numFmtId="0" fontId="20" fillId="12" borderId="8" xfId="0" applyFont="1" applyFill="1" applyBorder="1" applyAlignment="1">
      <alignment horizontal="center" vertical="center"/>
    </xf>
    <xf numFmtId="0" fontId="15" fillId="7" borderId="0" xfId="1" applyFont="1" applyFill="1" applyAlignment="1">
      <alignment horizontal="center"/>
    </xf>
    <xf numFmtId="0" fontId="12" fillId="4" borderId="1" xfId="0" applyFont="1" applyFill="1" applyBorder="1" applyAlignment="1">
      <alignment horizontal="center"/>
    </xf>
  </cellXfs>
  <cellStyles count="2">
    <cellStyle name="Normal" xfId="0" builtinId="0"/>
    <cellStyle name="Normal 2" xfId="1" xr:uid="{AF0312A2-D6DD-42F2-937B-E538D2E67FDC}"/>
  </cellStyles>
  <dxfs count="11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150345/Desktop/MNP/2023/03_working%20files/08_Working_Dt%2026-Feb/PUBLIC%20BENEFICIARIES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 t="str">
            <v>P 003 - A.Tamil selvi</v>
          </cell>
          <cell r="E2" t="str">
            <v>A.Tamil selvi</v>
          </cell>
          <cell r="F2" t="str">
            <v>P 003 - A.Tamil selvi</v>
          </cell>
          <cell r="G2" t="str">
            <v>40</v>
          </cell>
          <cell r="H2" t="str">
            <v>F</v>
          </cell>
          <cell r="I2" t="str">
            <v>Yes</v>
          </cell>
          <cell r="J2" t="str">
            <v>No.6 Indira nagar
2nd West Street
Virugambakam
Chennai 600 092</v>
          </cell>
          <cell r="K2" t="str">
            <v>9710589577</v>
          </cell>
          <cell r="L2" t="str">
            <v>Sewing Machine with Motor</v>
          </cell>
        </row>
        <row r="3">
          <cell r="D3" t="str">
            <v>P 004 - Manju Manikandan</v>
          </cell>
          <cell r="E3" t="str">
            <v>Manju Manikandan</v>
          </cell>
          <cell r="F3" t="str">
            <v>P 004 - Manju Manikandan</v>
          </cell>
          <cell r="G3" t="str">
            <v>27</v>
          </cell>
          <cell r="H3" t="str">
            <v>F</v>
          </cell>
          <cell r="I3" t="str">
            <v>Yes</v>
          </cell>
          <cell r="J3" t="str">
            <v>13, Agasthiyar Keela Street
Ambasamuthiram
Tirunelveli 627 401</v>
          </cell>
          <cell r="K3" t="str">
            <v>7339099229</v>
          </cell>
          <cell r="L3" t="str">
            <v>Laptop Public</v>
          </cell>
        </row>
        <row r="4">
          <cell r="D4" t="str">
            <v>P 005 - K.Mahalakshmi</v>
          </cell>
          <cell r="E4" t="str">
            <v>K.Mahalakshmi</v>
          </cell>
          <cell r="F4" t="str">
            <v>P 005 - K.Mahalakshmi</v>
          </cell>
          <cell r="G4" t="str">
            <v>21</v>
          </cell>
          <cell r="H4" t="str">
            <v>F</v>
          </cell>
          <cell r="I4" t="str">
            <v>No</v>
          </cell>
          <cell r="J4" t="str">
            <v>Eswaran Koil Street
Pathiri Village
Vandavashi
Thiruvannamalai 604 408</v>
          </cell>
          <cell r="K4" t="str">
            <v>8610322648</v>
          </cell>
          <cell r="L4" t="str">
            <v>Girls Cycle</v>
          </cell>
        </row>
        <row r="5">
          <cell r="D5" t="str">
            <v>P 006 - K.Lakshmi</v>
          </cell>
          <cell r="E5" t="str">
            <v>K.Lakshmi</v>
          </cell>
          <cell r="F5" t="str">
            <v>P 006 - K.Lakshmi</v>
          </cell>
          <cell r="G5" t="str">
            <v>12</v>
          </cell>
          <cell r="H5" t="str">
            <v>F</v>
          </cell>
          <cell r="I5" t="str">
            <v>No</v>
          </cell>
          <cell r="J5" t="str">
            <v>39/1 Salai Street
Pathiri Village
Vandavashi
Thiruvannamalai 604 408</v>
          </cell>
          <cell r="K5" t="str">
            <v>8270187737</v>
          </cell>
          <cell r="L5" t="str">
            <v>Girls Cycle</v>
          </cell>
        </row>
        <row r="6">
          <cell r="D6" t="str">
            <v>P 007 - A.Sathya</v>
          </cell>
          <cell r="E6" t="str">
            <v>A.Sathya</v>
          </cell>
          <cell r="F6" t="str">
            <v>P 007 - A.Sathya</v>
          </cell>
          <cell r="G6" t="str">
            <v>17</v>
          </cell>
          <cell r="H6" t="str">
            <v>F</v>
          </cell>
          <cell r="I6" t="str">
            <v>No</v>
          </cell>
          <cell r="J6" t="str">
            <v>150 Salai Street
Pathiri Village
Vandhavashi
Thiruvannamalai 604 408</v>
          </cell>
          <cell r="K6" t="str">
            <v>7358833029</v>
          </cell>
          <cell r="L6" t="str">
            <v>Girls Cycle</v>
          </cell>
        </row>
        <row r="7">
          <cell r="D7" t="str">
            <v>P 008 - G.Ganesan</v>
          </cell>
          <cell r="E7" t="str">
            <v>G.Ganesan</v>
          </cell>
          <cell r="F7" t="str">
            <v>P 008 - G.Ganesan</v>
          </cell>
          <cell r="G7" t="str">
            <v>38</v>
          </cell>
          <cell r="H7" t="str">
            <v>M</v>
          </cell>
          <cell r="I7" t="str">
            <v>Yes</v>
          </cell>
          <cell r="J7" t="str">
            <v xml:space="preserve">4/270 Kalignar Nagar, 
Ambaetkar Street
Medavakkam Kootu Road
Chenglepat Dt
</v>
          </cell>
          <cell r="K7" t="str">
            <v>6383246565</v>
          </cell>
          <cell r="L7" t="str">
            <v>Handicapped Hand tricycle</v>
          </cell>
        </row>
        <row r="8">
          <cell r="D8" t="str">
            <v>P 009 - Devi Mani</v>
          </cell>
          <cell r="E8" t="str">
            <v>Devi Mani</v>
          </cell>
          <cell r="F8" t="str">
            <v>P 009 - Devi Mani</v>
          </cell>
          <cell r="G8" t="str">
            <v>42</v>
          </cell>
          <cell r="H8" t="str">
            <v>F</v>
          </cell>
          <cell r="I8" t="str">
            <v>Yes</v>
          </cell>
          <cell r="J8" t="str">
            <v>No.30 TVK Street
Kooduvaancherry
Chenglepat 603 202</v>
          </cell>
          <cell r="K8" t="str">
            <v>9003291636</v>
          </cell>
          <cell r="L8" t="str">
            <v>Business Aid Rs.20000</v>
          </cell>
        </row>
        <row r="9">
          <cell r="D9" t="str">
            <v>P 010 - M.Sumathi</v>
          </cell>
          <cell r="E9" t="str">
            <v>M.Sumathi</v>
          </cell>
          <cell r="F9" t="str">
            <v>P 010 - M.Sumathi</v>
          </cell>
          <cell r="G9" t="str">
            <v>39</v>
          </cell>
          <cell r="H9" t="str">
            <v>F</v>
          </cell>
          <cell r="I9" t="str">
            <v>Yes</v>
          </cell>
          <cell r="J9" t="str">
            <v>No.33 Sokathamman koil street
Urapakkam
Chenglepat</v>
          </cell>
          <cell r="K9" t="str">
            <v>8428655056</v>
          </cell>
          <cell r="L9" t="str">
            <v>Sewing Machine with Motor</v>
          </cell>
        </row>
        <row r="10">
          <cell r="D10" t="str">
            <v>P 012 - D.Saranya</v>
          </cell>
          <cell r="E10" t="str">
            <v>D.Saranya</v>
          </cell>
          <cell r="F10" t="str">
            <v>P 012 - D.Saranya</v>
          </cell>
          <cell r="G10" t="str">
            <v>21</v>
          </cell>
          <cell r="H10" t="str">
            <v>F</v>
          </cell>
          <cell r="I10" t="str">
            <v>No</v>
          </cell>
          <cell r="J10" t="str">
            <v>No.42 MM Road
Perambur
Chennai-600 011</v>
          </cell>
          <cell r="K10" t="str">
            <v>8838564508</v>
          </cell>
          <cell r="L10" t="str">
            <v>Top Pushcart / Tiffen set</v>
          </cell>
        </row>
        <row r="11">
          <cell r="D11" t="str">
            <v>P 014 - R.Sai priya</v>
          </cell>
          <cell r="E11" t="str">
            <v>R.Sai priya</v>
          </cell>
          <cell r="F11" t="str">
            <v>P 014 - R.Sai priya</v>
          </cell>
          <cell r="G11" t="str">
            <v>13</v>
          </cell>
          <cell r="H11" t="str">
            <v>F</v>
          </cell>
          <cell r="I11" t="str">
            <v>No</v>
          </cell>
          <cell r="J11" t="str">
            <v>6/118 Neelankarai Kuppam
Chennai 600 115</v>
          </cell>
          <cell r="K11" t="str">
            <v>9789074989</v>
          </cell>
          <cell r="L11" t="str">
            <v>Education Aid
Rs.5000</v>
          </cell>
        </row>
        <row r="12">
          <cell r="D12" t="str">
            <v>P 015 - M.Vasanthi</v>
          </cell>
          <cell r="E12" t="str">
            <v>M.Vasanthi</v>
          </cell>
          <cell r="F12" t="str">
            <v>P 015 - M.Vasanthi</v>
          </cell>
          <cell r="G12" t="str">
            <v>35</v>
          </cell>
          <cell r="H12" t="str">
            <v>F</v>
          </cell>
          <cell r="I12" t="str">
            <v>No</v>
          </cell>
          <cell r="J12" t="str">
            <v>No.11 mariamman koil Street
M.Pudhur,Morapakkam
Chenglepat 603 306</v>
          </cell>
          <cell r="K12" t="str">
            <v>7868048295</v>
          </cell>
          <cell r="L12" t="str">
            <v>Gents Cycle</v>
          </cell>
        </row>
        <row r="13">
          <cell r="D13" t="str">
            <v>P 018 - R.Suresh Kumar</v>
          </cell>
          <cell r="E13" t="str">
            <v>R.Suresh Kumar</v>
          </cell>
          <cell r="F13" t="str">
            <v>P 018 - R.Suresh Kumar</v>
          </cell>
          <cell r="G13" t="str">
            <v>38</v>
          </cell>
          <cell r="H13" t="str">
            <v>M</v>
          </cell>
          <cell r="I13" t="str">
            <v>Yes</v>
          </cell>
          <cell r="J13" t="str">
            <v>AP 170 Tenth Street, 2nd Sector
KK Nagar, Chennai 78</v>
          </cell>
          <cell r="K13" t="str">
            <v>9840562657</v>
          </cell>
          <cell r="L13" t="str">
            <v>Laptop Public</v>
          </cell>
        </row>
        <row r="14">
          <cell r="D14" t="str">
            <v>P 023 - N.Rajaram</v>
          </cell>
          <cell r="E14" t="str">
            <v>N.Rajaram</v>
          </cell>
          <cell r="F14" t="str">
            <v>P 023 - N.Rajaram</v>
          </cell>
          <cell r="G14" t="str">
            <v>42</v>
          </cell>
          <cell r="H14" t="str">
            <v>M</v>
          </cell>
          <cell r="I14" t="str">
            <v>No</v>
          </cell>
          <cell r="J14" t="str">
            <v>No.24 East Mada Street
Koil Pathagai Avadi Chennai-62</v>
          </cell>
          <cell r="K14" t="str">
            <v>8122316822</v>
          </cell>
          <cell r="L14" t="str">
            <v>Top Pushcart / Tiffen set</v>
          </cell>
        </row>
        <row r="15">
          <cell r="D15" t="str">
            <v>P 025 - M.Suresh</v>
          </cell>
          <cell r="E15" t="str">
            <v>M.Suresh</v>
          </cell>
          <cell r="F15" t="str">
            <v>P 025 - M.Suresh</v>
          </cell>
          <cell r="G15" t="str">
            <v>45</v>
          </cell>
          <cell r="H15" t="str">
            <v>M</v>
          </cell>
          <cell r="I15" t="str">
            <v>No</v>
          </cell>
          <cell r="J15" t="str">
            <v>Palur PO, Athur Via
Chenglepat</v>
          </cell>
          <cell r="K15" t="str">
            <v>9444351035</v>
          </cell>
          <cell r="L15" t="str">
            <v>Gents Cycle</v>
          </cell>
        </row>
        <row r="16">
          <cell r="D16" t="str">
            <v>P 026 - R.Devi</v>
          </cell>
          <cell r="E16" t="str">
            <v>R.Devi</v>
          </cell>
          <cell r="F16" t="str">
            <v>P 026 - R.Devi</v>
          </cell>
          <cell r="G16" t="str">
            <v>52</v>
          </cell>
          <cell r="H16" t="str">
            <v>F</v>
          </cell>
          <cell r="I16" t="str">
            <v>No</v>
          </cell>
          <cell r="J16" t="str">
            <v>10/1 Puzal Munusamy Street
Perambur, Chennai -11</v>
          </cell>
          <cell r="K16" t="str">
            <v>9940380963</v>
          </cell>
          <cell r="L16" t="str">
            <v>Sewing Machine with Motor</v>
          </cell>
        </row>
        <row r="17">
          <cell r="D17" t="str">
            <v>P 027 - S.Balachandar</v>
          </cell>
          <cell r="E17" t="str">
            <v>S.Balachandar</v>
          </cell>
          <cell r="F17" t="str">
            <v>P 027 - S.Balachandar</v>
          </cell>
          <cell r="G17" t="str">
            <v>55</v>
          </cell>
          <cell r="H17" t="str">
            <v>M</v>
          </cell>
          <cell r="I17" t="str">
            <v>Yes</v>
          </cell>
          <cell r="J17" t="str">
            <v>17/1B  32 Kandhan Street
Perambur Chennai-11</v>
          </cell>
          <cell r="K17" t="str">
            <v>9840779315</v>
          </cell>
          <cell r="L17" t="str">
            <v>Grinder 2 ltr</v>
          </cell>
        </row>
        <row r="18">
          <cell r="D18" t="str">
            <v>P 029 - V.Vijayalakshmi</v>
          </cell>
          <cell r="E18" t="str">
            <v>V.Vijayalakshmi</v>
          </cell>
          <cell r="F18" t="str">
            <v>P 029 - V.Vijayalakshmi</v>
          </cell>
          <cell r="G18" t="str">
            <v>31</v>
          </cell>
          <cell r="H18" t="str">
            <v>F</v>
          </cell>
          <cell r="I18" t="str">
            <v>No</v>
          </cell>
          <cell r="J18" t="str">
            <v>52 Lakshmi Amman Koil Street
Perambur Chennai-11</v>
          </cell>
          <cell r="K18" t="str">
            <v xml:space="preserve">7305407449
</v>
          </cell>
          <cell r="L18" t="str">
            <v>Sewing Machine with Motor</v>
          </cell>
        </row>
        <row r="19">
          <cell r="D19" t="str">
            <v>P 030 - J.Akila</v>
          </cell>
          <cell r="E19" t="str">
            <v>J.Akila</v>
          </cell>
          <cell r="F19" t="str">
            <v>P 030 - J.Akila</v>
          </cell>
          <cell r="G19" t="str">
            <v>26</v>
          </cell>
          <cell r="H19" t="str">
            <v>F</v>
          </cell>
          <cell r="I19" t="str">
            <v>Yes</v>
          </cell>
          <cell r="J19" t="str">
            <v>8/2 Rajiv Nagar ist Street
Chamundipuram
Tirupur</v>
          </cell>
          <cell r="K19" t="str">
            <v>9787038298
9790425988</v>
          </cell>
          <cell r="L19" t="str">
            <v>Laptop Public</v>
          </cell>
        </row>
        <row r="20">
          <cell r="D20" t="str">
            <v>P 031 - K.Uma Maheswari</v>
          </cell>
          <cell r="E20" t="str">
            <v>K.Uma Maheswari</v>
          </cell>
          <cell r="F20" t="str">
            <v>P 031 - K.Uma Maheswari</v>
          </cell>
          <cell r="G20" t="str">
            <v>42</v>
          </cell>
          <cell r="H20" t="str">
            <v>F</v>
          </cell>
          <cell r="I20" t="str">
            <v>Yes</v>
          </cell>
          <cell r="J20" t="str">
            <v>33,  3rd Street, Annai sathya nagar
Anna Nagar East. Chennai 102</v>
          </cell>
          <cell r="K20" t="str">
            <v>9840251028</v>
          </cell>
          <cell r="L20" t="str">
            <v>Education Aid</v>
          </cell>
        </row>
        <row r="21">
          <cell r="D21" t="str">
            <v>P 033 - R.Srinivasan</v>
          </cell>
          <cell r="E21" t="str">
            <v>R.Srinivasan</v>
          </cell>
          <cell r="F21" t="str">
            <v>P 033 - R.Srinivasan</v>
          </cell>
          <cell r="G21" t="str">
            <v>48</v>
          </cell>
          <cell r="H21" t="str">
            <v>M</v>
          </cell>
          <cell r="I21" t="str">
            <v>No</v>
          </cell>
          <cell r="J21" t="str">
            <v>40/100 First Street Sastri Nagar
Tondairpet  Chennai -81</v>
          </cell>
          <cell r="K21" t="str">
            <v>8072859625
7401039729</v>
          </cell>
          <cell r="L21" t="str">
            <v>Gents Cycle</v>
          </cell>
        </row>
        <row r="22">
          <cell r="D22" t="str">
            <v>P 036 - N.Sandhiya</v>
          </cell>
          <cell r="E22" t="str">
            <v>N.Sandhiya</v>
          </cell>
          <cell r="F22" t="str">
            <v>P 036 - N.Sandhiya</v>
          </cell>
          <cell r="G22" t="str">
            <v>29</v>
          </cell>
          <cell r="H22" t="str">
            <v>F</v>
          </cell>
          <cell r="I22" t="str">
            <v>No</v>
          </cell>
          <cell r="J22" t="str">
            <v>35B thamalvar Street
Periya kanchipuram 631502</v>
          </cell>
          <cell r="K22" t="str">
            <v>9629469698</v>
          </cell>
          <cell r="L22" t="str">
            <v>Sewing Machine with Motor</v>
          </cell>
        </row>
        <row r="23">
          <cell r="D23" t="str">
            <v>P 039 - M.Ramasamy</v>
          </cell>
          <cell r="E23" t="str">
            <v>M.Ramasamy</v>
          </cell>
          <cell r="F23" t="str">
            <v>P 039 - M.Ramasamy</v>
          </cell>
          <cell r="G23" t="str">
            <v>65</v>
          </cell>
          <cell r="H23" t="str">
            <v>M</v>
          </cell>
          <cell r="I23" t="str">
            <v>No</v>
          </cell>
          <cell r="J23" t="str">
            <v>45 Mariamman koil Street
Orikai, Kancheepuram</v>
          </cell>
          <cell r="K23" t="str">
            <v>9003489325</v>
          </cell>
          <cell r="L23" t="str">
            <v>Gents Cycle</v>
          </cell>
        </row>
        <row r="24">
          <cell r="D24" t="str">
            <v>P 040 - S.Raffi</v>
          </cell>
          <cell r="E24" t="str">
            <v>S.Raffi</v>
          </cell>
          <cell r="F24" t="str">
            <v>P 040 - S.Raffi</v>
          </cell>
          <cell r="G24" t="str">
            <v>36</v>
          </cell>
          <cell r="H24" t="str">
            <v>M</v>
          </cell>
          <cell r="I24" t="str">
            <v>No</v>
          </cell>
          <cell r="J24" t="str">
            <v>6 Periandavar nagar
Periyar Street,Thiruppukuli
Kancheepuram</v>
          </cell>
          <cell r="K24" t="str">
            <v>9791705282</v>
          </cell>
          <cell r="L24" t="str">
            <v>Gents Cycle</v>
          </cell>
        </row>
        <row r="25">
          <cell r="D25" t="str">
            <v>P 042 - D.Ramesh</v>
          </cell>
          <cell r="E25" t="str">
            <v>D.Ramesh</v>
          </cell>
          <cell r="F25" t="str">
            <v>P 042 - D.Ramesh</v>
          </cell>
          <cell r="G25" t="str">
            <v>43</v>
          </cell>
          <cell r="H25" t="str">
            <v>M</v>
          </cell>
          <cell r="I25" t="str">
            <v>Yes</v>
          </cell>
          <cell r="J25" t="str">
            <v>52A Road Street, Vasur PO
Tiruvannamalai 606 803</v>
          </cell>
          <cell r="K25" t="str">
            <v>7395843049</v>
          </cell>
          <cell r="L25" t="str">
            <v>Handicapped Hand tricycle</v>
          </cell>
        </row>
        <row r="26">
          <cell r="D26" t="str">
            <v>P 044 - V M Srilekha</v>
          </cell>
          <cell r="E26" t="str">
            <v>V M Srilekha</v>
          </cell>
          <cell r="F26" t="str">
            <v>P 044 - V M Srilekha</v>
          </cell>
          <cell r="G26" t="str">
            <v>22</v>
          </cell>
          <cell r="H26" t="str">
            <v>F</v>
          </cell>
          <cell r="I26" t="str">
            <v>No</v>
          </cell>
          <cell r="J26" t="str">
            <v>301 F Block Village Street
Thiruvotriyur Chennai - 19</v>
          </cell>
          <cell r="K26" t="str">
            <v>8428893995</v>
          </cell>
          <cell r="L26" t="str">
            <v>Laptop Public</v>
          </cell>
        </row>
        <row r="27">
          <cell r="D27" t="str">
            <v>P 046 - A.Karthick</v>
          </cell>
          <cell r="E27" t="str">
            <v>A.Karthick</v>
          </cell>
          <cell r="F27" t="str">
            <v>P 046 - A.Karthick</v>
          </cell>
          <cell r="G27" t="str">
            <v>29</v>
          </cell>
          <cell r="H27" t="str">
            <v>M</v>
          </cell>
          <cell r="I27" t="str">
            <v>No</v>
          </cell>
          <cell r="J27" t="str">
            <v>260 Gangaiamman Koil Street
Thiruvanmiur, Chennai - 41</v>
          </cell>
          <cell r="K27" t="str">
            <v>8637464654</v>
          </cell>
          <cell r="L27" t="str">
            <v>Desktop Computer</v>
          </cell>
        </row>
        <row r="28">
          <cell r="D28" t="str">
            <v>P 047 - V.Vasantha raja</v>
          </cell>
          <cell r="E28" t="str">
            <v>V.Vasantha raja</v>
          </cell>
          <cell r="F28" t="str">
            <v>P 047 - V.Vasantha raja</v>
          </cell>
          <cell r="G28" t="str">
            <v>39</v>
          </cell>
          <cell r="H28" t="str">
            <v>M</v>
          </cell>
          <cell r="I28" t="str">
            <v>Yes</v>
          </cell>
          <cell r="J28" t="str">
            <v>4/1 First St, Ramanathapuram
Wimco Nagar
Ennore  Chennai 57</v>
          </cell>
          <cell r="K28" t="str">
            <v>8056060518</v>
          </cell>
          <cell r="L28" t="str">
            <v>Handicapped scooter</v>
          </cell>
        </row>
        <row r="29">
          <cell r="D29" t="str">
            <v>P 048 - K.Girirajan</v>
          </cell>
          <cell r="E29" t="str">
            <v>K.Girirajan</v>
          </cell>
          <cell r="F29" t="str">
            <v>P 048 - K.Girirajan</v>
          </cell>
          <cell r="G29" t="str">
            <v>49</v>
          </cell>
          <cell r="H29" t="str">
            <v>M</v>
          </cell>
          <cell r="I29" t="str">
            <v>Yes</v>
          </cell>
          <cell r="J29" t="str">
            <v>2/98 School Street
Vandalur, Chennai 48</v>
          </cell>
          <cell r="K29" t="str">
            <v>9962309271</v>
          </cell>
          <cell r="L29" t="str">
            <v>Laptop Public</v>
          </cell>
        </row>
        <row r="30">
          <cell r="D30" t="str">
            <v>P 050 - A.sathyabama</v>
          </cell>
          <cell r="E30" t="str">
            <v>A.sathyabama</v>
          </cell>
          <cell r="F30" t="str">
            <v>P 050 - A.sathyabama</v>
          </cell>
          <cell r="G30" t="str">
            <v>32</v>
          </cell>
          <cell r="H30" t="str">
            <v>F</v>
          </cell>
          <cell r="I30" t="str">
            <v>No</v>
          </cell>
          <cell r="J30" t="str">
            <v>8/346 kakkan Street
Kappiyampuliyur, Villupuram Dt</v>
          </cell>
          <cell r="K30" t="str">
            <v>6381635072</v>
          </cell>
          <cell r="L30" t="str">
            <v>Sewing Machine with Motor</v>
          </cell>
        </row>
        <row r="31">
          <cell r="D31" t="str">
            <v>P 051 - M.Swathi</v>
          </cell>
          <cell r="E31" t="str">
            <v>M.Swathi</v>
          </cell>
          <cell r="F31" t="str">
            <v>P 051 - M.Swathi</v>
          </cell>
          <cell r="G31" t="str">
            <v>16</v>
          </cell>
          <cell r="H31" t="str">
            <v>F</v>
          </cell>
          <cell r="I31" t="str">
            <v>No</v>
          </cell>
          <cell r="J31" t="str">
            <v>No.1 Jaganathapuram Village
arasampattu POChetpat Tk
Pin:606 807</v>
          </cell>
          <cell r="K31" t="str">
            <v>9382394933</v>
          </cell>
          <cell r="L31" t="str">
            <v>Girls Cycle</v>
          </cell>
        </row>
        <row r="32">
          <cell r="D32" t="str">
            <v>P 052 - Iyyammal</v>
          </cell>
          <cell r="E32" t="str">
            <v>Iyyammal</v>
          </cell>
          <cell r="F32" t="str">
            <v>P 052 - Iyyammal</v>
          </cell>
          <cell r="G32" t="str">
            <v>31</v>
          </cell>
          <cell r="H32" t="str">
            <v>F</v>
          </cell>
          <cell r="I32" t="str">
            <v>No</v>
          </cell>
          <cell r="J32" t="str">
            <v>80A New Colony
Perani PO Thindivanam TK
Villupuram Dt</v>
          </cell>
          <cell r="K32" t="str">
            <v>9940733909</v>
          </cell>
          <cell r="L32" t="str">
            <v>Sewing Machine with Motor</v>
          </cell>
        </row>
        <row r="33">
          <cell r="D33" t="str">
            <v>P 053 - unitha</v>
          </cell>
          <cell r="E33" t="str">
            <v>unitha</v>
          </cell>
          <cell r="F33" t="str">
            <v>P 053 - unitha</v>
          </cell>
          <cell r="G33" t="str">
            <v>33</v>
          </cell>
          <cell r="H33" t="str">
            <v>F</v>
          </cell>
          <cell r="I33" t="str">
            <v>Yes</v>
          </cell>
          <cell r="J33" t="str">
            <v>125 Arunthathi Colony
Chivada Village, hiruthani TK
Thiruvallur DT</v>
          </cell>
          <cell r="K33" t="str">
            <v>8438380944
9445106935</v>
          </cell>
          <cell r="L33" t="str">
            <v>Agar Batti for Blind
Rs.10000</v>
          </cell>
        </row>
        <row r="34">
          <cell r="D34" t="str">
            <v>P 058 - Pooja M</v>
          </cell>
          <cell r="E34" t="str">
            <v>Pooja M</v>
          </cell>
          <cell r="F34" t="str">
            <v>P 058 - Pooja M</v>
          </cell>
          <cell r="G34">
            <v>17</v>
          </cell>
          <cell r="H34" t="str">
            <v>F</v>
          </cell>
          <cell r="I34" t="str">
            <v>No</v>
          </cell>
          <cell r="J34" t="str">
            <v>2/221 Poonga Nagar,
Sothupakkam</v>
          </cell>
          <cell r="K34">
            <v>8838817360</v>
          </cell>
          <cell r="L34" t="str">
            <v>Laptop Public</v>
          </cell>
        </row>
        <row r="35">
          <cell r="D35" t="str">
            <v>P 059 - S.Karuppasamy</v>
          </cell>
          <cell r="E35" t="str">
            <v>S.Karuppasamy</v>
          </cell>
          <cell r="F35" t="str">
            <v>P 059 - S.Karuppasamy</v>
          </cell>
          <cell r="G35">
            <v>33</v>
          </cell>
          <cell r="H35" t="str">
            <v>M</v>
          </cell>
          <cell r="I35" t="str">
            <v>Yes</v>
          </cell>
          <cell r="J35" t="str">
            <v>3/125 Keela Street
Aviyur Virudhunagar 626 106</v>
          </cell>
          <cell r="K35">
            <v>9787647978</v>
          </cell>
          <cell r="L35" t="str">
            <v>Desktop Computer</v>
          </cell>
        </row>
        <row r="36">
          <cell r="D36" t="str">
            <v>P 060 - P.Parvathy</v>
          </cell>
          <cell r="E36" t="str">
            <v>P.Parvathy</v>
          </cell>
          <cell r="F36" t="str">
            <v>P 060 - P.Parvathy</v>
          </cell>
          <cell r="G36">
            <v>34</v>
          </cell>
          <cell r="H36" t="str">
            <v>F</v>
          </cell>
          <cell r="I36" t="str">
            <v>Yes</v>
          </cell>
          <cell r="J36" t="str">
            <v>4/16 Valliammapuram PO
Tiruthani TK  Tiruvallur DT</v>
          </cell>
          <cell r="K36">
            <v>9585192920</v>
          </cell>
          <cell r="L36" t="str">
            <v>Sewing Machine with Motor</v>
          </cell>
        </row>
        <row r="37">
          <cell r="D37" t="str">
            <v>P 061 - S.Nagaraj</v>
          </cell>
          <cell r="E37" t="str">
            <v>S.Nagaraj</v>
          </cell>
          <cell r="F37" t="str">
            <v>P 061 - S.Nagaraj</v>
          </cell>
          <cell r="G37">
            <v>33</v>
          </cell>
          <cell r="H37" t="str">
            <v>M</v>
          </cell>
          <cell r="I37" t="str">
            <v>Yes</v>
          </cell>
          <cell r="J37" t="str">
            <v>15/53 Thekkumuri, Palakad
678005</v>
          </cell>
          <cell r="K37">
            <v>7293221200</v>
          </cell>
          <cell r="L37" t="str">
            <v>Laptop Public</v>
          </cell>
        </row>
        <row r="38">
          <cell r="D38" t="str">
            <v>P 063 - P.Nagavalli</v>
          </cell>
          <cell r="E38" t="str">
            <v>P.Nagavalli</v>
          </cell>
          <cell r="F38" t="str">
            <v>P 063 - P.Nagavalli</v>
          </cell>
          <cell r="G38">
            <v>42</v>
          </cell>
          <cell r="H38" t="str">
            <v>F</v>
          </cell>
          <cell r="I38" t="str">
            <v>Yes</v>
          </cell>
          <cell r="J38" t="str">
            <v>7 Elumalai Street
Pallavaram Chennai-43</v>
          </cell>
          <cell r="K38">
            <v>9176782303</v>
          </cell>
          <cell r="L38" t="str">
            <v>Desktop Computer</v>
          </cell>
        </row>
        <row r="39">
          <cell r="D39" t="str">
            <v>P 067 - R.Vidhya</v>
          </cell>
          <cell r="E39" t="str">
            <v>R.Vidhya</v>
          </cell>
          <cell r="F39" t="str">
            <v>P 067 - R.Vidhya</v>
          </cell>
          <cell r="G39">
            <v>35</v>
          </cell>
          <cell r="H39" t="str">
            <v>F</v>
          </cell>
          <cell r="I39" t="str">
            <v>Yes</v>
          </cell>
          <cell r="J39" t="str">
            <v>3/40 Gandhi Nagar, Palavakkam
Chennai 41</v>
          </cell>
          <cell r="K39">
            <v>9884307916</v>
          </cell>
          <cell r="L39" t="str">
            <v>Sewing Machine with Motor</v>
          </cell>
        </row>
        <row r="40">
          <cell r="D40" t="str">
            <v>P 070 - Sundar</v>
          </cell>
          <cell r="E40" t="str">
            <v>Sundar</v>
          </cell>
          <cell r="F40" t="str">
            <v>P 070 - Sundar</v>
          </cell>
          <cell r="G40">
            <v>53</v>
          </cell>
          <cell r="H40" t="str">
            <v>M</v>
          </cell>
          <cell r="I40" t="str">
            <v>No</v>
          </cell>
          <cell r="J40" t="str">
            <v xml:space="preserve">1444 Third Street 
Mylai Balaji Nagar, Pallikarani
Chennai-100
</v>
          </cell>
          <cell r="K40">
            <v>9791053452</v>
          </cell>
          <cell r="L40" t="str">
            <v>Sewing Machine with Motor</v>
          </cell>
        </row>
        <row r="41">
          <cell r="D41" t="str">
            <v>P 072 - Muthumanikandan</v>
          </cell>
          <cell r="E41" t="str">
            <v>Muthumanikandan</v>
          </cell>
          <cell r="F41" t="str">
            <v>P 072 - Muthumanikandan</v>
          </cell>
          <cell r="G41">
            <v>39</v>
          </cell>
          <cell r="H41" t="str">
            <v>M</v>
          </cell>
          <cell r="I41" t="str">
            <v>Yes</v>
          </cell>
          <cell r="J41" t="str">
            <v>9/1 Lakshmanan street
MGR Nagar  Chennai-78</v>
          </cell>
          <cell r="K41">
            <v>8939139807</v>
          </cell>
          <cell r="L41" t="str">
            <v>Top Pushcart / Tiffen set</v>
          </cell>
        </row>
        <row r="42">
          <cell r="D42" t="str">
            <v>P 074 - R.Bhavani</v>
          </cell>
          <cell r="E42" t="str">
            <v>R.Bhavani</v>
          </cell>
          <cell r="F42" t="str">
            <v>P 074 - R.Bhavani</v>
          </cell>
          <cell r="G42">
            <v>50</v>
          </cell>
          <cell r="H42" t="str">
            <v>F</v>
          </cell>
          <cell r="I42" t="str">
            <v>No</v>
          </cell>
          <cell r="J42" t="str">
            <v>Q-81 Thirukuralar Street
MMDA Colony  Chennai-106</v>
          </cell>
          <cell r="K42">
            <v>9840167917</v>
          </cell>
          <cell r="L42" t="str">
            <v>Sewing Machine with Motor</v>
          </cell>
        </row>
        <row r="43">
          <cell r="D43" t="str">
            <v>P 075 - S.Saranya</v>
          </cell>
          <cell r="E43" t="str">
            <v>S.Saranya</v>
          </cell>
          <cell r="F43" t="str">
            <v>P 075 - S.Saranya</v>
          </cell>
          <cell r="G43">
            <v>34</v>
          </cell>
          <cell r="H43" t="str">
            <v>F</v>
          </cell>
          <cell r="I43" t="str">
            <v>Yes</v>
          </cell>
          <cell r="J43" t="str">
            <v>925 , 41st kuruku Street
Thiruvalluvar nagar, Thiruvanmiur
Chennai-41</v>
          </cell>
          <cell r="K43">
            <v>9789097107</v>
          </cell>
          <cell r="L43" t="str">
            <v>MEDICAL AID RS.25000</v>
          </cell>
        </row>
        <row r="44">
          <cell r="D44" t="str">
            <v>P 076 - R.Lakshmi</v>
          </cell>
          <cell r="E44" t="str">
            <v>R.Lakshmi</v>
          </cell>
          <cell r="F44" t="str">
            <v>P 076 - R.Lakshmi</v>
          </cell>
          <cell r="G44">
            <v>51</v>
          </cell>
          <cell r="H44" t="str">
            <v>F</v>
          </cell>
          <cell r="I44" t="str">
            <v>Yes</v>
          </cell>
          <cell r="J44" t="str">
            <v>419 Mallikuntham, Mettur
Salem  636 458</v>
          </cell>
          <cell r="K44">
            <v>8754120249</v>
          </cell>
          <cell r="L44" t="str">
            <v>Wheel Chair</v>
          </cell>
        </row>
        <row r="45">
          <cell r="D45" t="str">
            <v>P 077 - M.Dharshan</v>
          </cell>
          <cell r="E45" t="str">
            <v>M.Dharshan</v>
          </cell>
          <cell r="F45" t="str">
            <v>P 077 - M.Dharshan</v>
          </cell>
          <cell r="G45">
            <v>14</v>
          </cell>
          <cell r="H45" t="str">
            <v>M</v>
          </cell>
          <cell r="I45" t="str">
            <v>No</v>
          </cell>
          <cell r="J45" t="str">
            <v>47/30 MGR Street
Ullagaram, Chennai-61</v>
          </cell>
          <cell r="K45">
            <v>8778288155</v>
          </cell>
          <cell r="L45" t="str">
            <v>Gents Cycle</v>
          </cell>
        </row>
        <row r="46">
          <cell r="D46" t="str">
            <v>P 079 - Pichandi Pilliyar</v>
          </cell>
          <cell r="E46" t="str">
            <v>Pichandi Pilliyar</v>
          </cell>
          <cell r="F46" t="str">
            <v>P 079 - Pichandi Pilliyar</v>
          </cell>
          <cell r="G46">
            <v>39</v>
          </cell>
          <cell r="H46" t="str">
            <v>M</v>
          </cell>
          <cell r="I46" t="str">
            <v>Yes</v>
          </cell>
          <cell r="J46" t="str">
            <v>New Jayamangalam Village
thaesur PO
Thiruvannamalai 604 501</v>
          </cell>
          <cell r="K46">
            <v>9841148828</v>
          </cell>
          <cell r="L46" t="str">
            <v>Desktop Computer</v>
          </cell>
        </row>
        <row r="47">
          <cell r="D47" t="str">
            <v>P 080 - Muthulakshmi Ponnusamy</v>
          </cell>
          <cell r="E47" t="str">
            <v>Muthulakshmi Ponnusamy</v>
          </cell>
          <cell r="F47" t="str">
            <v>P 080 - Muthulakshmi Ponnusamy</v>
          </cell>
          <cell r="G47">
            <v>43</v>
          </cell>
          <cell r="H47" t="str">
            <v>F</v>
          </cell>
          <cell r="I47" t="str">
            <v>Yes</v>
          </cell>
          <cell r="J47" t="str">
            <v>83 Madha koil Styreet
sathapoondi PO
Thiruvannamalai 604501</v>
          </cell>
          <cell r="K47" t="str">
            <v>9944811306
9095090128</v>
          </cell>
          <cell r="L47" t="str">
            <v>Sewing Machine with Motor</v>
          </cell>
        </row>
        <row r="48">
          <cell r="D48" t="str">
            <v>P 081 - S.Chitra</v>
          </cell>
          <cell r="E48" t="str">
            <v>S.Chitra</v>
          </cell>
          <cell r="F48" t="str">
            <v>P 081 - S.Chitra</v>
          </cell>
          <cell r="G48">
            <v>44</v>
          </cell>
          <cell r="H48" t="str">
            <v>F</v>
          </cell>
          <cell r="I48" t="str">
            <v>Yes</v>
          </cell>
          <cell r="J48" t="str">
            <v>21 Khader Basha Street, Bolur
Thiruvannamalai 606803</v>
          </cell>
          <cell r="K48" t="str">
            <v>6382782991
9087279075</v>
          </cell>
          <cell r="L48" t="str">
            <v>Sewing Machine with Motor</v>
          </cell>
        </row>
        <row r="49">
          <cell r="D49" t="str">
            <v>P 082 - J.Prema</v>
          </cell>
          <cell r="E49" t="str">
            <v>J.Prema</v>
          </cell>
          <cell r="F49" t="str">
            <v>P 082 - J.Prema</v>
          </cell>
          <cell r="G49">
            <v>36</v>
          </cell>
          <cell r="H49" t="str">
            <v>F</v>
          </cell>
          <cell r="I49" t="str">
            <v>No</v>
          </cell>
          <cell r="J49" t="str">
            <v>Gangaiamman Koil Street
Pallar Colony, Parasur PO
Thiruvannamalai</v>
          </cell>
          <cell r="K49">
            <v>9840615136</v>
          </cell>
          <cell r="L49" t="str">
            <v xml:space="preserve">Top Push Cart </v>
          </cell>
        </row>
        <row r="50">
          <cell r="D50" t="str">
            <v>P 084 - M.saravanan</v>
          </cell>
          <cell r="E50" t="str">
            <v>M.saravanan</v>
          </cell>
          <cell r="F50" t="str">
            <v>P 084 - M.saravanan</v>
          </cell>
          <cell r="G50">
            <v>36</v>
          </cell>
          <cell r="H50" t="str">
            <v>M</v>
          </cell>
          <cell r="I50" t="str">
            <v>Yes</v>
          </cell>
          <cell r="J50" t="str">
            <v xml:space="preserve">14/2 Mela Subramanian Koil Street
Subramaniapuram, Trichy 620 020
</v>
          </cell>
          <cell r="K50">
            <v>7639457404</v>
          </cell>
          <cell r="L50" t="str">
            <v>Laptop Public</v>
          </cell>
        </row>
        <row r="51">
          <cell r="D51" t="str">
            <v>P 085 - S.Mythili</v>
          </cell>
          <cell r="E51" t="str">
            <v>S.Mythili</v>
          </cell>
          <cell r="F51" t="str">
            <v>P 085 - S.Mythili</v>
          </cell>
          <cell r="G51">
            <v>40</v>
          </cell>
          <cell r="H51" t="str">
            <v>F</v>
          </cell>
          <cell r="I51" t="str">
            <v>Yes</v>
          </cell>
          <cell r="J51" t="str">
            <v>1 Lingam Street, Puzhal
Tiruvallur 600 066</v>
          </cell>
          <cell r="K51">
            <v>6381653982</v>
          </cell>
          <cell r="L51" t="str">
            <v>Sewing Machine with Motor</v>
          </cell>
        </row>
        <row r="52">
          <cell r="D52" t="str">
            <v>P 087 - Revathy</v>
          </cell>
          <cell r="E52" t="str">
            <v>Revathy</v>
          </cell>
          <cell r="F52" t="str">
            <v>P 087 - Revathy</v>
          </cell>
          <cell r="G52">
            <v>38</v>
          </cell>
          <cell r="H52" t="str">
            <v>F</v>
          </cell>
          <cell r="I52" t="str">
            <v>Yes</v>
          </cell>
          <cell r="J52" t="str">
            <v>589 Road Street, Irumbanthangal
Thiruvannamalai</v>
          </cell>
          <cell r="K52">
            <v>9710632554</v>
          </cell>
          <cell r="L52" t="str">
            <v>Sewing Machine with Motor</v>
          </cell>
        </row>
        <row r="53">
          <cell r="D53" t="str">
            <v>P 088 - M.Banupriya(laddu murugan)</v>
          </cell>
          <cell r="E53" t="str">
            <v>M.Banupriya(laddu murugan)</v>
          </cell>
          <cell r="F53" t="str">
            <v>P 088 - M.Banupriya(laddu murugan)</v>
          </cell>
          <cell r="G53">
            <v>26</v>
          </cell>
          <cell r="H53" t="str">
            <v>F</v>
          </cell>
          <cell r="I53" t="str">
            <v>No</v>
          </cell>
          <cell r="J53" t="str">
            <v>111/3 Annai Sathya Nagar
Thirumani 
Kancheepuram 603 111</v>
          </cell>
          <cell r="K53">
            <v>9344876990</v>
          </cell>
          <cell r="L53" t="str">
            <v>Girls Cycle</v>
          </cell>
        </row>
        <row r="54">
          <cell r="D54" t="str">
            <v>P 089 - N.Reeta</v>
          </cell>
          <cell r="E54" t="str">
            <v>N.Reeta</v>
          </cell>
          <cell r="F54" t="str">
            <v>P 089 - N.Reeta</v>
          </cell>
          <cell r="G54">
            <v>39</v>
          </cell>
          <cell r="H54" t="str">
            <v>F</v>
          </cell>
          <cell r="I54" t="str">
            <v>No</v>
          </cell>
          <cell r="J54" t="str">
            <v>51/4 Pillaiyar koil Street
Bharathapuram
Kancheepuram 603 001</v>
          </cell>
          <cell r="K54">
            <v>6381374179</v>
          </cell>
          <cell r="L54" t="str">
            <v>Sewing Machine with Motor</v>
          </cell>
        </row>
        <row r="55">
          <cell r="D55" t="str">
            <v>P 090 - Jeevitha</v>
          </cell>
          <cell r="E55" t="str">
            <v>Jeevitha</v>
          </cell>
          <cell r="F55" t="str">
            <v>P 090 - Jeevitha</v>
          </cell>
          <cell r="G55">
            <v>12</v>
          </cell>
          <cell r="H55" t="str">
            <v>F</v>
          </cell>
          <cell r="I55" t="str">
            <v>No</v>
          </cell>
          <cell r="J55" t="str">
            <v>27 Pilliyar koil Street, Nadupattu
Manganallur PO, Thiruvannamalai</v>
          </cell>
          <cell r="K55">
            <v>9976417426</v>
          </cell>
          <cell r="L55" t="str">
            <v>Girls Cycle</v>
          </cell>
        </row>
        <row r="56">
          <cell r="D56" t="str">
            <v>P 091 - U.Hemrish</v>
          </cell>
          <cell r="E56" t="str">
            <v>U.Hemrish</v>
          </cell>
          <cell r="F56" t="str">
            <v>P 091 - U.Hemrish</v>
          </cell>
          <cell r="G56">
            <v>12</v>
          </cell>
          <cell r="H56" t="str">
            <v>M</v>
          </cell>
          <cell r="I56" t="str">
            <v>No</v>
          </cell>
          <cell r="J56" t="str">
            <v>9 Pilliyar Koil Street,Nadupattu
Manganallur PO, Thiruvannamalai</v>
          </cell>
          <cell r="K56">
            <v>8220305855</v>
          </cell>
          <cell r="L56" t="str">
            <v>Gents Cycle</v>
          </cell>
        </row>
        <row r="57">
          <cell r="D57" t="str">
            <v>P 092 - S.Shanthi</v>
          </cell>
          <cell r="E57" t="str">
            <v>S.Shanthi</v>
          </cell>
          <cell r="F57" t="str">
            <v>P 092 - S.Shanthi</v>
          </cell>
          <cell r="G57">
            <v>53</v>
          </cell>
          <cell r="H57" t="str">
            <v>F</v>
          </cell>
          <cell r="I57" t="str">
            <v>No</v>
          </cell>
          <cell r="J57" t="str">
            <v>1/37 Bazar St, KV Kuppam
Vellore Dt 632 201</v>
          </cell>
          <cell r="K57">
            <v>8489296466</v>
          </cell>
          <cell r="L57" t="str">
            <v>Sewing Machine with Motor</v>
          </cell>
        </row>
        <row r="58">
          <cell r="D58" t="str">
            <v>P 093 - K.Vasanthakumar</v>
          </cell>
          <cell r="E58" t="str">
            <v>K.Vasanthakumar</v>
          </cell>
          <cell r="F58" t="str">
            <v>P 093 - K.Vasanthakumar</v>
          </cell>
          <cell r="G58">
            <v>44</v>
          </cell>
          <cell r="H58" t="str">
            <v>M</v>
          </cell>
          <cell r="I58" t="str">
            <v>Yes</v>
          </cell>
          <cell r="J58" t="str">
            <v>15 A Block, Sivalingapuram
KK Nagar, Chennai 78</v>
          </cell>
          <cell r="K58">
            <v>9884035550</v>
          </cell>
          <cell r="L58" t="str">
            <v>Laptop Public</v>
          </cell>
        </row>
        <row r="59">
          <cell r="D59" t="str">
            <v>P 095 - Bala Abirami</v>
          </cell>
          <cell r="E59" t="str">
            <v>Bala Abirami</v>
          </cell>
          <cell r="F59" t="str">
            <v>P 095 - Bala Abirami</v>
          </cell>
          <cell r="G59">
            <v>45</v>
          </cell>
          <cell r="H59" t="str">
            <v>F</v>
          </cell>
          <cell r="I59" t="str">
            <v>No</v>
          </cell>
          <cell r="J59" t="str">
            <v>kulakarai, kolapalur Gangapuram,
Tthiruvannamalai 632 313</v>
          </cell>
          <cell r="K59">
            <v>9655449764</v>
          </cell>
          <cell r="L59" t="str">
            <v>Sewing Machine with Motor</v>
          </cell>
        </row>
        <row r="60">
          <cell r="D60" t="str">
            <v>P 097 - K.Geetharani</v>
          </cell>
          <cell r="E60" t="str">
            <v>K.Geetharani</v>
          </cell>
          <cell r="F60" t="str">
            <v>P 097 - K.Geetharani</v>
          </cell>
          <cell r="G60">
            <v>39</v>
          </cell>
          <cell r="H60" t="str">
            <v>F</v>
          </cell>
          <cell r="I60" t="str">
            <v>No</v>
          </cell>
          <cell r="J60" t="str">
            <v>Sengunthar pettai, Mathuranthagam
Chenglepat 603 306</v>
          </cell>
          <cell r="K60" t="str">
            <v>9894550824
9043271624</v>
          </cell>
          <cell r="L60" t="str">
            <v>Sewing Machine with Motor</v>
          </cell>
        </row>
        <row r="61">
          <cell r="D61" t="str">
            <v>P 098 - M.Geetha</v>
          </cell>
          <cell r="E61" t="str">
            <v>M.Geetha</v>
          </cell>
          <cell r="F61" t="str">
            <v>P 098 - M.Geetha</v>
          </cell>
          <cell r="G61">
            <v>35</v>
          </cell>
          <cell r="H61" t="str">
            <v>F</v>
          </cell>
          <cell r="I61" t="str">
            <v>Yes</v>
          </cell>
          <cell r="J61" t="str">
            <v>% VOC First cross street
JB Estate Avadi Chennai 54</v>
          </cell>
          <cell r="K61">
            <v>9176272376</v>
          </cell>
          <cell r="L61" t="str">
            <v>Laptop Public</v>
          </cell>
        </row>
        <row r="62">
          <cell r="D62" t="str">
            <v>P 099 - D.Asha</v>
          </cell>
          <cell r="E62" t="str">
            <v>D.Asha</v>
          </cell>
          <cell r="F62" t="str">
            <v>P 099 - D.Asha</v>
          </cell>
          <cell r="G62">
            <v>27</v>
          </cell>
          <cell r="H62" t="str">
            <v>F</v>
          </cell>
          <cell r="I62" t="str">
            <v>No</v>
          </cell>
          <cell r="J62" t="str">
            <v>26 A Main Road, Sekkanur
Vellore DT 632 105</v>
          </cell>
          <cell r="K62" t="str">
            <v>6382770080
9176291686</v>
          </cell>
          <cell r="L62" t="str">
            <v>Sewing Machine with Motor</v>
          </cell>
        </row>
        <row r="63">
          <cell r="D63" t="str">
            <v>P 100 - D.Jayalalitha</v>
          </cell>
          <cell r="E63" t="str">
            <v>D.Jayalalitha</v>
          </cell>
          <cell r="F63" t="str">
            <v>P 100 - D.Jayalalitha</v>
          </cell>
          <cell r="G63">
            <v>45</v>
          </cell>
          <cell r="H63" t="str">
            <v>F</v>
          </cell>
          <cell r="I63" t="str">
            <v>No</v>
          </cell>
          <cell r="J63" t="str">
            <v>26/4 Main Road, Kekkanur
Usoor, Vellore 632 105</v>
          </cell>
          <cell r="K63">
            <v>8220890107</v>
          </cell>
          <cell r="L63" t="str">
            <v xml:space="preserve">Top Push Cart </v>
          </cell>
        </row>
        <row r="64">
          <cell r="D64" t="str">
            <v>P 106 - Om Sakthi Raja</v>
          </cell>
          <cell r="E64" t="str">
            <v>Om Sakthi Raja</v>
          </cell>
          <cell r="F64" t="str">
            <v>P 106 - Om Sakthi Raja</v>
          </cell>
          <cell r="G64">
            <v>53</v>
          </cell>
          <cell r="H64" t="str">
            <v>M</v>
          </cell>
          <cell r="I64" t="str">
            <v>No</v>
          </cell>
          <cell r="J64" t="str">
            <v>TJ 136 Perungadambanur
Adhiparasakthi Prayer center</v>
          </cell>
          <cell r="K64">
            <v>6369250344</v>
          </cell>
          <cell r="L64" t="str">
            <v>Agri Battery sprayer</v>
          </cell>
        </row>
        <row r="65">
          <cell r="D65" t="str">
            <v>P 108 - G.Sudha</v>
          </cell>
          <cell r="E65" t="str">
            <v>G.Sudha</v>
          </cell>
          <cell r="F65" t="str">
            <v>P 108 - G.Sudha</v>
          </cell>
          <cell r="G65">
            <v>43</v>
          </cell>
          <cell r="H65" t="str">
            <v>F</v>
          </cell>
          <cell r="I65" t="str">
            <v>Yes</v>
          </cell>
          <cell r="J65" t="str">
            <v>8/107 Bajani Koil Street
Pattur, Mangaadu Kancheepuram</v>
          </cell>
          <cell r="K65">
            <v>7358467168</v>
          </cell>
          <cell r="L65" t="str">
            <v xml:space="preserve">Tiffen set </v>
          </cell>
        </row>
        <row r="66">
          <cell r="D66" t="str">
            <v>P 110 - Govt High School</v>
          </cell>
          <cell r="E66" t="str">
            <v>Govt High School</v>
          </cell>
          <cell r="F66" t="str">
            <v>P 110 - Govt High School</v>
          </cell>
          <cell r="J66" t="str">
            <v>Vridhasalam, Cuddalore DT
(Recommended by Physical Director)</v>
          </cell>
          <cell r="K66">
            <v>9790606324</v>
          </cell>
          <cell r="L66" t="str">
            <v xml:space="preserve">10 Fans </v>
          </cell>
        </row>
        <row r="67">
          <cell r="D67" t="str">
            <v>P 111 - Govt High School</v>
          </cell>
          <cell r="E67" t="str">
            <v>Govt High School</v>
          </cell>
          <cell r="F67" t="str">
            <v>P 111 - Govt High School</v>
          </cell>
          <cell r="J67" t="str">
            <v>Polambakkam
Reffered by Ramanathan Reddiyar</v>
          </cell>
          <cell r="L67" t="str">
            <v>S-Chairs- 10 Nos</v>
          </cell>
        </row>
        <row r="68">
          <cell r="D68" t="str">
            <v>P 112 - Govt High School</v>
          </cell>
          <cell r="E68" t="str">
            <v>Govt High School</v>
          </cell>
          <cell r="F68" t="str">
            <v>P 112 - Govt High School</v>
          </cell>
          <cell r="J68" t="str">
            <v>Sirumailur</v>
          </cell>
          <cell r="K68">
            <v>9444455001</v>
          </cell>
        </row>
        <row r="69">
          <cell r="D69" t="str">
            <v>P 113 - Govt High School</v>
          </cell>
          <cell r="E69" t="str">
            <v>Govt High School</v>
          </cell>
          <cell r="F69" t="str">
            <v>P 113 - Govt High School</v>
          </cell>
          <cell r="J69" t="str">
            <v>Soonambedu</v>
          </cell>
          <cell r="K69">
            <v>8072347938</v>
          </cell>
          <cell r="L69" t="str">
            <v>Steel Cupboard 6' - 2 Nos</v>
          </cell>
        </row>
        <row r="70">
          <cell r="D70" t="str">
            <v>P 116 - K.Senthilkumar</v>
          </cell>
          <cell r="E70" t="str">
            <v>K.Senthilkumar</v>
          </cell>
          <cell r="F70" t="str">
            <v>P 116 - K.Senthilkumar</v>
          </cell>
          <cell r="G70">
            <v>47</v>
          </cell>
          <cell r="H70" t="str">
            <v>M</v>
          </cell>
          <cell r="I70" t="str">
            <v>Yes</v>
          </cell>
          <cell r="J70" t="str">
            <v>28C Ambethkar Nagar Valavanur
Villupuram DT</v>
          </cell>
          <cell r="K70">
            <v>8526245902</v>
          </cell>
          <cell r="L70" t="str">
            <v>Grinder Cone type</v>
          </cell>
        </row>
        <row r="71">
          <cell r="D71" t="str">
            <v>P 117 - Gnanodaya High School</v>
          </cell>
          <cell r="E71" t="str">
            <v>Gnanodaya High School</v>
          </cell>
          <cell r="F71" t="str">
            <v>P 117 - Gnanodaya High School</v>
          </cell>
          <cell r="J71" t="str">
            <v>Venkatapuram, Singaperumal Koil
Kancheepuram Dt 603 204</v>
          </cell>
          <cell r="K71">
            <v>9281082062</v>
          </cell>
          <cell r="L71" t="str">
            <v>Grocery for one Month &amp;500 Kg Rice (Project)</v>
          </cell>
        </row>
        <row r="72">
          <cell r="D72" t="str">
            <v>P 118 - R.Stella</v>
          </cell>
          <cell r="E72" t="str">
            <v>R.Stella</v>
          </cell>
          <cell r="F72" t="str">
            <v>P 118 - R.Stella</v>
          </cell>
          <cell r="G72">
            <v>44</v>
          </cell>
          <cell r="H72" t="str">
            <v>F</v>
          </cell>
          <cell r="I72" t="str">
            <v>Yes</v>
          </cell>
          <cell r="J72" t="str">
            <v>62 Appar Nagar, Thiruvotriyur
Chennai 600 019</v>
          </cell>
          <cell r="K72">
            <v>7358315258</v>
          </cell>
          <cell r="L72" t="str">
            <v>Sewing Machine with Motor</v>
          </cell>
        </row>
        <row r="73">
          <cell r="D73" t="str">
            <v>P 119 - Anbu Thondu Illam</v>
          </cell>
          <cell r="E73" t="str">
            <v>Anbu Thondu Illam</v>
          </cell>
          <cell r="F73" t="str">
            <v>P 119 - Anbu Thondu Illam</v>
          </cell>
          <cell r="J73" t="str">
            <v>Bharathapuram, Chenglepattu</v>
          </cell>
          <cell r="K73">
            <v>9865336966</v>
          </cell>
          <cell r="L73" t="str">
            <v>1000 kg Rice for Leporsy Home (Project)</v>
          </cell>
        </row>
        <row r="74">
          <cell r="D74" t="str">
            <v>P 120 - G.Rajanikanth</v>
          </cell>
          <cell r="E74" t="str">
            <v>G.Rajanikanth</v>
          </cell>
          <cell r="F74" t="str">
            <v>P 120 - G.Rajanikanth</v>
          </cell>
          <cell r="G74">
            <v>46</v>
          </cell>
          <cell r="H74" t="str">
            <v>M</v>
          </cell>
          <cell r="I74" t="str">
            <v>Yes</v>
          </cell>
          <cell r="J74" t="str">
            <v>4/6  16th cross Street
Indira Nagar, Chennai 600 020</v>
          </cell>
          <cell r="K74">
            <v>7550061209</v>
          </cell>
          <cell r="L74" t="str">
            <v>Laptop Public</v>
          </cell>
        </row>
        <row r="75">
          <cell r="D75" t="str">
            <v>P 121 - A.Venkatesan</v>
          </cell>
          <cell r="E75" t="str">
            <v>A.Venkatesan</v>
          </cell>
          <cell r="F75" t="str">
            <v>P 121 - A.Venkatesan</v>
          </cell>
          <cell r="G75">
            <v>55</v>
          </cell>
          <cell r="H75" t="str">
            <v>M</v>
          </cell>
          <cell r="I75" t="str">
            <v>No</v>
          </cell>
          <cell r="J75" t="str">
            <v>4/825 Sengunthar Street
Kalasapakkam Thiruvannamalai</v>
          </cell>
          <cell r="K75">
            <v>9965277449</v>
          </cell>
          <cell r="L75" t="str">
            <v>Grinder Cone type</v>
          </cell>
        </row>
        <row r="76">
          <cell r="D76" t="str">
            <v>P 122 - Poovaragan</v>
          </cell>
          <cell r="E76" t="str">
            <v>Poovaragan</v>
          </cell>
          <cell r="F76" t="str">
            <v>P 122 - Poovaragan</v>
          </cell>
          <cell r="G76">
            <v>14</v>
          </cell>
          <cell r="H76" t="str">
            <v>M</v>
          </cell>
          <cell r="I76" t="str">
            <v>No</v>
          </cell>
          <cell r="J76" t="str">
            <v>3/4 Ambethkar Street, Kaanagam
Tharamani Chennai 113</v>
          </cell>
          <cell r="K76">
            <v>8939188142</v>
          </cell>
          <cell r="L76" t="str">
            <v>Gents Cycle</v>
          </cell>
        </row>
        <row r="77">
          <cell r="D77" t="str">
            <v>P 123 - S.Bagyaraj</v>
          </cell>
          <cell r="E77" t="str">
            <v>S.Bagyaraj</v>
          </cell>
          <cell r="F77" t="str">
            <v>P 123 - S.Bagyaraj</v>
          </cell>
          <cell r="G77">
            <v>39</v>
          </cell>
          <cell r="H77" t="str">
            <v>M</v>
          </cell>
          <cell r="I77" t="str">
            <v>Yes</v>
          </cell>
          <cell r="J77" t="str">
            <v>13 karuneegar St, Kaliyur
Thiruvannamalai 604 407</v>
          </cell>
          <cell r="K77">
            <v>9965953638</v>
          </cell>
          <cell r="L77" t="str">
            <v>Xerox Machine</v>
          </cell>
        </row>
        <row r="78">
          <cell r="D78" t="str">
            <v>P 124 - Thaila Sakthi</v>
          </cell>
          <cell r="E78" t="str">
            <v>Thaila Sakthi</v>
          </cell>
          <cell r="F78" t="str">
            <v>P 124 - Thaila Sakthi</v>
          </cell>
          <cell r="G78">
            <v>12</v>
          </cell>
          <cell r="H78" t="str">
            <v>F</v>
          </cell>
          <cell r="I78" t="str">
            <v>No</v>
          </cell>
          <cell r="J78" t="str">
            <v>14E Dubash Lane, Thiruvilanthar 
Myladuthurai</v>
          </cell>
          <cell r="K78">
            <v>9865131391</v>
          </cell>
          <cell r="L78" t="str">
            <v>Girls Cycle</v>
          </cell>
        </row>
        <row r="79">
          <cell r="D79" t="str">
            <v>P 125 - V.Pachaiammal</v>
          </cell>
          <cell r="E79" t="str">
            <v>V.Pachaiammal</v>
          </cell>
          <cell r="F79" t="str">
            <v>P 125 - V.Pachaiammal</v>
          </cell>
          <cell r="G79">
            <v>83</v>
          </cell>
          <cell r="H79" t="str">
            <v>F</v>
          </cell>
          <cell r="I79" t="str">
            <v>No</v>
          </cell>
          <cell r="J79" t="str">
            <v>Padasalai Street Pandarakottai PO
Cuddalore Dt</v>
          </cell>
          <cell r="K79" t="str">
            <v>9626579087
9742799423</v>
          </cell>
          <cell r="L79" t="str">
            <v>Agri Pump Set</v>
          </cell>
        </row>
        <row r="80">
          <cell r="D80" t="str">
            <v>P 126 - V.Renuga</v>
          </cell>
          <cell r="E80" t="str">
            <v>V.Renuga</v>
          </cell>
          <cell r="F80" t="str">
            <v>P 126 - V.Renuga</v>
          </cell>
          <cell r="G80">
            <v>36</v>
          </cell>
          <cell r="H80" t="str">
            <v>F</v>
          </cell>
          <cell r="I80" t="str">
            <v>No</v>
          </cell>
          <cell r="J80" t="str">
            <v>61/21 Aiyasamy Street, Murungaipakkam
Thindivanam PO</v>
          </cell>
          <cell r="K80">
            <v>9840243805</v>
          </cell>
          <cell r="L80" t="str">
            <v>Sewing Machine with Motor</v>
          </cell>
        </row>
        <row r="81">
          <cell r="D81" t="str">
            <v>P 128 - M.Devi</v>
          </cell>
          <cell r="E81" t="str">
            <v>M.Devi</v>
          </cell>
          <cell r="F81" t="str">
            <v>P 128 - M.Devi</v>
          </cell>
          <cell r="G81">
            <v>40</v>
          </cell>
          <cell r="H81" t="str">
            <v>F</v>
          </cell>
          <cell r="I81" t="str">
            <v>No</v>
          </cell>
          <cell r="J81" t="str">
            <v>11/108 Mariamman Koil St, Villipakkam Village
Soonambedu, Chengalpattu</v>
          </cell>
          <cell r="K81" t="str">
            <v>7904573445
9585248803</v>
          </cell>
          <cell r="L81" t="str">
            <v>Sewing Machine with Motor</v>
          </cell>
        </row>
        <row r="82">
          <cell r="D82" t="str">
            <v>P 129 - N.Sethuraman</v>
          </cell>
          <cell r="E82" t="str">
            <v>N.Sethuraman</v>
          </cell>
          <cell r="F82" t="str">
            <v>P 129 - N.Sethuraman</v>
          </cell>
          <cell r="H82" t="str">
            <v>M</v>
          </cell>
          <cell r="I82" t="str">
            <v>No</v>
          </cell>
          <cell r="J82" t="str">
            <v>Adhiparasakthi Complex
Melmaruvathur</v>
          </cell>
          <cell r="K82">
            <v>9500427957</v>
          </cell>
          <cell r="L82" t="str">
            <v>Gents Cycle</v>
          </cell>
        </row>
        <row r="83">
          <cell r="D83" t="str">
            <v>P 130 - V.Prema</v>
          </cell>
          <cell r="E83" t="str">
            <v>V.Prema</v>
          </cell>
          <cell r="F83" t="str">
            <v>P 130 - V.Prema</v>
          </cell>
          <cell r="G83">
            <v>40</v>
          </cell>
          <cell r="H83" t="str">
            <v>F</v>
          </cell>
          <cell r="I83" t="str">
            <v>Yes</v>
          </cell>
          <cell r="J83" t="str">
            <v>Varatha Reddiyar Colony,
Pallipettai village Acharapakkam</v>
          </cell>
          <cell r="K83">
            <v>6381719889</v>
          </cell>
          <cell r="L83" t="str">
            <v>Sewing Machine with Motor</v>
          </cell>
        </row>
        <row r="84">
          <cell r="D84" t="str">
            <v>P 131 - N.Prema</v>
          </cell>
          <cell r="E84" t="str">
            <v>N.Prema</v>
          </cell>
          <cell r="F84" t="str">
            <v>P 131 - N.Prema</v>
          </cell>
          <cell r="G84">
            <v>39</v>
          </cell>
          <cell r="H84" t="str">
            <v>F</v>
          </cell>
          <cell r="I84" t="str">
            <v>No</v>
          </cell>
          <cell r="J84" t="str">
            <v>Tholupedu Village PO
Madhuranthagam Chenglepattu</v>
          </cell>
          <cell r="K84">
            <v>7810003454</v>
          </cell>
          <cell r="L84" t="str">
            <v>Sewing Machine with Motor</v>
          </cell>
        </row>
        <row r="85">
          <cell r="D85" t="str">
            <v>P 132 - G.Vinothkumar</v>
          </cell>
          <cell r="E85" t="str">
            <v>G.Vinothkumar</v>
          </cell>
          <cell r="F85" t="str">
            <v>P 132 - G.Vinothkumar</v>
          </cell>
          <cell r="G85">
            <v>28</v>
          </cell>
          <cell r="H85" t="str">
            <v>M</v>
          </cell>
          <cell r="I85" t="str">
            <v>Yes</v>
          </cell>
          <cell r="J85" t="str">
            <v>1/153 Linganaickenpatty
Usilampatty PO madurai DT</v>
          </cell>
          <cell r="K85">
            <v>7373892400</v>
          </cell>
          <cell r="L85" t="str">
            <v>Laptop Public</v>
          </cell>
        </row>
        <row r="86">
          <cell r="D86" t="str">
            <v>P 133 - VK.Kavitha</v>
          </cell>
          <cell r="E86" t="str">
            <v>VK.Kavitha</v>
          </cell>
          <cell r="F86" t="str">
            <v>P 133 - VK.Kavitha</v>
          </cell>
          <cell r="G86">
            <v>22</v>
          </cell>
          <cell r="H86" t="str">
            <v>F</v>
          </cell>
          <cell r="I86" t="str">
            <v>No</v>
          </cell>
          <cell r="J86" t="str">
            <v>03 Thachur Road Devadhur
Veeranakunnam PO 603 306</v>
          </cell>
          <cell r="K86">
            <v>9787106162</v>
          </cell>
          <cell r="L86" t="str">
            <v>Girls Cycle</v>
          </cell>
        </row>
        <row r="87">
          <cell r="D87" t="str">
            <v>P 135 - Rukmani</v>
          </cell>
          <cell r="E87" t="str">
            <v>Rukmani</v>
          </cell>
          <cell r="F87" t="str">
            <v>P 135 - Rukmani</v>
          </cell>
          <cell r="G87">
            <v>38</v>
          </cell>
          <cell r="H87" t="str">
            <v>F</v>
          </cell>
          <cell r="I87" t="str">
            <v>No</v>
          </cell>
          <cell r="J87" t="str">
            <v>14 Venkatesapuram 2nd St
Madhuranthagam, Chenglepattu</v>
          </cell>
          <cell r="K87">
            <v>9345877927</v>
          </cell>
          <cell r="L87" t="str">
            <v>Sewing Machine with Motor</v>
          </cell>
        </row>
        <row r="88">
          <cell r="D88" t="str">
            <v>P 136 - C.kasthuri</v>
          </cell>
          <cell r="E88" t="str">
            <v>C.kasthuri</v>
          </cell>
          <cell r="F88" t="str">
            <v>P 136 - C.kasthuri</v>
          </cell>
          <cell r="G88">
            <v>23</v>
          </cell>
          <cell r="H88" t="str">
            <v>F</v>
          </cell>
          <cell r="I88" t="str">
            <v>No</v>
          </cell>
          <cell r="J88" t="str">
            <v>11 Mariamman Koil St 
Neelamangalam PO
Kancheepuram Dt</v>
          </cell>
          <cell r="K88" t="str">
            <v>7397610446
9043432059</v>
          </cell>
          <cell r="L88" t="str">
            <v>Sewing Machine with Motor</v>
          </cell>
        </row>
        <row r="89">
          <cell r="D89" t="str">
            <v>P 137 - M.Ponni</v>
          </cell>
          <cell r="E89" t="str">
            <v>M.Ponni</v>
          </cell>
          <cell r="F89" t="str">
            <v>P 137 - M.Ponni</v>
          </cell>
          <cell r="G89">
            <v>22</v>
          </cell>
          <cell r="H89" t="str">
            <v>F</v>
          </cell>
          <cell r="I89" t="str">
            <v>No</v>
          </cell>
          <cell r="J89" t="str">
            <v>170 Dhedeer Nagar
Irumbuli Village</v>
          </cell>
          <cell r="K89" t="str">
            <v>7639342605
9361300043</v>
          </cell>
          <cell r="L89" t="str">
            <v>Sewing Machine with Motor</v>
          </cell>
        </row>
        <row r="90">
          <cell r="D90" t="str">
            <v>P 138 - E.Mohanraj</v>
          </cell>
          <cell r="E90" t="str">
            <v>E.Mohanraj</v>
          </cell>
          <cell r="F90" t="str">
            <v>P 138 - E.Mohanraj</v>
          </cell>
          <cell r="G90">
            <v>16</v>
          </cell>
          <cell r="H90" t="str">
            <v>M</v>
          </cell>
          <cell r="I90" t="str">
            <v>No</v>
          </cell>
          <cell r="J90" t="str">
            <v>Mariappam Koil Street
Irumbuli Village</v>
          </cell>
          <cell r="K90">
            <v>9629847106</v>
          </cell>
          <cell r="L90" t="str">
            <v>Gents Cycle</v>
          </cell>
        </row>
        <row r="91">
          <cell r="D91" t="str">
            <v>P 139 - B.Lakshmi</v>
          </cell>
          <cell r="E91" t="str">
            <v>B.Lakshmi</v>
          </cell>
          <cell r="F91" t="str">
            <v>P 139 - B.Lakshmi</v>
          </cell>
          <cell r="G91">
            <v>51</v>
          </cell>
          <cell r="H91" t="str">
            <v>F</v>
          </cell>
          <cell r="I91" t="str">
            <v>No</v>
          </cell>
          <cell r="J91" t="str">
            <v>5/64 Gowri Amman Koil St
Enjampakkam Chennai 15</v>
          </cell>
          <cell r="K91">
            <v>9884227397</v>
          </cell>
          <cell r="L91" t="str">
            <v>Sewing Machine with Motor</v>
          </cell>
        </row>
        <row r="92">
          <cell r="D92" t="str">
            <v>P 141 - P.Krishnakanth</v>
          </cell>
          <cell r="E92" t="str">
            <v>P.Krishnakanth</v>
          </cell>
          <cell r="F92" t="str">
            <v>P 141 - P.Krishnakanth</v>
          </cell>
          <cell r="G92">
            <v>16</v>
          </cell>
          <cell r="H92" t="str">
            <v>M</v>
          </cell>
          <cell r="I92" t="str">
            <v>No</v>
          </cell>
          <cell r="J92" t="str">
            <v>63/2 koil St, Irulakurichi PO
Cuddalore 606 115</v>
          </cell>
          <cell r="K92">
            <v>8778448425</v>
          </cell>
          <cell r="L92" t="str">
            <v>Nokia TAB</v>
          </cell>
        </row>
        <row r="93">
          <cell r="D93" t="str">
            <v>P 142 - E.Sabitha</v>
          </cell>
          <cell r="E93" t="str">
            <v>E.Sabitha</v>
          </cell>
          <cell r="F93" t="str">
            <v>P 142 - E.Sabitha</v>
          </cell>
          <cell r="G93">
            <v>25</v>
          </cell>
          <cell r="H93" t="str">
            <v>F</v>
          </cell>
          <cell r="I93" t="str">
            <v>No</v>
          </cell>
          <cell r="J93" t="str">
            <v>44(2)Mettu Street
Irulakurichi Cuddalore 606 115</v>
          </cell>
          <cell r="K93">
            <v>7639397309</v>
          </cell>
          <cell r="L93" t="str">
            <v>Sewing Machine with Motor</v>
          </cell>
        </row>
        <row r="94">
          <cell r="D94" t="str">
            <v>P 143 - Santhanaselvan</v>
          </cell>
          <cell r="E94" t="str">
            <v>Santhanaselvan</v>
          </cell>
          <cell r="F94" t="str">
            <v>P 143 - Santhanaselvan</v>
          </cell>
          <cell r="G94">
            <v>32</v>
          </cell>
          <cell r="H94" t="str">
            <v>M</v>
          </cell>
          <cell r="I94" t="str">
            <v>No</v>
          </cell>
          <cell r="J94" t="str">
            <v>38/1 Mettu St, Irulakurichi</v>
          </cell>
          <cell r="K94">
            <v>9865182542</v>
          </cell>
          <cell r="L94" t="str">
            <v>Bosch Electrician Kit</v>
          </cell>
        </row>
        <row r="95">
          <cell r="D95" t="str">
            <v>P 144 - Sujatha</v>
          </cell>
          <cell r="E95" t="str">
            <v>Sujatha</v>
          </cell>
          <cell r="F95" t="str">
            <v>P 144 - Sujatha</v>
          </cell>
          <cell r="G95">
            <v>32</v>
          </cell>
          <cell r="H95" t="str">
            <v>F</v>
          </cell>
          <cell r="I95" t="str">
            <v>No</v>
          </cell>
          <cell r="J95" t="str">
            <v>4 Periyar nagar 52nd St
Medavakkam Kancheepuram</v>
          </cell>
          <cell r="K95">
            <v>9840156768</v>
          </cell>
          <cell r="L95" t="str">
            <v>Sewing Machine with Motor</v>
          </cell>
        </row>
        <row r="96">
          <cell r="D96" t="str">
            <v>P 145 - S.Kesavan</v>
          </cell>
          <cell r="E96" t="str">
            <v>S.Kesavan</v>
          </cell>
          <cell r="F96" t="str">
            <v>P 145 - S.Kesavan</v>
          </cell>
          <cell r="G96">
            <v>46</v>
          </cell>
          <cell r="H96" t="str">
            <v>M</v>
          </cell>
          <cell r="I96" t="str">
            <v>No</v>
          </cell>
          <cell r="J96" t="str">
            <v>86/52 Vinaitheertha Vinayakar Koil St
Kosapet Chennai 600 012</v>
          </cell>
          <cell r="K96">
            <v>9840924369</v>
          </cell>
          <cell r="L96" t="str">
            <v>Two wheeler</v>
          </cell>
        </row>
        <row r="97">
          <cell r="D97" t="str">
            <v>P 146 - S.Poonkodi</v>
          </cell>
          <cell r="E97" t="str">
            <v>S.Poonkodi</v>
          </cell>
          <cell r="F97" t="str">
            <v>P 146 - S.Poonkodi</v>
          </cell>
          <cell r="G97">
            <v>39</v>
          </cell>
          <cell r="H97" t="str">
            <v>F</v>
          </cell>
          <cell r="I97" t="str">
            <v>Yes</v>
          </cell>
          <cell r="J97" t="str">
            <v>5th Cross St, TC kootu Road
Sapthagiri Nagar Thirusirrambalam</v>
          </cell>
          <cell r="K97">
            <v>9994199846</v>
          </cell>
          <cell r="L97" t="str">
            <v>Sewing Machine with Motor</v>
          </cell>
        </row>
        <row r="98">
          <cell r="D98" t="str">
            <v>P 147 - N.Mohana</v>
          </cell>
          <cell r="E98" t="str">
            <v>N.Mohana</v>
          </cell>
          <cell r="F98" t="str">
            <v>P 147 - N.Mohana</v>
          </cell>
          <cell r="G98">
            <v>34</v>
          </cell>
          <cell r="H98" t="str">
            <v>F</v>
          </cell>
          <cell r="I98" t="str">
            <v>No</v>
          </cell>
          <cell r="J98" t="str">
            <v>Nergunam Village PO
Kancheepuram 603 310</v>
          </cell>
          <cell r="K98" t="str">
            <v>8220782582
9677698588</v>
          </cell>
          <cell r="L98" t="str">
            <v>Grinder 2 ltr</v>
          </cell>
        </row>
        <row r="99">
          <cell r="D99" t="str">
            <v>P 148 - C.Solaiammal</v>
          </cell>
          <cell r="E99" t="str">
            <v>C.Solaiammal</v>
          </cell>
          <cell r="F99" t="str">
            <v>P 148 - C.Solaiammal</v>
          </cell>
          <cell r="G99">
            <v>66</v>
          </cell>
          <cell r="H99" t="str">
            <v>F</v>
          </cell>
          <cell r="I99" t="str">
            <v>No</v>
          </cell>
          <cell r="J99" t="str">
            <v>220/B Senthil rail nagar 603210
Urapakkam, Chenglepattu</v>
          </cell>
          <cell r="K99">
            <v>9500262640</v>
          </cell>
          <cell r="L99" t="str">
            <v>Medical Aid Rs.15000</v>
          </cell>
        </row>
        <row r="100">
          <cell r="D100" t="str">
            <v>P 149 - Chitraikani</v>
          </cell>
          <cell r="E100" t="str">
            <v>Chitraikani</v>
          </cell>
          <cell r="F100" t="str">
            <v>P 149 - Chitraikani</v>
          </cell>
          <cell r="G100">
            <v>43</v>
          </cell>
          <cell r="H100" t="str">
            <v>F</v>
          </cell>
          <cell r="I100" t="str">
            <v>Yes</v>
          </cell>
          <cell r="J100" t="str">
            <v>60 Ambethkar Vallalar nagar
kattankulathur Chenglepattu 603203</v>
          </cell>
          <cell r="K100">
            <v>9003168469</v>
          </cell>
          <cell r="L100" t="str">
            <v>Business Aid Rs.5000</v>
          </cell>
        </row>
        <row r="101">
          <cell r="D101" t="str">
            <v>P 150 - Jothiramasubbu</v>
          </cell>
          <cell r="E101" t="str">
            <v>Jothiramasubbu</v>
          </cell>
          <cell r="F101" t="str">
            <v>P 150 - Jothiramasubbu</v>
          </cell>
          <cell r="G101">
            <v>27</v>
          </cell>
          <cell r="H101" t="str">
            <v>M</v>
          </cell>
          <cell r="I101" t="str">
            <v>Yes</v>
          </cell>
          <cell r="J101" t="str">
            <v>187 TNHB EWS-B Tiruchur Flat
Singaperumal koil PO
Chenglepattu  603 204</v>
          </cell>
          <cell r="K101">
            <v>8610107321</v>
          </cell>
          <cell r="L101" t="str">
            <v>Business Aid Rs.15000</v>
          </cell>
        </row>
        <row r="102">
          <cell r="D102" t="str">
            <v>P 151 - T.Abbas</v>
          </cell>
          <cell r="E102" t="str">
            <v>T.Abbas</v>
          </cell>
          <cell r="F102" t="str">
            <v>P 151 - T.Abbas</v>
          </cell>
          <cell r="G102">
            <v>23</v>
          </cell>
          <cell r="H102" t="str">
            <v>M</v>
          </cell>
          <cell r="I102" t="str">
            <v>Yes</v>
          </cell>
          <cell r="J102" t="str">
            <v>5/305 7th Main Road
Otteri kancheepuram</v>
          </cell>
          <cell r="K102">
            <v>9941108840</v>
          </cell>
          <cell r="L102" t="str">
            <v>Medical Aid Rs.10000</v>
          </cell>
        </row>
        <row r="103">
          <cell r="D103" t="str">
            <v>P 153 - Sujatha</v>
          </cell>
          <cell r="E103" t="str">
            <v>Sujatha</v>
          </cell>
          <cell r="F103" t="str">
            <v>P 153 - Sujatha</v>
          </cell>
          <cell r="G103">
            <v>13</v>
          </cell>
          <cell r="H103" t="str">
            <v>F</v>
          </cell>
          <cell r="I103" t="str">
            <v>No</v>
          </cell>
          <cell r="J103" t="str">
            <v>Sivasakthi Nagar, Murungapakkam
Thindivanam Villupuram 604001</v>
          </cell>
          <cell r="K103">
            <v>9443617467</v>
          </cell>
          <cell r="L103" t="str">
            <v>Girls Cycle</v>
          </cell>
        </row>
        <row r="104">
          <cell r="D104" t="str">
            <v>P 154 - Sakthi sundaresan</v>
          </cell>
          <cell r="E104" t="str">
            <v>Sakthi sundaresan</v>
          </cell>
          <cell r="F104" t="str">
            <v>P 154 - Sakthi sundaresan</v>
          </cell>
          <cell r="G104">
            <v>19</v>
          </cell>
          <cell r="H104" t="str">
            <v>M</v>
          </cell>
          <cell r="I104" t="str">
            <v>No</v>
          </cell>
          <cell r="J104" t="str">
            <v>22/B O.P.Kulam New St
Kancheepuram 631 502</v>
          </cell>
          <cell r="K104">
            <v>6369403054</v>
          </cell>
          <cell r="L104" t="str">
            <v>Education  Aid Rs.60000</v>
          </cell>
        </row>
        <row r="105">
          <cell r="D105" t="str">
            <v>P 155 - Gurumurthy Selvaraj</v>
          </cell>
          <cell r="E105" t="str">
            <v>Gurumurthy Selvaraj</v>
          </cell>
          <cell r="F105" t="str">
            <v>P 155 - Gurumurthy Selvaraj</v>
          </cell>
          <cell r="H105" t="str">
            <v>M</v>
          </cell>
          <cell r="I105" t="str">
            <v>Yes</v>
          </cell>
          <cell r="J105" t="str">
            <v>Keela Street, Aravoor PO
Thiruvarur Dt 614 404</v>
          </cell>
          <cell r="K105" t="str">
            <v xml:space="preserve">9944677019
</v>
          </cell>
          <cell r="L105" t="str">
            <v>Medical Aid Rs.50000</v>
          </cell>
        </row>
        <row r="106">
          <cell r="D106" t="str">
            <v>P 156 - Revathi</v>
          </cell>
          <cell r="E106" t="str">
            <v>Revathi</v>
          </cell>
          <cell r="F106" t="str">
            <v>P 156 - Revathi</v>
          </cell>
          <cell r="G106">
            <v>25</v>
          </cell>
          <cell r="H106" t="str">
            <v>F</v>
          </cell>
          <cell r="I106" t="str">
            <v>No</v>
          </cell>
          <cell r="J106" t="str">
            <v>28 VOC Street, Kottakayapakkam
Kancheepuram603 201</v>
          </cell>
          <cell r="K106">
            <v>9944858716</v>
          </cell>
          <cell r="L106" t="str">
            <v>Sewing Machine with Motor</v>
          </cell>
        </row>
        <row r="107">
          <cell r="D107" t="str">
            <v>P 157 - T.Bhavani</v>
          </cell>
          <cell r="E107" t="str">
            <v>T.Bhavani</v>
          </cell>
          <cell r="F107" t="str">
            <v>P 157 - T.Bhavani</v>
          </cell>
          <cell r="G107">
            <v>42</v>
          </cell>
          <cell r="H107" t="str">
            <v>F</v>
          </cell>
          <cell r="I107" t="str">
            <v>No</v>
          </cell>
          <cell r="J107" t="str">
            <v>20 Third St Pazathottam
Acharapakkam Kancheepuram</v>
          </cell>
          <cell r="K107">
            <v>9150651174</v>
          </cell>
          <cell r="L107" t="str">
            <v>Sewing Machine with Motor</v>
          </cell>
        </row>
        <row r="108">
          <cell r="D108" t="str">
            <v>P 158 - Aravamudhan</v>
          </cell>
          <cell r="E108" t="str">
            <v>Aravamudhan</v>
          </cell>
          <cell r="F108" t="str">
            <v>P 158 - Aravamudhan</v>
          </cell>
          <cell r="G108">
            <v>54</v>
          </cell>
          <cell r="H108" t="str">
            <v>M</v>
          </cell>
          <cell r="I108" t="str">
            <v>Yes</v>
          </cell>
          <cell r="J108" t="str">
            <v>Nadhu Street, Sothupakkam
Chenglepattu Dt</v>
          </cell>
          <cell r="K108">
            <v>8807459216</v>
          </cell>
          <cell r="L108" t="str">
            <v>Top Pushcart  + iron Box</v>
          </cell>
        </row>
        <row r="109">
          <cell r="D109" t="str">
            <v>P 159 - Govt Primary School</v>
          </cell>
          <cell r="E109" t="str">
            <v>Govt Primary School</v>
          </cell>
          <cell r="F109" t="str">
            <v>P 159 - Govt Primary School</v>
          </cell>
          <cell r="J109" t="str">
            <v>Acharapakkam Chenglepattu</v>
          </cell>
          <cell r="K109">
            <v>9751705067</v>
          </cell>
          <cell r="L109" t="str">
            <v xml:space="preserve">20Ltr Distemper paint+2 fans+2 Tube lights+Green board </v>
          </cell>
        </row>
        <row r="110">
          <cell r="D110" t="str">
            <v>P 161 - S.Jansi Rani</v>
          </cell>
          <cell r="E110" t="str">
            <v>S.Jansi Rani</v>
          </cell>
          <cell r="F110" t="str">
            <v>P 161 - S.Jansi Rani</v>
          </cell>
          <cell r="G110">
            <v>35</v>
          </cell>
          <cell r="H110" t="str">
            <v>F</v>
          </cell>
          <cell r="I110" t="str">
            <v>No</v>
          </cell>
          <cell r="J110" t="str">
            <v>33 Bajani Koil St, Kil visharam
Ranipettai</v>
          </cell>
          <cell r="K110" t="str">
            <v>9500641135
9500861135</v>
          </cell>
          <cell r="L110" t="str">
            <v>Sewing Machine with Motor</v>
          </cell>
        </row>
        <row r="111">
          <cell r="D111" t="str">
            <v>P 162 - Sarugesh</v>
          </cell>
          <cell r="E111" t="str">
            <v>Sarugesh</v>
          </cell>
          <cell r="F111" t="str">
            <v>P 162 - Sarugesh</v>
          </cell>
          <cell r="G111">
            <v>15</v>
          </cell>
          <cell r="H111" t="str">
            <v>M</v>
          </cell>
          <cell r="I111" t="str">
            <v>No</v>
          </cell>
          <cell r="J111" t="str">
            <v>Cement Salai Road, Parukkal
Chenglepattu</v>
          </cell>
          <cell r="K111">
            <v>7395852178</v>
          </cell>
          <cell r="L111" t="str">
            <v>Nokia TAB</v>
          </cell>
        </row>
        <row r="112">
          <cell r="D112" t="str">
            <v>P 163 - Yuvaraj</v>
          </cell>
          <cell r="E112" t="str">
            <v>Yuvaraj</v>
          </cell>
          <cell r="F112" t="str">
            <v>P 163 - Yuvaraj</v>
          </cell>
          <cell r="G112">
            <v>37</v>
          </cell>
          <cell r="H112" t="str">
            <v>M</v>
          </cell>
          <cell r="I112" t="str">
            <v>No</v>
          </cell>
          <cell r="J112" t="str">
            <v>2/126 LN Koil St, Ammaiyar Kuppam
RK Pettai Thiruvallur 631 301</v>
          </cell>
          <cell r="K112">
            <v>7358967440</v>
          </cell>
          <cell r="L112" t="str">
            <v>Two wheeler</v>
          </cell>
        </row>
        <row r="113">
          <cell r="D113" t="str">
            <v>P 163 - Headmaster Primary School</v>
          </cell>
          <cell r="E113" t="str">
            <v>Headmaster Primary School</v>
          </cell>
          <cell r="F113" t="str">
            <v>P 163 - Headmaster Primary School</v>
          </cell>
          <cell r="J113" t="str">
            <v>Melpakkam   Olakkur 
Kancheepuram</v>
          </cell>
          <cell r="K113">
            <v>9597438269</v>
          </cell>
          <cell r="L113" t="str">
            <v xml:space="preserve">Ceiling Fan-5
RO UNIT-1
Smart Board-1
Steel cupboard-1
</v>
          </cell>
        </row>
        <row r="114">
          <cell r="D114" t="str">
            <v>P 164 - N.Soumiya</v>
          </cell>
          <cell r="E114" t="str">
            <v>N.Soumiya</v>
          </cell>
          <cell r="F114" t="str">
            <v>P 164 - N.Soumiya</v>
          </cell>
          <cell r="G114">
            <v>21</v>
          </cell>
          <cell r="H114" t="str">
            <v>F</v>
          </cell>
          <cell r="I114" t="str">
            <v>No</v>
          </cell>
          <cell r="J114" t="str">
            <v>kandakariyam, Tanjore</v>
          </cell>
          <cell r="K114">
            <v>8220195943</v>
          </cell>
          <cell r="L114" t="str">
            <v>Education Aid Rs.123000</v>
          </cell>
        </row>
        <row r="115">
          <cell r="D115" t="str">
            <v>P 165 - L.Udayakumari</v>
          </cell>
          <cell r="E115" t="str">
            <v>L.Udayakumari</v>
          </cell>
          <cell r="F115" t="str">
            <v>P 165 - L.Udayakumari</v>
          </cell>
          <cell r="G115">
            <v>42</v>
          </cell>
          <cell r="H115" t="str">
            <v>F</v>
          </cell>
          <cell r="I115" t="str">
            <v>No</v>
          </cell>
          <cell r="J115" t="str">
            <v>66/26 Aarimuthu street, Choolai
Chennai 112</v>
          </cell>
          <cell r="K115">
            <v>9841558560</v>
          </cell>
          <cell r="L115" t="str">
            <v>Sewing Machine ZIG ZAG</v>
          </cell>
        </row>
        <row r="116">
          <cell r="D116" t="str">
            <v>P 166 - Sakthi.Sridevi</v>
          </cell>
          <cell r="E116" t="str">
            <v>Sakthi.Sridevi</v>
          </cell>
          <cell r="F116" t="str">
            <v>P 166 - Sakthi.Sridevi</v>
          </cell>
          <cell r="J116" t="str">
            <v>46 Karukku main Road, Menambedu
Ambathur Chennai 53</v>
          </cell>
          <cell r="K116" t="str">
            <v xml:space="preserve"> 99413 27999 </v>
          </cell>
          <cell r="L116" t="str">
            <v>Sewing Machine ZIG ZAG</v>
          </cell>
        </row>
        <row r="117">
          <cell r="D117" t="str">
            <v>P 167 - Dhinamurugan</v>
          </cell>
          <cell r="E117" t="str">
            <v>Dhinamurugan</v>
          </cell>
          <cell r="F117" t="str">
            <v>P 167 - Dhinamurugan</v>
          </cell>
          <cell r="G117">
            <v>45</v>
          </cell>
          <cell r="H117" t="str">
            <v>M</v>
          </cell>
          <cell r="I117" t="str">
            <v>No</v>
          </cell>
          <cell r="J117" t="str">
            <v>206 melpatti Ponnapan Street
Perambur Chennai 11</v>
          </cell>
          <cell r="K117">
            <v>8925419045</v>
          </cell>
          <cell r="L117" t="str">
            <v>BOSCH BFREAKER</v>
          </cell>
        </row>
        <row r="118">
          <cell r="D118" t="str">
            <v>P 168 - Y.Balamurugan</v>
          </cell>
          <cell r="E118" t="str">
            <v>Y.Balamurugan</v>
          </cell>
          <cell r="F118" t="str">
            <v>P 168 - Y.Balamurugan</v>
          </cell>
          <cell r="G118">
            <v>12</v>
          </cell>
          <cell r="H118" t="str">
            <v>M</v>
          </cell>
          <cell r="I118" t="str">
            <v>No</v>
          </cell>
          <cell r="J118" t="str">
            <v>20 Nadu Street, Soriyankuppam
kuruvinatham Pudhucherry</v>
          </cell>
          <cell r="K118">
            <v>9585110429</v>
          </cell>
          <cell r="L118" t="str">
            <v>Corona death Relief Aid
Rs.2.0 Lakhs</v>
          </cell>
        </row>
        <row r="119">
          <cell r="D119" t="str">
            <v>P 169 - Mariselvam</v>
          </cell>
          <cell r="E119" t="str">
            <v>Mariselvam</v>
          </cell>
          <cell r="F119" t="str">
            <v>P 169 - Mariselvam</v>
          </cell>
          <cell r="G119">
            <v>30</v>
          </cell>
          <cell r="H119" t="str">
            <v>M</v>
          </cell>
          <cell r="I119" t="str">
            <v>No</v>
          </cell>
          <cell r="J119" t="str">
            <v>Koyambedu Guruvaara Thondu</v>
          </cell>
          <cell r="K119">
            <v>8754785128</v>
          </cell>
          <cell r="L119" t="str">
            <v>Tri Cycle -Back load</v>
          </cell>
        </row>
        <row r="120">
          <cell r="D120" t="str">
            <v>P 170 - Monikka</v>
          </cell>
          <cell r="E120" t="str">
            <v>Monikka</v>
          </cell>
          <cell r="F120" t="str">
            <v>P 170 - Monikka</v>
          </cell>
          <cell r="G120">
            <v>26</v>
          </cell>
          <cell r="H120" t="str">
            <v>F</v>
          </cell>
          <cell r="I120" t="str">
            <v>No</v>
          </cell>
          <cell r="J120" t="str">
            <v>Keel Maruvathur</v>
          </cell>
          <cell r="K120">
            <v>8940908681</v>
          </cell>
          <cell r="L120" t="str">
            <v>Nokia TAB</v>
          </cell>
        </row>
        <row r="121">
          <cell r="D121" t="str">
            <v>P 171 - Magha</v>
          </cell>
          <cell r="E121" t="str">
            <v>Magha</v>
          </cell>
          <cell r="F121" t="str">
            <v>P 171 - Magha</v>
          </cell>
          <cell r="G121">
            <v>15</v>
          </cell>
          <cell r="H121" t="str">
            <v>F</v>
          </cell>
          <cell r="I121" t="str">
            <v>No</v>
          </cell>
          <cell r="J121" t="str">
            <v>MGR nagar, Keel kodunkaalur</v>
          </cell>
          <cell r="K121">
            <v>7397466330</v>
          </cell>
          <cell r="L121" t="str">
            <v>Nokia TAB</v>
          </cell>
        </row>
        <row r="122">
          <cell r="D122" t="str">
            <v>P 172 - E.Ramu</v>
          </cell>
          <cell r="E122" t="str">
            <v>E.Ramu</v>
          </cell>
          <cell r="F122" t="str">
            <v>P 172 - E.Ramu</v>
          </cell>
          <cell r="G122">
            <v>37</v>
          </cell>
          <cell r="H122" t="str">
            <v>M</v>
          </cell>
          <cell r="I122" t="str">
            <v>No</v>
          </cell>
          <cell r="J122" t="str">
            <v>Adhiparasakthi Dental College
Melmaruvathur</v>
          </cell>
          <cell r="K122">
            <v>9566769931</v>
          </cell>
          <cell r="L122" t="str">
            <v>Nokia TAB</v>
          </cell>
        </row>
        <row r="123">
          <cell r="D123" t="str">
            <v>P 173 - K.Saravanan</v>
          </cell>
          <cell r="E123" t="str">
            <v>K.Saravanan</v>
          </cell>
          <cell r="F123" t="str">
            <v>P 173 - K.Saravanan</v>
          </cell>
          <cell r="J123" t="str">
            <v>Sewage treatment Plant
Melmaruvathur</v>
          </cell>
          <cell r="K123">
            <v>7373118871</v>
          </cell>
          <cell r="L123" t="str">
            <v>Gents Cycle - 5 nos</v>
          </cell>
        </row>
        <row r="124">
          <cell r="D124" t="str">
            <v>P 174 - Gokul</v>
          </cell>
          <cell r="E124" t="str">
            <v>Gokul</v>
          </cell>
          <cell r="F124" t="str">
            <v>P 174 - Gokul</v>
          </cell>
          <cell r="G124">
            <v>13</v>
          </cell>
          <cell r="H124" t="str">
            <v>M</v>
          </cell>
          <cell r="I124" t="str">
            <v>No</v>
          </cell>
          <cell r="J124" t="str">
            <v>3/58 Pilliyar Koil Street
Ariyanallur Thondur Village
Mel Olakur PO Villupuram</v>
          </cell>
          <cell r="K124">
            <v>9003963384</v>
          </cell>
          <cell r="L124" t="str">
            <v>Gents Cycle</v>
          </cell>
        </row>
        <row r="125">
          <cell r="D125" t="str">
            <v>P 175 - V.Logeswari</v>
          </cell>
          <cell r="E125" t="str">
            <v>V.Logeswari</v>
          </cell>
          <cell r="F125" t="str">
            <v>P 175 - V.Logeswari</v>
          </cell>
          <cell r="G125">
            <v>24</v>
          </cell>
          <cell r="H125" t="str">
            <v>F</v>
          </cell>
          <cell r="I125" t="str">
            <v>Yes</v>
          </cell>
          <cell r="J125" t="str">
            <v>Nadu Street,Venmal Agaram Villag
Sirumailur, Chengalpattu</v>
          </cell>
          <cell r="K125">
            <v>8667689283</v>
          </cell>
          <cell r="L125" t="str">
            <v>Sewing Machine with Motor</v>
          </cell>
        </row>
        <row r="126">
          <cell r="D126" t="str">
            <v>P 177 - P.Gopika</v>
          </cell>
          <cell r="E126" t="str">
            <v>P.Gopika</v>
          </cell>
          <cell r="F126" t="str">
            <v>P 177 - P.Gopika</v>
          </cell>
          <cell r="G126">
            <v>14</v>
          </cell>
          <cell r="H126" t="str">
            <v>F</v>
          </cell>
          <cell r="I126" t="str">
            <v>Yes</v>
          </cell>
          <cell r="J126" t="str">
            <v>Mariappam Koil Street
Thottikuppam, Chenglepattu</v>
          </cell>
          <cell r="K126">
            <v>6380776302</v>
          </cell>
          <cell r="L126" t="str">
            <v>Girls Cycle</v>
          </cell>
        </row>
        <row r="127">
          <cell r="D127" t="str">
            <v>P 178 - M.Santhosh</v>
          </cell>
          <cell r="E127" t="str">
            <v>M.Santhosh</v>
          </cell>
          <cell r="F127" t="str">
            <v>P 178 - M.Santhosh</v>
          </cell>
          <cell r="G127">
            <v>12</v>
          </cell>
          <cell r="H127" t="str">
            <v>M</v>
          </cell>
          <cell r="I127" t="str">
            <v>No</v>
          </cell>
          <cell r="J127" t="str">
            <v>Pillaiyar Koil Street
vettamperumbakkam
Chenglepattu</v>
          </cell>
          <cell r="K127">
            <v>8870697436</v>
          </cell>
          <cell r="L127" t="str">
            <v>Gents Cycle</v>
          </cell>
        </row>
        <row r="128">
          <cell r="D128" t="str">
            <v>P 179 - P.Jagathguru</v>
          </cell>
          <cell r="E128" t="str">
            <v>P.Jagathguru</v>
          </cell>
          <cell r="F128" t="str">
            <v>P 179 - P.Jagathguru</v>
          </cell>
          <cell r="G128">
            <v>51</v>
          </cell>
          <cell r="H128" t="str">
            <v>M</v>
          </cell>
          <cell r="I128" t="str">
            <v>No</v>
          </cell>
          <cell r="J128" t="str">
            <v>8 Pillaiyar Koil Street, Pazavur
Kancheepuram Dt</v>
          </cell>
          <cell r="K128">
            <v>9942209715</v>
          </cell>
          <cell r="L128" t="str">
            <v>Agri Battery sprayer</v>
          </cell>
        </row>
        <row r="129">
          <cell r="D129" t="str">
            <v>P 180 - E.Nagammal</v>
          </cell>
          <cell r="E129" t="str">
            <v>E.Nagammal</v>
          </cell>
          <cell r="F129" t="str">
            <v>P 180 - E.Nagammal</v>
          </cell>
          <cell r="G129">
            <v>35</v>
          </cell>
          <cell r="H129" t="str">
            <v>F</v>
          </cell>
          <cell r="I129" t="str">
            <v>No</v>
          </cell>
          <cell r="J129" t="str">
            <v>83 Bajani Koil Street
Kaliapettai, Kancheepuram</v>
          </cell>
          <cell r="K129">
            <v>9994175570</v>
          </cell>
          <cell r="L129" t="str">
            <v>Sewing Machine with Motor</v>
          </cell>
        </row>
        <row r="130">
          <cell r="D130" t="str">
            <v>P 181 - Ramamoorthy</v>
          </cell>
          <cell r="E130" t="str">
            <v>Ramamoorthy</v>
          </cell>
          <cell r="F130" t="str">
            <v>P 181 - Ramamoorthy</v>
          </cell>
          <cell r="G130">
            <v>62</v>
          </cell>
          <cell r="H130" t="str">
            <v>M</v>
          </cell>
          <cell r="I130" t="str">
            <v>Yes</v>
          </cell>
          <cell r="J130" t="str">
            <v>Kallandal Road, Oyyapattu
Kandachipuram Villupuram</v>
          </cell>
          <cell r="K130">
            <v>9043066315</v>
          </cell>
          <cell r="L130" t="str">
            <v>Business Aid for Blind Rs.5000</v>
          </cell>
        </row>
        <row r="131">
          <cell r="D131" t="str">
            <v>P 182 - Abishek</v>
          </cell>
          <cell r="E131" t="str">
            <v>Abishek</v>
          </cell>
          <cell r="F131" t="str">
            <v>P 182 - Abishek</v>
          </cell>
          <cell r="G131">
            <v>17</v>
          </cell>
          <cell r="H131" t="str">
            <v>M</v>
          </cell>
          <cell r="I131" t="str">
            <v>No</v>
          </cell>
          <cell r="J131" t="str">
            <v>Govt High School,  Vembuliamman Street
Vandalur Otteri, Chennai 48</v>
          </cell>
          <cell r="K131">
            <v>8754183102</v>
          </cell>
          <cell r="L131" t="str">
            <v>Gents Cycle</v>
          </cell>
        </row>
        <row r="132">
          <cell r="D132" t="str">
            <v>P 183 - Tamil Ponni</v>
          </cell>
          <cell r="E132" t="str">
            <v>Tamil Ponni</v>
          </cell>
          <cell r="F132" t="str">
            <v>P 183 - Tamil Ponni</v>
          </cell>
          <cell r="G132">
            <v>38</v>
          </cell>
          <cell r="H132" t="str">
            <v>F</v>
          </cell>
          <cell r="I132" t="str">
            <v>No</v>
          </cell>
          <cell r="J132" t="str">
            <v xml:space="preserve">52A Annai Therasa Street, 
Vaagesam Nagr, Vadalur
Cuddalore Dt
</v>
          </cell>
          <cell r="K132">
            <v>8148040416</v>
          </cell>
          <cell r="L132" t="str">
            <v>Education Aid</v>
          </cell>
        </row>
        <row r="133">
          <cell r="D133" t="str">
            <v>P 184 - E.Varshini</v>
          </cell>
          <cell r="E133" t="str">
            <v>E.Varshini</v>
          </cell>
          <cell r="F133" t="str">
            <v>P 184 - E.Varshini</v>
          </cell>
          <cell r="G133">
            <v>11</v>
          </cell>
          <cell r="H133" t="str">
            <v>F</v>
          </cell>
          <cell r="I133" t="str">
            <v>No</v>
          </cell>
          <cell r="J133" t="str">
            <v>Govt Girls School, Aandar kuppam
Eesur</v>
          </cell>
          <cell r="K133">
            <v>9629437790</v>
          </cell>
          <cell r="L133" t="str">
            <v>Girls Cycle</v>
          </cell>
        </row>
        <row r="134">
          <cell r="D134" t="str">
            <v>P 185 - Senthil</v>
          </cell>
          <cell r="E134" t="str">
            <v>Senthil</v>
          </cell>
          <cell r="F134" t="str">
            <v>P 185 - Senthil</v>
          </cell>
          <cell r="G134">
            <v>45</v>
          </cell>
          <cell r="H134" t="str">
            <v>M</v>
          </cell>
          <cell r="I134" t="str">
            <v>Yes</v>
          </cell>
          <cell r="J134" t="str">
            <v>Kappivakkam Vil, seiyur Tk
kadapakkam PO</v>
          </cell>
          <cell r="K134">
            <v>9943303133</v>
          </cell>
          <cell r="L134" t="str">
            <v>Handicapped scooter</v>
          </cell>
        </row>
        <row r="135">
          <cell r="D135" t="str">
            <v>P 186 - Sivasankar</v>
          </cell>
          <cell r="E135" t="str">
            <v>Sivasankar</v>
          </cell>
          <cell r="F135" t="str">
            <v>P 186 - Sivasankar</v>
          </cell>
          <cell r="G135">
            <v>40</v>
          </cell>
          <cell r="H135" t="str">
            <v>M</v>
          </cell>
          <cell r="I135" t="str">
            <v>Yes</v>
          </cell>
          <cell r="J135" t="str">
            <v xml:space="preserve">116 keelandai Street, Theyar Village vandavasi TK
Thiruvannamalai Dt
</v>
          </cell>
          <cell r="K135">
            <v>9043806944</v>
          </cell>
          <cell r="L135" t="str">
            <v>Handicapped scooter</v>
          </cell>
        </row>
        <row r="136">
          <cell r="D136" t="str">
            <v>P 187 - C.Subramani</v>
          </cell>
          <cell r="E136" t="str">
            <v>C.Subramani</v>
          </cell>
          <cell r="F136" t="str">
            <v>P 187 - C.Subramani</v>
          </cell>
          <cell r="G136">
            <v>68</v>
          </cell>
          <cell r="H136" t="str">
            <v>M</v>
          </cell>
          <cell r="I136" t="str">
            <v>No</v>
          </cell>
          <cell r="J136" t="str">
            <v>42 Fifth Street, Venkatesapuram
Acharapakkam 603 301</v>
          </cell>
          <cell r="K136">
            <v>9597585899</v>
          </cell>
          <cell r="L136" t="str">
            <v>Agri Battery sprayer</v>
          </cell>
        </row>
        <row r="137">
          <cell r="D137" t="str">
            <v>P 188 - M.Balasundaram</v>
          </cell>
          <cell r="E137" t="str">
            <v>M.Balasundaram</v>
          </cell>
          <cell r="F137" t="str">
            <v>P 188 - M.Balasundaram</v>
          </cell>
          <cell r="G137">
            <v>30</v>
          </cell>
          <cell r="H137" t="str">
            <v>M</v>
          </cell>
          <cell r="I137" t="str">
            <v>Yes</v>
          </cell>
          <cell r="J137" t="str">
            <v>12, Bharathy St, Nandhivaram
Kooduvancherry</v>
          </cell>
          <cell r="K137">
            <v>9843973364</v>
          </cell>
          <cell r="L137" t="str">
            <v>Furniture repairkit</v>
          </cell>
        </row>
        <row r="138">
          <cell r="D138" t="str">
            <v>P 189 - Thirumalai</v>
          </cell>
          <cell r="E138" t="str">
            <v>Thirumalai</v>
          </cell>
          <cell r="F138" t="str">
            <v>P 189 - Thirumalai</v>
          </cell>
          <cell r="G138">
            <v>25</v>
          </cell>
          <cell r="H138" t="str">
            <v>M</v>
          </cell>
          <cell r="I138" t="str">
            <v>Yes</v>
          </cell>
          <cell r="J138" t="str">
            <v>12, Bharathy St, Nandhivaram
Kooduvancherry</v>
          </cell>
          <cell r="K138">
            <v>6381246127</v>
          </cell>
          <cell r="L138" t="str">
            <v>Furniture repairkit</v>
          </cell>
        </row>
        <row r="139">
          <cell r="D139" t="str">
            <v>P 190 - G.Meenatchi</v>
          </cell>
          <cell r="E139" t="str">
            <v>G.Meenatchi</v>
          </cell>
          <cell r="F139" t="str">
            <v>P 190 - G.Meenatchi</v>
          </cell>
          <cell r="G139">
            <v>55</v>
          </cell>
          <cell r="H139" t="str">
            <v>F</v>
          </cell>
          <cell r="I139" t="str">
            <v>No</v>
          </cell>
          <cell r="J139" t="str">
            <v>Villipuram, kamarasar old St
Chenglepattu</v>
          </cell>
          <cell r="K139">
            <v>9789619248</v>
          </cell>
          <cell r="L139" t="str">
            <v>Goat with Lamb</v>
          </cell>
        </row>
        <row r="140">
          <cell r="D140" t="str">
            <v>P 192 - C.Valarmathy</v>
          </cell>
          <cell r="E140" t="str">
            <v>C.Valarmathy</v>
          </cell>
          <cell r="F140" t="str">
            <v>P 192 - C.Valarmathy</v>
          </cell>
          <cell r="G140">
            <v>48</v>
          </cell>
          <cell r="H140" t="str">
            <v>F</v>
          </cell>
          <cell r="I140" t="str">
            <v>No</v>
          </cell>
          <cell r="J140" t="str">
            <v>Villipuram,New colony, Kancheepuram 603 405</v>
          </cell>
          <cell r="K140">
            <v>950055218</v>
          </cell>
          <cell r="L140" t="str">
            <v>Pushcart</v>
          </cell>
        </row>
        <row r="141">
          <cell r="D141" t="str">
            <v>P 193 - D.Harikrishnan</v>
          </cell>
          <cell r="E141" t="str">
            <v>D.Harikrishnan</v>
          </cell>
          <cell r="F141" t="str">
            <v>P 193 - D.Harikrishnan</v>
          </cell>
          <cell r="G141">
            <v>48</v>
          </cell>
          <cell r="H141" t="str">
            <v>M</v>
          </cell>
          <cell r="I141" t="str">
            <v>Yes</v>
          </cell>
          <cell r="J141" t="str">
            <v>23/7 Gandhi St, Ozahalur
Chenglapattu 603 111</v>
          </cell>
          <cell r="K141">
            <v>6369921817</v>
          </cell>
          <cell r="L141" t="str">
            <v>Tricycle Front Load</v>
          </cell>
        </row>
        <row r="142">
          <cell r="D142" t="str">
            <v>P 194 - S.Saravanavel</v>
          </cell>
          <cell r="E142" t="str">
            <v>S.Saravanavel</v>
          </cell>
          <cell r="F142" t="str">
            <v>P 194 - S.Saravanavel</v>
          </cell>
          <cell r="G142">
            <v>19</v>
          </cell>
          <cell r="H142" t="str">
            <v>M</v>
          </cell>
          <cell r="I142" t="str">
            <v>No</v>
          </cell>
          <cell r="J142" t="str">
            <v>1 Jeyasakthi Nagar, Vandavashi Road Sothupakkam</v>
          </cell>
          <cell r="K142">
            <v>7200807690</v>
          </cell>
          <cell r="L142" t="str">
            <v>Laptop Public</v>
          </cell>
        </row>
        <row r="143">
          <cell r="D143" t="str">
            <v>P 195 - Karthigaivelan</v>
          </cell>
          <cell r="E143" t="str">
            <v>Karthigaivelan</v>
          </cell>
          <cell r="F143" t="str">
            <v>P 195 - Karthigaivelan</v>
          </cell>
          <cell r="G143">
            <v>15</v>
          </cell>
          <cell r="H143" t="str">
            <v>M</v>
          </cell>
          <cell r="I143" t="str">
            <v>No</v>
          </cell>
          <cell r="J143" t="str">
            <v>Thimmapuram, Madhur PO
Madhuranthagam</v>
          </cell>
          <cell r="K143">
            <v>7825911474</v>
          </cell>
          <cell r="L143" t="str">
            <v>Nokia TAB</v>
          </cell>
        </row>
        <row r="144">
          <cell r="D144" t="str">
            <v xml:space="preserve">P 196 - Santhi DEO </v>
          </cell>
          <cell r="E144" t="str">
            <v xml:space="preserve">Santhi DEO </v>
          </cell>
          <cell r="F144" t="str">
            <v xml:space="preserve">P 196 - Santhi DEO </v>
          </cell>
          <cell r="J144" t="str">
            <v>Madhuranthagam</v>
          </cell>
          <cell r="L144" t="str">
            <v>Desktop Computer</v>
          </cell>
        </row>
        <row r="145">
          <cell r="D145" t="str">
            <v xml:space="preserve">P 196 - Santhi DEO </v>
          </cell>
          <cell r="E145" t="str">
            <v xml:space="preserve">Santhi DEO </v>
          </cell>
          <cell r="F145" t="str">
            <v xml:space="preserve">P 196 - Santhi DEO </v>
          </cell>
          <cell r="J145" t="str">
            <v>Madhuranthagam</v>
          </cell>
          <cell r="L145" t="str">
            <v>Printer 126A</v>
          </cell>
        </row>
        <row r="146">
          <cell r="D146" t="str">
            <v>P 197 - CEO Chenglepattu</v>
          </cell>
          <cell r="E146" t="str">
            <v>CEO Chenglepattu</v>
          </cell>
          <cell r="F146" t="str">
            <v>P 197 - CEO Chenglepattu</v>
          </cell>
          <cell r="J146" t="str">
            <v>Chenglepattu</v>
          </cell>
          <cell r="L146" t="str">
            <v>Desktop Computer</v>
          </cell>
        </row>
        <row r="147">
          <cell r="D147" t="str">
            <v>P 197 - CEO Chenglepattu</v>
          </cell>
          <cell r="E147" t="str">
            <v>CEO Chenglepattu</v>
          </cell>
          <cell r="F147" t="str">
            <v>P 197 - CEO Chenglepattu</v>
          </cell>
          <cell r="J147" t="str">
            <v>Chenglepattu</v>
          </cell>
          <cell r="L147" t="str">
            <v>Printer 126A</v>
          </cell>
        </row>
        <row r="148">
          <cell r="D148" t="str">
            <v>P 198 - GB Public School</v>
          </cell>
          <cell r="E148" t="str">
            <v>GB Public School</v>
          </cell>
          <cell r="F148" t="str">
            <v>P 198 - GB Public School</v>
          </cell>
          <cell r="J148" t="str">
            <v>Melmaruvathur</v>
          </cell>
          <cell r="L148" t="str">
            <v>Computer with Accessories Rs.5.0 L</v>
          </cell>
        </row>
        <row r="149">
          <cell r="D149" t="str">
            <v>P 199 - Headmaster Primary School</v>
          </cell>
          <cell r="E149" t="str">
            <v>Headmaster Primary School</v>
          </cell>
          <cell r="F149" t="str">
            <v>P 199 - Headmaster Primary School</v>
          </cell>
          <cell r="J149" t="str">
            <v xml:space="preserve">Melpakkam  </v>
          </cell>
          <cell r="K149">
            <v>9597438269</v>
          </cell>
          <cell r="L149" t="str">
            <v>Steel Cupboard 6' - 1 Nos</v>
          </cell>
        </row>
        <row r="150">
          <cell r="D150" t="str">
            <v xml:space="preserve"> - </v>
          </cell>
          <cell r="F150" t="e">
            <v>#N/A</v>
          </cell>
          <cell r="L150" t="str">
            <v>Ceiling Fan 5</v>
          </cell>
        </row>
        <row r="151">
          <cell r="D151" t="str">
            <v xml:space="preserve"> - </v>
          </cell>
          <cell r="F151" t="e">
            <v>#N/A</v>
          </cell>
          <cell r="L151" t="str">
            <v>RO -1 REDDIYAR</v>
          </cell>
        </row>
        <row r="152">
          <cell r="D152" t="str">
            <v>P 200 - Head Master  Govt School</v>
          </cell>
          <cell r="E152" t="str">
            <v>Head Master  Govt School</v>
          </cell>
          <cell r="F152" t="str">
            <v>P 200 - Head Master  Govt School</v>
          </cell>
          <cell r="J152" t="str">
            <v>Vennangupattu</v>
          </cell>
          <cell r="L152" t="str">
            <v>4X2 Table- 5 Nos</v>
          </cell>
        </row>
        <row r="153">
          <cell r="D153" t="str">
            <v>P 200 - Head Master  Govt School</v>
          </cell>
          <cell r="E153" t="str">
            <v>Head Master  Govt School</v>
          </cell>
          <cell r="F153" t="str">
            <v>P 200 - Head Master  Govt School</v>
          </cell>
          <cell r="J153" t="str">
            <v>Vennangupattu</v>
          </cell>
          <cell r="L153" t="str">
            <v>S Chair- 5 Nos</v>
          </cell>
        </row>
        <row r="154">
          <cell r="D154" t="str">
            <v>P 201 - Supdt Of Police</v>
          </cell>
          <cell r="E154" t="str">
            <v>Supdt Of Police</v>
          </cell>
          <cell r="F154" t="str">
            <v>P 201 - Supdt Of Police</v>
          </cell>
          <cell r="J154" t="str">
            <v>Madhuranthagam</v>
          </cell>
          <cell r="K154" t="str">
            <v>8754511198
8056181430</v>
          </cell>
          <cell r="L154" t="str">
            <v>High security Camera</v>
          </cell>
        </row>
        <row r="155">
          <cell r="D155" t="str">
            <v>P 202 - Adhiparasakthi Institutions</v>
          </cell>
          <cell r="E155" t="str">
            <v>Adhiparasakthi Institutions</v>
          </cell>
          <cell r="F155" t="str">
            <v>P 202 - Adhiparasakthi Institutions</v>
          </cell>
          <cell r="J155" t="str">
            <v>Melmaruvathur</v>
          </cell>
          <cell r="L155" t="str">
            <v>laptop Public-73</v>
          </cell>
        </row>
        <row r="156">
          <cell r="D156" t="str">
            <v>P 202 - Adhiparasakthi Institutions</v>
          </cell>
          <cell r="E156" t="str">
            <v>Adhiparasakthi Institutions</v>
          </cell>
          <cell r="F156" t="str">
            <v>P 202 - Adhiparasakthi Institutions</v>
          </cell>
          <cell r="L156" t="str">
            <v>Nokia TAB - 4</v>
          </cell>
        </row>
        <row r="157">
          <cell r="D157" t="str">
            <v>P 203 - Headmaster</v>
          </cell>
          <cell r="E157" t="str">
            <v>Headmaster</v>
          </cell>
          <cell r="F157" t="str">
            <v>P 203 - Headmaster</v>
          </cell>
          <cell r="J157" t="str">
            <v>Irumbuli</v>
          </cell>
          <cell r="K157">
            <v>9597574573</v>
          </cell>
          <cell r="L157" t="str">
            <v>Mike with Amplifier</v>
          </cell>
        </row>
        <row r="158">
          <cell r="D158" t="str">
            <v>P 204 - R.Eswaran</v>
          </cell>
          <cell r="E158" t="str">
            <v>R.Eswaran</v>
          </cell>
          <cell r="F158" t="str">
            <v>P 204 - R.Eswaran</v>
          </cell>
          <cell r="G158">
            <v>14</v>
          </cell>
          <cell r="H158" t="str">
            <v>M</v>
          </cell>
          <cell r="J158" t="str">
            <v>5/128Gowriamman 7th Street
Enjambakkam Chennai 115</v>
          </cell>
          <cell r="K158">
            <v>8610745569</v>
          </cell>
          <cell r="L158" t="str">
            <v>Gents Cycle</v>
          </cell>
        </row>
        <row r="159">
          <cell r="D159" t="str">
            <v>P 205 - Amutha</v>
          </cell>
          <cell r="E159" t="str">
            <v>Amutha</v>
          </cell>
          <cell r="F159" t="str">
            <v>P 205 - Amutha</v>
          </cell>
          <cell r="G159">
            <v>37</v>
          </cell>
          <cell r="H159" t="str">
            <v>F</v>
          </cell>
          <cell r="I159" t="str">
            <v>No</v>
          </cell>
          <cell r="J159" t="str">
            <v>1/1140 Mahatma Gandhi St
5th Cross Vettuvankeni
Chennai 115</v>
          </cell>
          <cell r="K159">
            <v>7397399781</v>
          </cell>
          <cell r="L159" t="str">
            <v>Sewing Machine with Motor</v>
          </cell>
        </row>
        <row r="160">
          <cell r="D160" t="str">
            <v>P 206 - Rajesh kannan</v>
          </cell>
          <cell r="E160" t="str">
            <v>Rajesh kannan</v>
          </cell>
          <cell r="F160" t="str">
            <v>P 206 - Rajesh kannan</v>
          </cell>
          <cell r="G160">
            <v>34</v>
          </cell>
          <cell r="H160" t="str">
            <v>M</v>
          </cell>
          <cell r="I160" t="str">
            <v>No</v>
          </cell>
          <cell r="J160" t="str">
            <v>Adhi dravidar Colony, Thiruvalam
Pozil PO, Tanjore 613 103</v>
          </cell>
          <cell r="L160" t="str">
            <v>Laptop Public</v>
          </cell>
        </row>
        <row r="161">
          <cell r="D161" t="str">
            <v>P 207 - G.Lakshmi</v>
          </cell>
          <cell r="E161" t="str">
            <v>G.Lakshmi</v>
          </cell>
          <cell r="F161" t="str">
            <v>P 207 - G.Lakshmi</v>
          </cell>
          <cell r="G161">
            <v>33</v>
          </cell>
          <cell r="H161" t="str">
            <v>F</v>
          </cell>
          <cell r="I161" t="str">
            <v>Yes</v>
          </cell>
          <cell r="J161" t="str">
            <v>56, Mariamman koil St, Old Mambakkam, Gurukulam PO Madhuranthagam</v>
          </cell>
          <cell r="K161">
            <v>8754783228</v>
          </cell>
          <cell r="L161" t="str">
            <v>Handicapped scooter</v>
          </cell>
        </row>
        <row r="162">
          <cell r="D162" t="str">
            <v>P 208 - K.KAVIYA</v>
          </cell>
          <cell r="E162" t="str">
            <v>K.KAVIYA</v>
          </cell>
          <cell r="F162" t="str">
            <v>P 208 - K.KAVIYA</v>
          </cell>
          <cell r="G162">
            <v>20</v>
          </cell>
          <cell r="H162" t="str">
            <v>F</v>
          </cell>
          <cell r="I162" t="str">
            <v>No</v>
          </cell>
          <cell r="J162" t="str">
            <v>LAKSHMI BANGARU ARTS COLLEGE
III YR BCA</v>
          </cell>
          <cell r="K162">
            <v>7867820304</v>
          </cell>
          <cell r="L162" t="str">
            <v>EDUCATION AID RS.15000</v>
          </cell>
        </row>
        <row r="163">
          <cell r="D163" t="str">
            <v>P 209 - K.MAGESWARI</v>
          </cell>
          <cell r="E163" t="str">
            <v>K.MAGESWARI</v>
          </cell>
          <cell r="F163" t="str">
            <v>P 209 - K.MAGESWARI</v>
          </cell>
          <cell r="G163">
            <v>21</v>
          </cell>
          <cell r="H163" t="str">
            <v>F</v>
          </cell>
          <cell r="I163" t="str">
            <v>No</v>
          </cell>
          <cell r="J163" t="str">
            <v>LAKSHMI BANGARU ARTS COLLEGE
III YR BCA</v>
          </cell>
          <cell r="K163">
            <v>8098672460</v>
          </cell>
          <cell r="L163" t="str">
            <v>EDUCATION AID RS.15001</v>
          </cell>
        </row>
        <row r="164">
          <cell r="D164" t="str">
            <v>P 210 - SUB INSPECTOR  saravanamurthy</v>
          </cell>
          <cell r="E164" t="str">
            <v>SUB INSPECTOR  saravanamurthy</v>
          </cell>
          <cell r="F164" t="str">
            <v>P 210 - SUB INSPECTOR  saravanamurthy</v>
          </cell>
          <cell r="J164" t="str">
            <v>KALAVAI , RANIPETTAI</v>
          </cell>
          <cell r="K164" t="str">
            <v>9498109991
8015313038</v>
          </cell>
          <cell r="L164" t="str">
            <v>Desktop Computer</v>
          </cell>
        </row>
        <row r="165">
          <cell r="D165" t="str">
            <v>P 211 - B.THAILNAYAGI</v>
          </cell>
          <cell r="E165" t="str">
            <v>B.THAILNAYAGI</v>
          </cell>
          <cell r="F165" t="str">
            <v>P 211 - B.THAILNAYAGI</v>
          </cell>
          <cell r="G165">
            <v>68</v>
          </cell>
          <cell r="H165" t="str">
            <v>F</v>
          </cell>
          <cell r="I165" t="str">
            <v>No</v>
          </cell>
          <cell r="J165" t="str">
            <v>29 LGR NAGAR NALLAMPAL PO
KARAIKAL 609 601</v>
          </cell>
          <cell r="K165">
            <v>9159586339</v>
          </cell>
          <cell r="L165" t="str">
            <v>Medical Aid Rs.10000</v>
          </cell>
        </row>
        <row r="166">
          <cell r="D166" t="str">
            <v>P 212 - SURESH KUMAR</v>
          </cell>
          <cell r="E166" t="str">
            <v>SURESH KUMAR</v>
          </cell>
          <cell r="F166" t="str">
            <v>P 212 - SURESH KUMAR</v>
          </cell>
          <cell r="G166">
            <v>43</v>
          </cell>
          <cell r="H166" t="str">
            <v>M</v>
          </cell>
          <cell r="I166" t="str">
            <v>No</v>
          </cell>
          <cell r="J166" t="str">
            <v>23 METTU ST, KOLATHUR VILLAGE
SEIYUR. CHENGLEPAT</v>
          </cell>
          <cell r="K166">
            <v>9894242922</v>
          </cell>
          <cell r="L166" t="str">
            <v>Gents Cycle</v>
          </cell>
        </row>
        <row r="167">
          <cell r="D167" t="str">
            <v>P 213 - V.SURESH</v>
          </cell>
          <cell r="E167" t="str">
            <v>V.SURESH</v>
          </cell>
          <cell r="F167" t="str">
            <v>P 213 - V.SURESH</v>
          </cell>
          <cell r="G167">
            <v>38</v>
          </cell>
          <cell r="H167" t="str">
            <v>M</v>
          </cell>
          <cell r="I167" t="str">
            <v>No</v>
          </cell>
          <cell r="J167" t="str">
            <v>PIllaiyar Koil Street
NEMAM KATTU GOODALUR</v>
          </cell>
          <cell r="K167">
            <v>9791945835</v>
          </cell>
          <cell r="L167" t="str">
            <v>Gents Cycle</v>
          </cell>
        </row>
        <row r="168">
          <cell r="D168" t="str">
            <v>P 214 - RAJESWARI</v>
          </cell>
          <cell r="E168" t="str">
            <v>RAJESWARI</v>
          </cell>
          <cell r="F168" t="str">
            <v>P 214 - RAJESWARI</v>
          </cell>
          <cell r="G168">
            <v>36</v>
          </cell>
          <cell r="H168" t="str">
            <v>F</v>
          </cell>
          <cell r="I168" t="str">
            <v>No</v>
          </cell>
          <cell r="J168" t="str">
            <v>24, PILLAIYAR KOIL ST, PUDUPET
ACHARAPAKKAM, CHENGLEPATTU</v>
          </cell>
          <cell r="K168">
            <v>8754832731</v>
          </cell>
          <cell r="L168" t="str">
            <v xml:space="preserve">Sewing Machine </v>
          </cell>
        </row>
      </sheetData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thiya Narayanan" refreshedDate="44975.987151157409" backgroundQuery="1" createdVersion="8" refreshedVersion="8" minRefreshableVersion="3" recordCount="0" supportSubquery="1" supportAdvancedDrill="1" xr:uid="{88AFC3D4-C418-4D42-BF33-959986B26308}">
  <cacheSource type="external" connectionId="1"/>
  <cacheFields count="2">
    <cacheField name="[Range].[Article].[Article]" caption="Article" numFmtId="0" level="1">
      <sharedItems count="77">
        <s v="Accessories Aid for Blind"/>
        <s v="Agri Battery Sprayer"/>
        <s v="Agri Manual Sprayer"/>
        <s v="Agri Power sprayer"/>
        <s v="Ariyalur - Spl School Project"/>
        <s v="Ariyalur - Welfare(Asiad) Project"/>
        <s v="Bosch Electrician Kit"/>
        <s v="Business Aid- Blind"/>
        <s v="Ceiling Fan"/>
        <s v="Chittor Rural - Pump set Project"/>
        <s v="Chittor Urban - Pump set Project"/>
        <s v="Coimbatore - Petty shop project"/>
        <s v="Colour printer"/>
        <s v="Cooking vessel Aluminiun"/>
        <s v="Desktop computer"/>
        <s v="Dharmapuri - RO water Project"/>
        <s v="E Bike"/>
        <s v="Educational Aid"/>
        <s v="Erode - RO water Project"/>
        <s v="Fishing net"/>
        <s v="Furniture for School"/>
        <s v="Gas stove 3 Burner"/>
        <s v="Gents Cycle"/>
        <s v="Girls Cycle"/>
        <s v="Grinder 2 ltr"/>
        <s v="Grinder 3 ltr"/>
        <s v="Grinder Cone type"/>
        <s v="Grinder Mixie"/>
        <s v="Grinder Table top 2 Ltr"/>
        <s v="Handicapped Hand tricycle"/>
        <s v="Handicapped scooter"/>
        <s v="Hearing Aid"/>
        <s v="House renovation"/>
        <s v="Hyderabad -Dialysis Machine Project"/>
        <s v="Idli Cooking vessel"/>
        <s v="Iron Box"/>
        <s v="Iron stove with double Burner"/>
        <s v="Iron stove with Single Burner"/>
        <s v="Kerala - RO water Project"/>
        <s v="Kerala - Welfare (Fire) Project"/>
        <s v="Kerala - Welfare (Tribal) Project"/>
        <s v="Laptop"/>
        <s v="Madurai - RO water Project1"/>
        <s v="Madurai - RO water Project2"/>
        <s v="Medical Aid"/>
        <s v="Medical Aid for blind"/>
        <s v="Mixie"/>
        <s v="Monetary Aid for Blind"/>
        <s v="Nokia TAB"/>
        <s v="Perambalur - CCTV project"/>
        <s v="Printer HP 126A"/>
        <s v="Pudukottai - RO water Project2"/>
        <s v="Push Cart"/>
        <s v="Refrigirator 120 Ltrs"/>
        <s v="Rice 100kg"/>
        <s v="Salem - Petty shop project"/>
        <s v="Sewing machine"/>
        <s v="Sewing Machine (Heavy )"/>
        <s v="Sewing Machine with Motor"/>
        <s v="Sewing Machine WORK MATE"/>
        <s v="Sintex tank 1000 Ltrs"/>
        <s v="Thanjavur - Tree Planting Project"/>
        <s v="Theni - Old age home project"/>
        <s v="Tiffen Set"/>
        <s v="Tiruchi - Bus shelter Project"/>
        <s v="Tiruchi - Waiting Hall Project"/>
        <s v="Tiruchi - Welfare (Blind) Project"/>
        <s v="Tiruppur - Welfare (School) Project"/>
        <s v="Tiruvannamalai - Water Tank Project"/>
        <s v="Top Push cart"/>
        <s v="Top Pushcart / Tiffen set"/>
        <s v="Two wheeler"/>
        <s v="Virudhunagar - Bus shelter Project"/>
        <s v="Virudhunagar - Old age home project"/>
        <s v="washing machine 6.5 kg"/>
        <s v="Welding Machine"/>
        <s v="wheel chair"/>
      </sharedItems>
    </cacheField>
    <cacheField name="[Measures].[Sum of Quantity]" caption="Sum of Quantity" numFmtId="0" hierarchy="5" level="32767"/>
  </cacheFields>
  <cacheHierarchies count="6">
    <cacheHierarchy uniqueName="[Range].[Article]" caption="Article" attribute="1" defaultMemberUniqueName="[Range].[Article].[All]" allUniqueName="[Range].[Articl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istrict]" caption="District" attribute="1" defaultMemberUniqueName="[Range].[District].[All]" allUniqueName="[Range].[District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YANARAYANAN VENKATESAN" refreshedDate="44981.066464699077" createdVersion="6" refreshedVersion="6" minRefreshableVersion="3" recordCount="502" xr:uid="{A68533F0-93E2-49CF-910F-1EB17DE84DD2}">
  <cacheSource type="worksheet">
    <worksheetSource ref="C1:E532" sheet="Master Data"/>
  </cacheSource>
  <cacheFields count="3">
    <cacheField name="Article" numFmtId="0">
      <sharedItems containsBlank="1" count="122">
        <s v="Laptop"/>
        <s v="Sewing machine"/>
        <s v="Agri Pump set Project"/>
        <s v="Agri Battery sprayer"/>
        <s v="Dialysis Machine Project"/>
        <s v="Gents Cycle"/>
        <s v="Girls Cycle"/>
        <s v="Grinder 3 ltr "/>
        <s v="Bosch Electrician Kit"/>
        <s v="ASAID Champion Cash Award Project"/>
        <s v="Special School Project"/>
        <s v="Education Aid"/>
        <s v="Hearing Aid"/>
        <s v="Medical Aid"/>
        <s v="Nokia TAB"/>
        <s v="Motored Sewing Machine"/>
        <s v="Colour printer "/>
        <m/>
        <s v="2 Burner Gas stove"/>
        <s v="Grinder Cone type"/>
        <s v="Iron Box"/>
        <s v="Top Push cart "/>
        <s v="Tiffen Set"/>
        <s v="Petti shop Project"/>
        <s v="Monetary Aid for Blind "/>
        <s v="Two wheeler"/>
        <s v="Grinder 2 ltr"/>
        <s v="Handicapped scooter"/>
        <s v="Top Pushcart / Tiffen set"/>
        <s v="Desktop computer"/>
        <s v="RO Water Project"/>
        <s v="Push Cart "/>
        <s v="Sewing Machine (Heavy ) "/>
        <s v="Printer HP 126A"/>
        <s v="Agri Manual Sprayer"/>
        <s v="Welding Machine"/>
        <s v="Grinder Table top 2 Ltr "/>
        <s v="Gas stove 3 Burner "/>
        <s v="Ceiling Fan"/>
        <s v="Grinder Mixie"/>
        <s v="Advasi's Prayer Hall Project"/>
        <s v="Fire Accident Welfare Project"/>
        <s v="Ashram Essential Items project"/>
        <s v="Sewing Machine WORK MATE "/>
        <s v="Sintex tank 1000 Ltrs"/>
        <s v="Cooking vessel Aluminiun"/>
        <s v="Agri Power sprayer"/>
        <s v="Medical Aid for blind "/>
        <s v="Business Aid- Blind "/>
        <s v="School Welfare Project"/>
        <s v="Iron stove with double Burner"/>
        <s v="Music &amp; Audio System (Project)"/>
        <s v="Medical Aid Project"/>
        <s v="School CCTV Camera Project"/>
        <s v="E Bike "/>
        <s v="Idli Cooking vessel"/>
        <s v="Crematorium renovation Project"/>
        <s v="Blind School Toilet Block project"/>
        <s v="Transgender utensil Shop project"/>
        <s v="Handicapped Hand tricycle"/>
        <s v="EDUCATION AID (SOUMYA)"/>
        <s v="EDUCATION AID (AATHITHYAN)"/>
        <s v="Old age home project"/>
        <s v="washing machine 6.5 kg"/>
        <s v="Rice 100kg"/>
        <s v="Tiruchi - Welfare (Blind) Project"/>
        <s v="Govt School Auditorium Project"/>
        <s v="Accessories for Blind Project"/>
        <s v="Refrigirator 120 Ltrs"/>
        <s v="Over Head Water Tank Project"/>
        <s v="House renovation"/>
        <s v="wheel chair"/>
        <s v="Bus shelter Project"/>
        <s v="Grocery for 120 Handicapped persons"/>
        <s v="10 Fans (Uma agency)"/>
        <s v="S-Chairs- 10 Nos"/>
        <s v="Steel Cupboard 6' - 2 Nos"/>
        <s v="Rice for Orphanage Project"/>
        <s v="20Ltr Distemper paint+2 fans+2 Tube lights"/>
        <s v="Ceiling Fan-5_x000a_RO UNIT-1_x000a_Smart Board-1_x000a_Steel cupboard-1_x000a_Wooden table-2"/>
        <s v="Desktop Computer_x000a_Printer 126A"/>
        <s v="Computer with Accessories Rs.5.0 L"/>
        <s v="Steel Cupboard 6' - 1 Nos_x000a_Ceiling Fan 5_x000a_RO -1"/>
        <s v="4X2 Table- 5 Nos_x000a_S Chair- 5 Nos"/>
        <s v="High security Camera"/>
        <s v="Mike with Amplifier"/>
        <s v="Business Aid Rs.20000"/>
        <s v="Education Aid_x000a_Rs.5000"/>
        <s v="Barber Kit"/>
        <s v="Corona death Relief Aid_x000a_Rs.2.0 Lakhs"/>
        <s v="Agar Batti for Blind_x000a_Rs.10000"/>
        <s v="House to live"/>
        <s v="MEDICAL AID RS.25000"/>
        <s v="Xerox Machine"/>
        <s v="Tool Kit"/>
        <s v="Mandhira Nool (Project)"/>
        <s v="Financial Aid for home Construction"/>
        <s v="Financial Aid for home Construction Rs.100000"/>
        <s v="Medical Aid Rs.15000"/>
        <s v="Business Aid Rs.5000"/>
        <s v="Business Aid Rs.15000"/>
        <s v="Medical Aid Rs.10000"/>
        <s v="Education  Aid Rs.60000"/>
        <s v="Medical Aid Rs.50000"/>
        <s v="Top Pushcart  + iron Box"/>
        <s v="Education Aid Rs.123000"/>
        <s v="Sewing Machine ZIG ZAG"/>
        <s v="BOSCH BREAKER"/>
        <s v="Tri Cycle -Back load"/>
        <s v="Business Aid for Blind Rs.5000"/>
        <s v="Furniture repairkit"/>
        <s v="Goat &amp; Lamb Donation project"/>
        <s v="Tricycle Front Load"/>
        <s v="1000 Sewing Machines Project"/>
        <s v="Monetary aid for Blind Project"/>
        <s v="Handicapped Welfare Project"/>
        <s v="Wheel Chair Fixed"/>
        <s v="Project Extra 1"/>
        <s v="Project Extra 2"/>
        <s v="Project Extra 3"/>
        <s v="Project Extra 4"/>
        <s v="Project Extra 5"/>
      </sharedItems>
    </cacheField>
    <cacheField name="District" numFmtId="0">
      <sharedItems containsBlank="1" count="238">
        <s v="Chittor - Rural"/>
        <s v="Chittor - Urban"/>
        <s v="Hyderabad"/>
        <s v="Vijayawada"/>
        <s v="Vishakapatinam"/>
        <s v="Nellore"/>
        <s v="Ariyalur"/>
        <s v="Chennai North"/>
        <s v="Chennai central"/>
        <s v="Chennai South"/>
        <s v="Perungalathur MS19"/>
        <s v="Pallavan Kudiyiruppu MS11"/>
        <s v="Kattupakkam MS7"/>
        <s v="Chromepet"/>
        <s v="Aalandur"/>
        <s v="Pozichalur MS10"/>
        <s v="Kundrathur MS 16"/>
        <s v="Kundrathur MS 17"/>
        <s v="Iyyapanthangal"/>
        <s v="Anakaputhur MS 18"/>
        <s v="CHENNAI SOUTH REMAINING MANDRAMS"/>
        <s v="Coimbatore"/>
        <s v="Cuddalore"/>
        <s v="Dharmapuri"/>
        <s v="Dindugal"/>
        <s v="Erode"/>
        <s v="Kanchipuram"/>
        <s v="Kanyakumari"/>
        <s v="Karnataka"/>
        <s v="Karur"/>
        <s v="Kerala"/>
        <s v="Krishnagiri North"/>
        <s v="Krishnagiri South"/>
        <s v="Madurai"/>
        <m/>
        <s v="Mumbai"/>
        <s v="Thane"/>
        <s v="Namakkal"/>
        <s v="Nilgris"/>
        <s v="Perambalur"/>
        <s v="Puducherry"/>
        <s v="Pudukottai"/>
        <s v="Ramnad (Raju)"/>
        <s v="Salem"/>
        <s v="Siva Gangai"/>
        <s v="Tanjavur"/>
        <s v="Theni"/>
        <s v="Tiruchi"/>
        <s v="Tirunelveli"/>
        <s v="Tirupur"/>
        <s v="Tiruvallur"/>
        <s v="Tiruvannamalai"/>
        <s v="Tuticurion"/>
        <s v="Vellore -East"/>
        <s v="Vellore -South"/>
        <s v="Vellore -North"/>
        <s v="Vellore - west"/>
        <s v="Villupuram"/>
        <s v="Virudhu nagar"/>
        <s v="P 035 - பார்வையற்றோர் வானவில் சேவை மையம்"/>
        <s v="P 110 - Govt High School"/>
        <s v="P 111 - Govt High School"/>
        <s v="P 112 - Govt High School"/>
        <s v="P 113 - Govt High School"/>
        <s v="P 117 - Gnanodaya High School"/>
        <s v="P 119 - Anbu Thondu Illam"/>
        <s v="P 159 - Govt Primary School"/>
        <s v="P 163 - Headmaster Primary School"/>
        <s v="P 196 - Santhi DEO "/>
        <s v="P 197 - CEO Chenglepattu"/>
        <s v="P 198 - GB Public School"/>
        <s v="P 199 - Headmaster Primary School"/>
        <s v="P 200 - Head Master  Govt School"/>
        <s v="P 201 - Supdt Of Police"/>
        <s v="P 202 - Adhiparasakthi Institutions"/>
        <s v="P 203 - Headmaster"/>
        <s v="P 003 - A.Tamil selvi"/>
        <s v="P 004 - Manju Manikandan"/>
        <s v="P 005 - K,Mahalakshmi"/>
        <s v="P 006 - K.Kakshmi"/>
        <s v="P 007 - A.Sathya"/>
        <s v="P 008 - G.Ganesan"/>
        <s v="P 009 - Devi Mani"/>
        <s v="P 010 - M.Sumathi"/>
        <s v="P 012 - D.Saranya"/>
        <s v="P 014 - R.Sai priya"/>
        <s v="P 015 - M.Vasanthi"/>
        <s v="P 017 - A.Mohanraj"/>
        <s v="P 018 - R.Suresh Kumar"/>
        <s v="P 019 - Mathialagan Elumalai"/>
        <s v="P 022 - Saravanan"/>
        <s v="P 023 - N.Rajaram"/>
        <s v="P 025 - M.Suresh"/>
        <s v="P 026 - R.Devi"/>
        <s v="P 027 - S.Balachandar"/>
        <s v="P 028 - KR Venkatesh"/>
        <s v="P 029 - V.Vijayalakshmi"/>
        <s v="P 030 - J.Akila"/>
        <s v="P 031 - K.Uma Maheswari"/>
        <s v="P 032 - R.Durga"/>
        <s v="P 033 - R.Srinivasan"/>
        <s v="P 036 - N.Sandhiya"/>
        <s v="P 037 - Sivagami"/>
        <s v="P 039 - M.Ramasamy"/>
        <s v="P 040 - S.Raffi"/>
        <s v="P 041 - V.Mangalam"/>
        <s v="P 042 - D.Ramesh"/>
        <s v="P 043 - S.Devika"/>
        <s v="P 044 - V M Srilekha"/>
        <s v="P 046 - A.Karthick"/>
        <s v="P 047 - V.Vasantha raja"/>
        <s v="P 048 - K.Girirajan"/>
        <s v="P 050 - A.sathyabama"/>
        <s v="P 051 - M.Swathi"/>
        <s v="P 052 - Iyyammal"/>
        <s v="P 053 - unitha"/>
        <s v="P 058 - Pooja M"/>
        <s v="P 059 - S.Karuppasamy"/>
        <s v="P 060 - P.Parvathy"/>
        <s v="P 061 - S.Nagaraj"/>
        <s v="P 062 - R.Subbuthai"/>
        <s v="P 063 - P.Nagavalli"/>
        <s v="P 067 - R.Vidhya"/>
        <s v="P 070 - Sundar"/>
        <s v="P 072 - Muthumanikandan"/>
        <s v="P 074 - R.Bhavani"/>
        <s v="P 075 - S.Saranya"/>
        <s v="P 076 - R.Lakshmi"/>
        <s v="P 077 - M.Dharshan"/>
        <s v="P 079 - Pichandi Pilliyar"/>
        <s v="P 080 - Muthulakshmi Ponnusamy"/>
        <s v="P 081 - S.Chitra"/>
        <s v="P 082 - J.Prema"/>
        <s v="P 084 - M.saravanan"/>
        <s v="P 085 - S.Mythili"/>
        <s v="P 087 - Revathy"/>
        <s v="P 088 - M.Banupriya(laddu murugan)"/>
        <s v="P 089 - N.Reeta"/>
        <s v="P 090 - Jeevitha"/>
        <s v="P 091 - U.Hemrish"/>
        <s v="P 092 - S.Shanthi"/>
        <s v="P 093 - K.Vasanthakumar"/>
        <s v="P 095 - Bala Abirami"/>
        <s v="P 097 - K.Geetharani"/>
        <s v="P 098 - M.Geetha"/>
        <s v="P 099 - D.Asha"/>
        <s v="P 100 - D.Jayalalitha"/>
        <s v="P 103 - Deepak kumar Gupta"/>
        <s v="P 104 - S.Suresh"/>
        <s v="P 105 - k.Tamilmani"/>
        <s v="P 106 - Om Sakthi Raja"/>
        <s v="P 107 - M.Sathya"/>
        <s v="P 108 - G.Sudha"/>
        <s v="P 109 - D.Malini"/>
        <s v="P 114 - S.Balaji"/>
        <s v="P 115 - Santhi"/>
        <s v="P 116 - K.Senthilkumar"/>
        <s v="P 118 - R.Stella"/>
        <s v="P 120 - G.Rajanikanth"/>
        <s v="P 121 - A.Venkatesan"/>
        <s v="P 122 - Poovaragan"/>
        <s v="P 123 - S.Bagyaraj"/>
        <s v="P 124 - Thaila Sakthi"/>
        <s v="P 125 - V.Pachaiammal"/>
        <s v="P 126 - V.Renuga"/>
        <s v="P 127 - A.Mariammal"/>
        <s v="P 128 - M.Devi"/>
        <s v="P 129 - N.Sethuraman"/>
        <s v="P 130 - V.Prema"/>
        <s v="P 131 - N.Prema"/>
        <s v="P 132 - G.Vinothkumar"/>
        <s v="P 133 - VK.Kavitha"/>
        <s v="P 134 - P Sudha"/>
        <s v="P 135 - Rukmani"/>
        <s v="P 136 - C.kasthuri"/>
        <s v="P 137 - M.Ponni"/>
        <s v="P 138 - E.Mohanraj"/>
        <s v="P 139 - B.Lakshmi"/>
        <s v="P 140 - Pusphakesavan"/>
        <s v="P 141 - P.Krishnakanth"/>
        <s v="P 142 - E.Sabitha"/>
        <s v="P 143 - Santhanaselvan"/>
        <s v="P 144 - Sujatha"/>
        <s v="P 145 - S.Kesavan"/>
        <s v="P 146 - S.Poonkodi"/>
        <s v="P 147 - N.Mohana"/>
        <s v="P 148 - C.Solaiammal"/>
        <s v="P 149 - Chitraikani"/>
        <s v="P 150 - Jothiramasubbu"/>
        <s v="P 151 - T.Abbas"/>
        <s v="P 152 - P.Sarasu"/>
        <s v="P 153 - Sujatha"/>
        <s v="P 154 - Sakthi sundaresan"/>
        <s v="P 155 - Gurumurthy Selvaraj"/>
        <s v="P 156 - Revathi"/>
        <s v="P 157 - T.Bhavani"/>
        <s v="P 158 - Aravamudhan"/>
        <s v="P 161 - S.Jansi Rani"/>
        <s v="P 162 - Sarugesh"/>
        <s v="P 163 - Yuvaraj"/>
        <s v="P 164 - N.Soumiya"/>
        <s v="P 165 - L.Udayakumari"/>
        <s v="P 166 - Sakthi.Sridevi"/>
        <s v="P 167 - Dhinamurugan"/>
        <s v="P 168 - Y.Balamurugan"/>
        <s v="P 169 - Mariselvam"/>
        <s v="P 170 - Monikka"/>
        <s v="P 171 - Magha"/>
        <s v="P 172 - E.Ramu"/>
        <s v="P 173 - K.Saravanan"/>
        <s v="P 174 - Gokul"/>
        <s v="P 175 - V.Logeswari"/>
        <s v="P 177 - P.Gopika"/>
        <s v="P 178 - M.Santhosh"/>
        <s v="P 179 - P.Jagathguru"/>
        <s v="P 180 - E.Nagammal"/>
        <s v="P 181 - Ramamoorthy"/>
        <s v="P 182 - Abishek"/>
        <s v="P 183 - Tamil Ponni"/>
        <s v="P 184 - E.Varshini"/>
        <s v="P 185 - Senthil"/>
        <s v="P 186 - Sivasankar"/>
        <s v="P 187 - C.Subramani"/>
        <s v="P 188 - M.Balasundaram"/>
        <s v="P 189 - Thirumalai"/>
        <s v="P 190 - G.Meenatchi"/>
        <s v="P 191 - S.Ranjani"/>
        <s v="P 192 - C.Valarmathy"/>
        <s v="P 193 - D.Harikrishnan"/>
        <s v="P 194 - S.Saravanavel"/>
        <s v="P 195 - Karthigaivelan"/>
        <s v="P 204 - R.Eswaran"/>
        <s v="P 205 - Amutha"/>
        <s v="P 206 - Rajesh kannan"/>
        <s v="P 207 - G.Lakshmi"/>
        <s v="MASM"/>
        <s v="Multiple"/>
        <s v="Extra"/>
      </sharedItems>
    </cacheField>
    <cacheField name="Quantity" numFmtId="0">
      <sharedItems containsString="0" containsBlank="1" containsNumber="1" containsInteger="1" minValue="1" maxValue="1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 1" refreshedDate="44983.947903009263" createdVersion="8" refreshedVersion="8" minRefreshableVersion="3" recordCount="527" xr:uid="{6CC4E55D-1850-4509-BDEC-624D3ECB2EDA}">
  <cacheSource type="worksheet">
    <worksheetSource ref="C1:G528" sheet="Master Data"/>
  </cacheSource>
  <cacheFields count="5">
    <cacheField name="Article" numFmtId="0">
      <sharedItems containsBlank="1" count="167">
        <s v="Laptop"/>
        <s v="Sewing machine"/>
        <s v="Agri Pump set Project"/>
        <s v="Agri Battery sprayer"/>
        <s v="Dialysis Machine Project"/>
        <s v="Gents Cycle"/>
        <s v="Girls Cycle"/>
        <s v="Grinder 3 ltr "/>
        <s v="Bosch Electrician Kit"/>
        <s v="Asiad Champion Cash award Project-75000"/>
        <s v="Special School Project"/>
        <s v="Education Aid-25000"/>
        <s v="Hearing Aid"/>
        <s v="Medical Aid-50000"/>
        <s v="Nokia TAB"/>
        <s v="Motored Sewing Machine"/>
        <s v="Medical Aid-20000"/>
        <s v="Education Aid-15000"/>
        <s v="Colour printer "/>
        <m/>
        <s v="2 Burner Gas stove"/>
        <s v="Grinder Cone type"/>
        <s v="Iron Box"/>
        <s v="Top Push cart "/>
        <s v="Tiffen Set"/>
        <s v="Petti shop Project"/>
        <s v="Monetary Aid for Blind-50000"/>
        <s v="Two wheeler"/>
        <s v="Grinder 2 ltr"/>
        <s v="Handicapped scooter"/>
        <s v="Top Pushcart / Tiffen set"/>
        <s v="Desktop computer"/>
        <s v="Education Aid-10000"/>
        <s v="RO Water Project"/>
        <s v="Push Cart "/>
        <s v="Sewing Machine (Heavy ) "/>
        <s v="Printer HP 126A"/>
        <s v="Education Aid-7500"/>
        <s v="Agri Manual Sprayer"/>
        <s v="Welding Machine"/>
        <s v="Grinder Table top 2 Ltr "/>
        <s v="Gas stove 3 Burner "/>
        <s v="Ceiling Fan"/>
        <s v="Grinder Mixie"/>
        <s v="Advasi's Prayer Hall Project"/>
        <s v="Fire Accident Welfare Project"/>
        <s v="Ashram Essential Items project"/>
        <s v="Sewing Machine WORK MATE "/>
        <s v="Sintex tank 1000 Ltrs"/>
        <s v="Cooking vessel Aluminiun"/>
        <s v="Agri Power sprayer"/>
        <s v="Monetary Aid for Blind-10000"/>
        <s v="Monetary Aid for Blind-6000"/>
        <s v="School Welfare Project"/>
        <s v="Iron stove with double Burner"/>
        <s v="Music &amp; Audio System (Project)"/>
        <s v="Medical Aid Project-25000"/>
        <s v="Medical Aid Project-15000"/>
        <s v="Medical Aid Project-10000"/>
        <s v="School CCTV Camera Project"/>
        <s v="E Bike "/>
        <s v="Idli Cooking vessel"/>
        <s v="Crematorium renovation Project"/>
        <s v="Blind School Toilet Block project"/>
        <s v="Transgender utensil Shop project"/>
        <s v="Handicapped Hand tricycle"/>
        <s v="EDUCATION AID (SOUMYA)-1,23,000"/>
        <s v="EDUCATION AID (AATHITHYAN)-65000"/>
        <s v="Old age home project"/>
        <s v="washing machine 6.5 kg"/>
        <s v="Rice 100kg"/>
        <s v="Municip School welfare Project"/>
        <s v="Tiruchi - Welfare (Blind) Project"/>
        <s v="Govt School Auditorium Project"/>
        <s v="Accessories for Blind Project-90000"/>
        <s v="Refrigirator 120 Ltrs"/>
        <s v="Over Head Water Tank Project"/>
        <s v="Education Aid-52000"/>
        <s v="Medical Aid-40000"/>
        <s v="House renovation Aid - 20000"/>
        <s v="Education Aid-20000"/>
        <s v="wheel chair"/>
        <s v="Bus shelter Project"/>
        <s v="Business Aid for Blind-20000"/>
        <s v="10 Fans (Uma agency)"/>
        <s v="S-Chairs- 10 Nos"/>
        <s v="Steel Cupboard 6' - 2 Nos"/>
        <s v="Rice for Orphanage Project"/>
        <s v="20Ltr Distemper paint+2 fans+2 Tube lights"/>
        <s v="Ceiling Fan-5_x000a_RO UNIT-1_x000a_Smart Board-1_x000a_Steel cupboard-1_x000a_Wooden table-2"/>
        <s v="Desktop Computer_x000a_Printer 126A"/>
        <s v="Computer with Accessories Rs.5.0 L"/>
        <s v="Steel Cupboard 6' - 1 Nos_x000a_Ceiling Fan 5_x000a_RO -1"/>
        <s v="4X2 Table- 5 Nos_x000a_S Chair- 5 Nos"/>
        <s v="High security Camera"/>
        <s v="Mike with Amplifier"/>
        <s v="Business Aid Rs.20000"/>
        <s v="Education Aid_x000a_Rs.5000"/>
        <s v="Education Aid"/>
        <s v="Livelihood aid for Blind - Rs. 10000"/>
        <s v="MEDICAL AID RS.25000"/>
        <s v="Xerox Machine"/>
        <s v="Medical Aid Rs.15000"/>
        <s v="Business Aid Rs.5000"/>
        <s v="Business Aid Rs.15000"/>
        <s v="Medical Aid Rs.10000"/>
        <s v="Education  Aid Rs.60000"/>
        <s v="Medical Aid Rs.50000"/>
        <s v="Top Pushcart  + iron Box"/>
        <s v="Education Aid Rs.123000"/>
        <s v="Sewing Machine ZIG ZAG"/>
        <s v="BOSCH STONE BREAKER"/>
        <s v="Corona death Relief Aid_x000a_Rs.2.0 Lakhs"/>
        <s v="Tri Cycle -Back load"/>
        <s v="Business Aid for Blind Rs.5000"/>
        <s v="Business Aid for Blind - Furniture repairkit"/>
        <s v="Goat &amp; Lamb Donation project"/>
        <s v="Tricycle Front Load"/>
        <s v="EDUCATION AID RS.15000"/>
        <s v="EDUCATION AID RS.15001"/>
        <s v="1000 Sewing Machines Project"/>
        <s v="Monetary aid for Blind Project"/>
        <s v="Handicapped Welfare Project"/>
        <s v="Nokia TAB "/>
        <s v="Wheel Chair Fixed"/>
        <s v="Monetary aid for Parentless kids(corona) Project - Rs. 2 Lakhs"/>
        <s v="Adhiparasakthi Engineering college students education Aid Project - 3,75,000_x000a_Adhiparasakthi Hospital Donation Project - 8,30,000"/>
        <s v="Bicycle Project (350 Nos)"/>
        <s v="Agri Pesticide Project (110 Nos)"/>
        <s v="Gadget Project_x000a_Laptop-225 Nos_x000a_Tablet-50_x000a_Xerox Machine-01"/>
        <s v="Project Extra 1"/>
        <s v="Project Extra 2"/>
        <s v="Project Extra 3"/>
        <s v="Project Extra 4"/>
        <s v="Project Extra 5"/>
        <s v="IDLICOOKING VESSEL"/>
        <s v="_x000a_Steel Cupboard"/>
        <s v="Office table 4X2"/>
        <s v="Bosch wood cutting Machine"/>
        <s v="Bosch wifreless screw Machine"/>
        <s v="Plastic Chair"/>
        <s v="Amplifire"/>
        <s v="Audio Speaker"/>
        <s v="TVS Excel"/>
        <s v="Mosquito eliminator sprayer"/>
        <s v="Mixie"/>
        <s v="RO Unit"/>
        <s v="Plates and Glasses set"/>
        <s v="Cooker "/>
        <s v="LED Smart TV"/>
        <s v="Audio Mike"/>
        <s v="Tea drum"/>
        <s v="Mela vaaththiyangal"/>
        <s v="Cooking Utensils"/>
        <s v="Education equipments"/>
        <s v="Assembled desktop"/>
        <s v="HP LaserJet m329dw"/>
        <s v="DELL WIRELESS KEYBORD &amp; MOUSE "/>
        <s v="EPSON L3250 COLOUR PRINTER"/>
        <s v="Intel nuc 7PJYH"/>
        <s v="DELL 20 2022 INCH MONITOR "/>
        <s v="HP 22 INCH MONITOR"/>
        <s v="TP LINK LAN TO MEDIA CONVETOR"/>
        <s v="TP LINK ARCHER C80 "/>
        <s v="MEDIA CONVETOR / R "/>
        <s v="I BALL TARANG 2.1 SPEAKER "/>
        <s v="DELL KEYBORD MOUSE USB "/>
      </sharedItems>
    </cacheField>
    <cacheField name="District" numFmtId="0">
      <sharedItems containsBlank="1"/>
    </cacheField>
    <cacheField name="Quantity" numFmtId="0">
      <sharedItems containsString="0" containsBlank="1" containsNumber="1" containsInteger="1" minValue="1" maxValue="103"/>
    </cacheField>
    <cacheField name="Project" numFmtId="0">
      <sharedItems containsBlank="1"/>
    </cacheField>
    <cacheField name="D/I/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2">
  <r>
    <x v="0"/>
    <x v="0"/>
    <n v="5"/>
  </r>
  <r>
    <x v="1"/>
    <x v="0"/>
    <n v="40"/>
  </r>
  <r>
    <x v="2"/>
    <x v="0"/>
    <n v="4"/>
  </r>
  <r>
    <x v="3"/>
    <x v="0"/>
    <n v="5"/>
  </r>
  <r>
    <x v="0"/>
    <x v="1"/>
    <n v="7"/>
  </r>
  <r>
    <x v="2"/>
    <x v="1"/>
    <n v="6"/>
  </r>
  <r>
    <x v="1"/>
    <x v="1"/>
    <n v="40"/>
  </r>
  <r>
    <x v="4"/>
    <x v="2"/>
    <n v="1"/>
  </r>
  <r>
    <x v="1"/>
    <x v="3"/>
    <n v="7"/>
  </r>
  <r>
    <x v="5"/>
    <x v="3"/>
    <n v="5"/>
  </r>
  <r>
    <x v="6"/>
    <x v="3"/>
    <n v="5"/>
  </r>
  <r>
    <x v="3"/>
    <x v="3"/>
    <n v="5"/>
  </r>
  <r>
    <x v="0"/>
    <x v="3"/>
    <n v="2"/>
  </r>
  <r>
    <x v="7"/>
    <x v="3"/>
    <n v="2"/>
  </r>
  <r>
    <x v="0"/>
    <x v="4"/>
    <n v="2"/>
  </r>
  <r>
    <x v="1"/>
    <x v="5"/>
    <n v="4"/>
  </r>
  <r>
    <x v="8"/>
    <x v="5"/>
    <n v="1"/>
  </r>
  <r>
    <x v="9"/>
    <x v="6"/>
    <n v="1"/>
  </r>
  <r>
    <x v="10"/>
    <x v="6"/>
    <n v="1"/>
  </r>
  <r>
    <x v="1"/>
    <x v="6"/>
    <n v="1"/>
  </r>
  <r>
    <x v="11"/>
    <x v="7"/>
    <n v="3"/>
  </r>
  <r>
    <x v="0"/>
    <x v="7"/>
    <n v="1"/>
  </r>
  <r>
    <x v="1"/>
    <x v="7"/>
    <n v="43"/>
  </r>
  <r>
    <x v="12"/>
    <x v="7"/>
    <n v="1"/>
  </r>
  <r>
    <x v="13"/>
    <x v="7"/>
    <n v="1"/>
  </r>
  <r>
    <x v="14"/>
    <x v="7"/>
    <n v="1"/>
  </r>
  <r>
    <x v="0"/>
    <x v="8"/>
    <n v="3"/>
  </r>
  <r>
    <x v="1"/>
    <x v="8"/>
    <n v="1"/>
  </r>
  <r>
    <x v="15"/>
    <x v="8"/>
    <n v="1"/>
  </r>
  <r>
    <x v="13"/>
    <x v="8"/>
    <n v="1"/>
  </r>
  <r>
    <x v="11"/>
    <x v="8"/>
    <n v="3"/>
  </r>
  <r>
    <x v="16"/>
    <x v="8"/>
    <n v="1"/>
  </r>
  <r>
    <x v="17"/>
    <x v="9"/>
    <m/>
  </r>
  <r>
    <x v="18"/>
    <x v="10"/>
    <n v="1"/>
  </r>
  <r>
    <x v="19"/>
    <x v="11"/>
    <n v="1"/>
  </r>
  <r>
    <x v="17"/>
    <x v="12"/>
    <m/>
  </r>
  <r>
    <x v="5"/>
    <x v="13"/>
    <n v="2"/>
  </r>
  <r>
    <x v="20"/>
    <x v="13"/>
    <n v="1"/>
  </r>
  <r>
    <x v="15"/>
    <x v="14"/>
    <n v="1"/>
  </r>
  <r>
    <x v="15"/>
    <x v="15"/>
    <n v="1"/>
  </r>
  <r>
    <x v="21"/>
    <x v="16"/>
    <n v="1"/>
  </r>
  <r>
    <x v="15"/>
    <x v="17"/>
    <n v="1"/>
  </r>
  <r>
    <x v="15"/>
    <x v="18"/>
    <n v="1"/>
  </r>
  <r>
    <x v="22"/>
    <x v="19"/>
    <n v="1"/>
  </r>
  <r>
    <x v="5"/>
    <x v="20"/>
    <n v="10"/>
  </r>
  <r>
    <x v="23"/>
    <x v="21"/>
    <n v="1"/>
  </r>
  <r>
    <x v="13"/>
    <x v="21"/>
    <n v="3"/>
  </r>
  <r>
    <x v="24"/>
    <x v="21"/>
    <n v="1"/>
  </r>
  <r>
    <x v="25"/>
    <x v="21"/>
    <n v="2"/>
  </r>
  <r>
    <x v="0"/>
    <x v="21"/>
    <n v="1"/>
  </r>
  <r>
    <x v="1"/>
    <x v="22"/>
    <n v="16"/>
  </r>
  <r>
    <x v="6"/>
    <x v="22"/>
    <n v="30"/>
  </r>
  <r>
    <x v="3"/>
    <x v="22"/>
    <n v="14"/>
  </r>
  <r>
    <x v="11"/>
    <x v="22"/>
    <n v="8"/>
  </r>
  <r>
    <x v="26"/>
    <x v="22"/>
    <n v="14"/>
  </r>
  <r>
    <x v="12"/>
    <x v="22"/>
    <n v="1"/>
  </r>
  <r>
    <x v="8"/>
    <x v="22"/>
    <n v="3"/>
  </r>
  <r>
    <x v="27"/>
    <x v="22"/>
    <n v="1"/>
  </r>
  <r>
    <x v="0"/>
    <x v="22"/>
    <n v="11"/>
  </r>
  <r>
    <x v="28"/>
    <x v="22"/>
    <n v="3"/>
  </r>
  <r>
    <x v="13"/>
    <x v="22"/>
    <n v="1"/>
  </r>
  <r>
    <x v="7"/>
    <x v="22"/>
    <n v="1"/>
  </r>
  <r>
    <x v="29"/>
    <x v="23"/>
    <n v="9"/>
  </r>
  <r>
    <x v="19"/>
    <x v="23"/>
    <n v="26"/>
  </r>
  <r>
    <x v="11"/>
    <x v="23"/>
    <n v="5"/>
  </r>
  <r>
    <x v="30"/>
    <x v="23"/>
    <n v="2"/>
  </r>
  <r>
    <x v="31"/>
    <x v="23"/>
    <n v="5"/>
  </r>
  <r>
    <x v="16"/>
    <x v="23"/>
    <n v="1"/>
  </r>
  <r>
    <x v="32"/>
    <x v="24"/>
    <n v="8"/>
  </r>
  <r>
    <x v="1"/>
    <x v="24"/>
    <n v="44"/>
  </r>
  <r>
    <x v="20"/>
    <x v="24"/>
    <n v="3"/>
  </r>
  <r>
    <x v="28"/>
    <x v="24"/>
    <n v="4"/>
  </r>
  <r>
    <x v="3"/>
    <x v="24"/>
    <n v="6"/>
  </r>
  <r>
    <x v="7"/>
    <x v="24"/>
    <n v="13"/>
  </r>
  <r>
    <x v="8"/>
    <x v="24"/>
    <n v="2"/>
  </r>
  <r>
    <x v="0"/>
    <x v="24"/>
    <n v="3"/>
  </r>
  <r>
    <x v="33"/>
    <x v="24"/>
    <n v="1"/>
  </r>
  <r>
    <x v="30"/>
    <x v="25"/>
    <n v="2"/>
  </r>
  <r>
    <x v="29"/>
    <x v="25"/>
    <n v="1"/>
  </r>
  <r>
    <x v="33"/>
    <x v="25"/>
    <n v="1"/>
  </r>
  <r>
    <x v="15"/>
    <x v="25"/>
    <n v="2"/>
  </r>
  <r>
    <x v="11"/>
    <x v="25"/>
    <n v="2"/>
  </r>
  <r>
    <x v="0"/>
    <x v="25"/>
    <n v="3"/>
  </r>
  <r>
    <x v="5"/>
    <x v="26"/>
    <n v="17"/>
  </r>
  <r>
    <x v="6"/>
    <x v="26"/>
    <n v="11"/>
  </r>
  <r>
    <x v="1"/>
    <x v="26"/>
    <n v="12"/>
  </r>
  <r>
    <x v="20"/>
    <x v="26"/>
    <n v="11"/>
  </r>
  <r>
    <x v="3"/>
    <x v="26"/>
    <n v="10"/>
  </r>
  <r>
    <x v="34"/>
    <x v="26"/>
    <n v="5"/>
  </r>
  <r>
    <x v="1"/>
    <x v="27"/>
    <n v="32"/>
  </r>
  <r>
    <x v="15"/>
    <x v="28"/>
    <n v="42"/>
  </r>
  <r>
    <x v="0"/>
    <x v="28"/>
    <n v="22"/>
  </r>
  <r>
    <x v="35"/>
    <x v="28"/>
    <n v="28"/>
  </r>
  <r>
    <x v="8"/>
    <x v="28"/>
    <n v="40"/>
  </r>
  <r>
    <x v="0"/>
    <x v="29"/>
    <n v="1"/>
  </r>
  <r>
    <x v="1"/>
    <x v="29"/>
    <n v="10"/>
  </r>
  <r>
    <x v="25"/>
    <x v="29"/>
    <n v="1"/>
  </r>
  <r>
    <x v="36"/>
    <x v="29"/>
    <n v="1"/>
  </r>
  <r>
    <x v="37"/>
    <x v="29"/>
    <n v="20"/>
  </r>
  <r>
    <x v="38"/>
    <x v="29"/>
    <n v="1"/>
  </r>
  <r>
    <x v="39"/>
    <x v="29"/>
    <n v="1"/>
  </r>
  <r>
    <x v="30"/>
    <x v="30"/>
    <n v="1"/>
  </r>
  <r>
    <x v="40"/>
    <x v="30"/>
    <n v="1"/>
  </r>
  <r>
    <x v="41"/>
    <x v="30"/>
    <n v="1"/>
  </r>
  <r>
    <x v="42"/>
    <x v="31"/>
    <n v="1"/>
  </r>
  <r>
    <x v="0"/>
    <x v="32"/>
    <n v="1"/>
  </r>
  <r>
    <x v="33"/>
    <x v="32"/>
    <n v="1"/>
  </r>
  <r>
    <x v="19"/>
    <x v="32"/>
    <n v="3"/>
  </r>
  <r>
    <x v="5"/>
    <x v="32"/>
    <n v="20"/>
  </r>
  <r>
    <x v="6"/>
    <x v="32"/>
    <n v="20"/>
  </r>
  <r>
    <x v="15"/>
    <x v="32"/>
    <n v="22"/>
  </r>
  <r>
    <x v="1"/>
    <x v="33"/>
    <n v="38"/>
  </r>
  <r>
    <x v="43"/>
    <x v="33"/>
    <n v="2"/>
  </r>
  <r>
    <x v="15"/>
    <x v="33"/>
    <n v="7"/>
  </r>
  <r>
    <x v="5"/>
    <x v="33"/>
    <n v="2"/>
  </r>
  <r>
    <x v="6"/>
    <x v="33"/>
    <n v="1"/>
  </r>
  <r>
    <x v="26"/>
    <x v="33"/>
    <n v="10"/>
  </r>
  <r>
    <x v="0"/>
    <x v="33"/>
    <n v="1"/>
  </r>
  <r>
    <x v="44"/>
    <x v="33"/>
    <n v="1"/>
  </r>
  <r>
    <x v="45"/>
    <x v="33"/>
    <n v="2"/>
  </r>
  <r>
    <x v="3"/>
    <x v="33"/>
    <n v="2"/>
  </r>
  <r>
    <x v="46"/>
    <x v="33"/>
    <n v="1"/>
  </r>
  <r>
    <x v="47"/>
    <x v="33"/>
    <n v="1"/>
  </r>
  <r>
    <x v="48"/>
    <x v="33"/>
    <n v="1"/>
  </r>
  <r>
    <x v="49"/>
    <x v="33"/>
    <n v="1"/>
  </r>
  <r>
    <x v="20"/>
    <x v="33"/>
    <n v="2"/>
  </r>
  <r>
    <x v="25"/>
    <x v="33"/>
    <n v="2"/>
  </r>
  <r>
    <x v="17"/>
    <x v="34"/>
    <m/>
  </r>
  <r>
    <x v="50"/>
    <x v="33"/>
    <n v="1"/>
  </r>
  <r>
    <x v="30"/>
    <x v="33"/>
    <n v="1"/>
  </r>
  <r>
    <x v="17"/>
    <x v="34"/>
    <m/>
  </r>
  <r>
    <x v="0"/>
    <x v="35"/>
    <n v="1"/>
  </r>
  <r>
    <x v="51"/>
    <x v="35"/>
    <n v="1"/>
  </r>
  <r>
    <x v="1"/>
    <x v="36"/>
    <n v="3"/>
  </r>
  <r>
    <x v="1"/>
    <x v="37"/>
    <n v="22"/>
  </r>
  <r>
    <x v="15"/>
    <x v="37"/>
    <n v="7"/>
  </r>
  <r>
    <x v="8"/>
    <x v="37"/>
    <n v="10"/>
  </r>
  <r>
    <x v="33"/>
    <x v="37"/>
    <n v="4"/>
  </r>
  <r>
    <x v="3"/>
    <x v="37"/>
    <n v="5"/>
  </r>
  <r>
    <x v="6"/>
    <x v="37"/>
    <n v="5"/>
  </r>
  <r>
    <x v="5"/>
    <x v="37"/>
    <n v="5"/>
  </r>
  <r>
    <x v="0"/>
    <x v="37"/>
    <n v="4"/>
  </r>
  <r>
    <x v="52"/>
    <x v="38"/>
    <n v="12"/>
  </r>
  <r>
    <x v="1"/>
    <x v="39"/>
    <n v="18"/>
  </r>
  <r>
    <x v="53"/>
    <x v="39"/>
    <n v="1"/>
  </r>
  <r>
    <x v="54"/>
    <x v="40"/>
    <n v="1"/>
  </r>
  <r>
    <x v="29"/>
    <x v="40"/>
    <n v="1"/>
  </r>
  <r>
    <x v="0"/>
    <x v="40"/>
    <n v="1"/>
  </r>
  <r>
    <x v="11"/>
    <x v="40"/>
    <n v="1"/>
  </r>
  <r>
    <x v="1"/>
    <x v="40"/>
    <n v="4"/>
  </r>
  <r>
    <x v="30"/>
    <x v="41"/>
    <n v="5"/>
  </r>
  <r>
    <x v="3"/>
    <x v="41"/>
    <n v="3"/>
  </r>
  <r>
    <x v="1"/>
    <x v="41"/>
    <n v="27"/>
  </r>
  <r>
    <x v="5"/>
    <x v="41"/>
    <n v="5"/>
  </r>
  <r>
    <x v="6"/>
    <x v="41"/>
    <n v="5"/>
  </r>
  <r>
    <x v="7"/>
    <x v="41"/>
    <n v="1"/>
  </r>
  <r>
    <x v="55"/>
    <x v="41"/>
    <n v="1"/>
  </r>
  <r>
    <x v="39"/>
    <x v="42"/>
    <n v="103"/>
  </r>
  <r>
    <x v="15"/>
    <x v="43"/>
    <n v="4"/>
  </r>
  <r>
    <x v="0"/>
    <x v="43"/>
    <n v="9"/>
  </r>
  <r>
    <x v="8"/>
    <x v="43"/>
    <n v="1"/>
  </r>
  <r>
    <x v="23"/>
    <x v="43"/>
    <n v="1"/>
  </r>
  <r>
    <x v="5"/>
    <x v="43"/>
    <n v="1"/>
  </r>
  <r>
    <x v="1"/>
    <x v="43"/>
    <n v="14"/>
  </r>
  <r>
    <x v="19"/>
    <x v="43"/>
    <n v="3"/>
  </r>
  <r>
    <x v="12"/>
    <x v="43"/>
    <n v="1"/>
  </r>
  <r>
    <x v="1"/>
    <x v="44"/>
    <n v="25"/>
  </r>
  <r>
    <x v="20"/>
    <x v="44"/>
    <n v="8"/>
  </r>
  <r>
    <x v="3"/>
    <x v="44"/>
    <n v="6"/>
  </r>
  <r>
    <x v="56"/>
    <x v="45"/>
    <n v="1"/>
  </r>
  <r>
    <x v="57"/>
    <x v="45"/>
    <n v="1"/>
  </r>
  <r>
    <x v="58"/>
    <x v="45"/>
    <n v="1"/>
  </r>
  <r>
    <x v="17"/>
    <x v="45"/>
    <m/>
  </r>
  <r>
    <x v="28"/>
    <x v="45"/>
    <n v="1"/>
  </r>
  <r>
    <x v="21"/>
    <x v="45"/>
    <n v="1"/>
  </r>
  <r>
    <x v="3"/>
    <x v="45"/>
    <n v="3"/>
  </r>
  <r>
    <x v="0"/>
    <x v="45"/>
    <n v="3"/>
  </r>
  <r>
    <x v="1"/>
    <x v="45"/>
    <n v="5"/>
  </r>
  <r>
    <x v="20"/>
    <x v="45"/>
    <n v="1"/>
  </r>
  <r>
    <x v="59"/>
    <x v="45"/>
    <n v="1"/>
  </r>
  <r>
    <x v="60"/>
    <x v="45"/>
    <n v="1"/>
  </r>
  <r>
    <x v="25"/>
    <x v="45"/>
    <n v="1"/>
  </r>
  <r>
    <x v="61"/>
    <x v="45"/>
    <n v="1"/>
  </r>
  <r>
    <x v="12"/>
    <x v="45"/>
    <n v="1"/>
  </r>
  <r>
    <x v="49"/>
    <x v="45"/>
    <n v="1"/>
  </r>
  <r>
    <x v="62"/>
    <x v="46"/>
    <n v="8"/>
  </r>
  <r>
    <x v="38"/>
    <x v="46"/>
    <n v="4"/>
  </r>
  <r>
    <x v="63"/>
    <x v="46"/>
    <n v="1"/>
  </r>
  <r>
    <x v="64"/>
    <x v="46"/>
    <n v="1"/>
  </r>
  <r>
    <x v="15"/>
    <x v="46"/>
    <n v="47"/>
  </r>
  <r>
    <x v="17"/>
    <x v="34"/>
    <m/>
  </r>
  <r>
    <x v="17"/>
    <x v="34"/>
    <m/>
  </r>
  <r>
    <x v="33"/>
    <x v="47"/>
    <n v="1"/>
  </r>
  <r>
    <x v="65"/>
    <x v="47"/>
    <n v="20"/>
  </r>
  <r>
    <x v="1"/>
    <x v="47"/>
    <n v="26"/>
  </r>
  <r>
    <x v="1"/>
    <x v="48"/>
    <n v="36"/>
  </r>
  <r>
    <x v="31"/>
    <x v="48"/>
    <n v="2"/>
  </r>
  <r>
    <x v="0"/>
    <x v="48"/>
    <n v="1"/>
  </r>
  <r>
    <x v="3"/>
    <x v="48"/>
    <n v="21"/>
  </r>
  <r>
    <x v="66"/>
    <x v="49"/>
    <n v="1"/>
  </r>
  <r>
    <x v="67"/>
    <x v="49"/>
    <n v="1"/>
  </r>
  <r>
    <x v="0"/>
    <x v="50"/>
    <n v="15"/>
  </r>
  <r>
    <x v="14"/>
    <x v="50"/>
    <n v="27"/>
  </r>
  <r>
    <x v="12"/>
    <x v="50"/>
    <n v="1"/>
  </r>
  <r>
    <x v="1"/>
    <x v="50"/>
    <n v="2"/>
  </r>
  <r>
    <x v="6"/>
    <x v="51"/>
    <n v="20"/>
  </r>
  <r>
    <x v="5"/>
    <x v="51"/>
    <n v="25"/>
  </r>
  <r>
    <x v="1"/>
    <x v="51"/>
    <n v="58"/>
  </r>
  <r>
    <x v="36"/>
    <x v="51"/>
    <n v="16"/>
  </r>
  <r>
    <x v="26"/>
    <x v="51"/>
    <n v="1"/>
  </r>
  <r>
    <x v="29"/>
    <x v="51"/>
    <n v="1"/>
  </r>
  <r>
    <x v="68"/>
    <x v="51"/>
    <n v="1"/>
  </r>
  <r>
    <x v="69"/>
    <x v="51"/>
    <n v="1"/>
  </r>
  <r>
    <x v="1"/>
    <x v="52"/>
    <n v="20"/>
  </r>
  <r>
    <x v="3"/>
    <x v="52"/>
    <n v="5"/>
  </r>
  <r>
    <x v="24"/>
    <x v="52"/>
    <n v="1"/>
  </r>
  <r>
    <x v="0"/>
    <x v="53"/>
    <n v="3"/>
  </r>
  <r>
    <x v="3"/>
    <x v="53"/>
    <n v="10"/>
  </r>
  <r>
    <x v="1"/>
    <x v="53"/>
    <n v="36"/>
  </r>
  <r>
    <x v="11"/>
    <x v="54"/>
    <n v="1"/>
  </r>
  <r>
    <x v="11"/>
    <x v="54"/>
    <n v="1"/>
  </r>
  <r>
    <x v="13"/>
    <x v="54"/>
    <n v="1"/>
  </r>
  <r>
    <x v="70"/>
    <x v="54"/>
    <n v="1"/>
  </r>
  <r>
    <x v="17"/>
    <x v="34"/>
    <m/>
  </r>
  <r>
    <x v="1"/>
    <x v="54"/>
    <n v="10"/>
  </r>
  <r>
    <x v="0"/>
    <x v="54"/>
    <n v="6"/>
  </r>
  <r>
    <x v="3"/>
    <x v="54"/>
    <n v="3"/>
  </r>
  <r>
    <x v="22"/>
    <x v="54"/>
    <n v="2"/>
  </r>
  <r>
    <x v="11"/>
    <x v="54"/>
    <n v="2"/>
  </r>
  <r>
    <x v="59"/>
    <x v="54"/>
    <n v="1"/>
  </r>
  <r>
    <x v="71"/>
    <x v="54"/>
    <n v="1"/>
  </r>
  <r>
    <x v="17"/>
    <x v="55"/>
    <m/>
  </r>
  <r>
    <x v="17"/>
    <x v="56"/>
    <m/>
  </r>
  <r>
    <x v="0"/>
    <x v="57"/>
    <n v="9"/>
  </r>
  <r>
    <x v="14"/>
    <x v="57"/>
    <n v="5"/>
  </r>
  <r>
    <x v="1"/>
    <x v="57"/>
    <n v="50"/>
  </r>
  <r>
    <x v="15"/>
    <x v="57"/>
    <n v="45"/>
  </r>
  <r>
    <x v="6"/>
    <x v="57"/>
    <n v="50"/>
  </r>
  <r>
    <x v="72"/>
    <x v="58"/>
    <n v="1"/>
  </r>
  <r>
    <x v="48"/>
    <x v="58"/>
    <n v="2"/>
  </r>
  <r>
    <x v="62"/>
    <x v="58"/>
    <n v="1"/>
  </r>
  <r>
    <x v="73"/>
    <x v="59"/>
    <n v="1"/>
  </r>
  <r>
    <x v="74"/>
    <x v="60"/>
    <n v="1"/>
  </r>
  <r>
    <x v="75"/>
    <x v="61"/>
    <n v="1"/>
  </r>
  <r>
    <x v="17"/>
    <x v="62"/>
    <n v="1"/>
  </r>
  <r>
    <x v="76"/>
    <x v="63"/>
    <n v="1"/>
  </r>
  <r>
    <x v="77"/>
    <x v="64"/>
    <n v="1"/>
  </r>
  <r>
    <x v="77"/>
    <x v="65"/>
    <n v="1"/>
  </r>
  <r>
    <x v="78"/>
    <x v="66"/>
    <n v="1"/>
  </r>
  <r>
    <x v="79"/>
    <x v="67"/>
    <n v="1"/>
  </r>
  <r>
    <x v="80"/>
    <x v="68"/>
    <n v="1"/>
  </r>
  <r>
    <x v="80"/>
    <x v="69"/>
    <n v="1"/>
  </r>
  <r>
    <x v="81"/>
    <x v="70"/>
    <n v="1"/>
  </r>
  <r>
    <x v="82"/>
    <x v="71"/>
    <n v="1"/>
  </r>
  <r>
    <x v="83"/>
    <x v="72"/>
    <n v="1"/>
  </r>
  <r>
    <x v="84"/>
    <x v="73"/>
    <n v="1"/>
  </r>
  <r>
    <x v="0"/>
    <x v="74"/>
    <n v="73"/>
  </r>
  <r>
    <x v="14"/>
    <x v="74"/>
    <n v="4"/>
  </r>
  <r>
    <x v="85"/>
    <x v="75"/>
    <n v="1"/>
  </r>
  <r>
    <x v="15"/>
    <x v="76"/>
    <n v="1"/>
  </r>
  <r>
    <x v="0"/>
    <x v="77"/>
    <n v="1"/>
  </r>
  <r>
    <x v="6"/>
    <x v="78"/>
    <n v="1"/>
  </r>
  <r>
    <x v="6"/>
    <x v="79"/>
    <n v="1"/>
  </r>
  <r>
    <x v="6"/>
    <x v="80"/>
    <n v="1"/>
  </r>
  <r>
    <x v="59"/>
    <x v="81"/>
    <n v="1"/>
  </r>
  <r>
    <x v="86"/>
    <x v="82"/>
    <n v="1"/>
  </r>
  <r>
    <x v="15"/>
    <x v="83"/>
    <n v="1"/>
  </r>
  <r>
    <x v="28"/>
    <x v="84"/>
    <n v="1"/>
  </r>
  <r>
    <x v="87"/>
    <x v="85"/>
    <n v="1"/>
  </r>
  <r>
    <x v="5"/>
    <x v="86"/>
    <n v="1"/>
  </r>
  <r>
    <x v="5"/>
    <x v="87"/>
    <n v="1"/>
  </r>
  <r>
    <x v="0"/>
    <x v="88"/>
    <n v="1"/>
  </r>
  <r>
    <x v="88"/>
    <x v="89"/>
    <n v="1"/>
  </r>
  <r>
    <x v="5"/>
    <x v="90"/>
    <n v="1"/>
  </r>
  <r>
    <x v="28"/>
    <x v="91"/>
    <n v="1"/>
  </r>
  <r>
    <x v="5"/>
    <x v="92"/>
    <n v="1"/>
  </r>
  <r>
    <x v="15"/>
    <x v="93"/>
    <n v="1"/>
  </r>
  <r>
    <x v="26"/>
    <x v="94"/>
    <n v="1"/>
  </r>
  <r>
    <x v="28"/>
    <x v="95"/>
    <n v="1"/>
  </r>
  <r>
    <x v="15"/>
    <x v="96"/>
    <n v="1"/>
  </r>
  <r>
    <x v="0"/>
    <x v="97"/>
    <n v="1"/>
  </r>
  <r>
    <x v="11"/>
    <x v="98"/>
    <n v="1"/>
  </r>
  <r>
    <x v="15"/>
    <x v="99"/>
    <n v="1"/>
  </r>
  <r>
    <x v="5"/>
    <x v="100"/>
    <n v="1"/>
  </r>
  <r>
    <x v="15"/>
    <x v="101"/>
    <n v="1"/>
  </r>
  <r>
    <x v="15"/>
    <x v="102"/>
    <n v="1"/>
  </r>
  <r>
    <x v="5"/>
    <x v="103"/>
    <n v="1"/>
  </r>
  <r>
    <x v="5"/>
    <x v="104"/>
    <n v="1"/>
  </r>
  <r>
    <x v="22"/>
    <x v="105"/>
    <n v="1"/>
  </r>
  <r>
    <x v="59"/>
    <x v="106"/>
    <n v="1"/>
  </r>
  <r>
    <x v="89"/>
    <x v="107"/>
    <n v="1"/>
  </r>
  <r>
    <x v="0"/>
    <x v="108"/>
    <n v="1"/>
  </r>
  <r>
    <x v="29"/>
    <x v="109"/>
    <n v="1"/>
  </r>
  <r>
    <x v="27"/>
    <x v="110"/>
    <n v="1"/>
  </r>
  <r>
    <x v="0"/>
    <x v="111"/>
    <n v="1"/>
  </r>
  <r>
    <x v="15"/>
    <x v="112"/>
    <n v="1"/>
  </r>
  <r>
    <x v="6"/>
    <x v="113"/>
    <n v="1"/>
  </r>
  <r>
    <x v="15"/>
    <x v="114"/>
    <n v="1"/>
  </r>
  <r>
    <x v="90"/>
    <x v="115"/>
    <n v="1"/>
  </r>
  <r>
    <x v="0"/>
    <x v="116"/>
    <n v="1"/>
  </r>
  <r>
    <x v="29"/>
    <x v="117"/>
    <n v="1"/>
  </r>
  <r>
    <x v="15"/>
    <x v="118"/>
    <n v="1"/>
  </r>
  <r>
    <x v="0"/>
    <x v="119"/>
    <n v="1"/>
  </r>
  <r>
    <x v="91"/>
    <x v="120"/>
    <n v="1"/>
  </r>
  <r>
    <x v="29"/>
    <x v="121"/>
    <n v="1"/>
  </r>
  <r>
    <x v="15"/>
    <x v="122"/>
    <n v="1"/>
  </r>
  <r>
    <x v="15"/>
    <x v="123"/>
    <n v="1"/>
  </r>
  <r>
    <x v="28"/>
    <x v="124"/>
    <n v="1"/>
  </r>
  <r>
    <x v="15"/>
    <x v="125"/>
    <n v="1"/>
  </r>
  <r>
    <x v="92"/>
    <x v="126"/>
    <n v="1"/>
  </r>
  <r>
    <x v="71"/>
    <x v="127"/>
    <n v="1"/>
  </r>
  <r>
    <x v="5"/>
    <x v="128"/>
    <n v="1"/>
  </r>
  <r>
    <x v="29"/>
    <x v="129"/>
    <n v="1"/>
  </r>
  <r>
    <x v="15"/>
    <x v="130"/>
    <n v="1"/>
  </r>
  <r>
    <x v="15"/>
    <x v="131"/>
    <n v="1"/>
  </r>
  <r>
    <x v="21"/>
    <x v="132"/>
    <n v="1"/>
  </r>
  <r>
    <x v="0"/>
    <x v="133"/>
    <n v="1"/>
  </r>
  <r>
    <x v="15"/>
    <x v="134"/>
    <n v="1"/>
  </r>
  <r>
    <x v="15"/>
    <x v="135"/>
    <n v="1"/>
  </r>
  <r>
    <x v="6"/>
    <x v="136"/>
    <n v="1"/>
  </r>
  <r>
    <x v="15"/>
    <x v="137"/>
    <n v="1"/>
  </r>
  <r>
    <x v="6"/>
    <x v="138"/>
    <n v="1"/>
  </r>
  <r>
    <x v="5"/>
    <x v="139"/>
    <n v="1"/>
  </r>
  <r>
    <x v="15"/>
    <x v="140"/>
    <n v="1"/>
  </r>
  <r>
    <x v="0"/>
    <x v="141"/>
    <n v="1"/>
  </r>
  <r>
    <x v="15"/>
    <x v="142"/>
    <n v="1"/>
  </r>
  <r>
    <x v="15"/>
    <x v="143"/>
    <n v="1"/>
  </r>
  <r>
    <x v="0"/>
    <x v="144"/>
    <n v="1"/>
  </r>
  <r>
    <x v="15"/>
    <x v="145"/>
    <n v="1"/>
  </r>
  <r>
    <x v="21"/>
    <x v="146"/>
    <n v="1"/>
  </r>
  <r>
    <x v="93"/>
    <x v="147"/>
    <n v="1"/>
  </r>
  <r>
    <x v="93"/>
    <x v="148"/>
    <n v="1"/>
  </r>
  <r>
    <x v="94"/>
    <x v="149"/>
    <n v="1"/>
  </r>
  <r>
    <x v="3"/>
    <x v="150"/>
    <n v="1"/>
  </r>
  <r>
    <x v="28"/>
    <x v="151"/>
    <n v="1"/>
  </r>
  <r>
    <x v="22"/>
    <x v="152"/>
    <n v="1"/>
  </r>
  <r>
    <x v="22"/>
    <x v="153"/>
    <n v="1"/>
  </r>
  <r>
    <x v="95"/>
    <x v="154"/>
    <n v="1"/>
  </r>
  <r>
    <x v="96"/>
    <x v="155"/>
    <n v="1"/>
  </r>
  <r>
    <x v="19"/>
    <x v="156"/>
    <n v="1"/>
  </r>
  <r>
    <x v="15"/>
    <x v="157"/>
    <n v="1"/>
  </r>
  <r>
    <x v="0"/>
    <x v="158"/>
    <n v="1"/>
  </r>
  <r>
    <x v="19"/>
    <x v="159"/>
    <n v="1"/>
  </r>
  <r>
    <x v="5"/>
    <x v="160"/>
    <n v="1"/>
  </r>
  <r>
    <x v="93"/>
    <x v="161"/>
    <n v="1"/>
  </r>
  <r>
    <x v="6"/>
    <x v="162"/>
    <n v="1"/>
  </r>
  <r>
    <x v="2"/>
    <x v="163"/>
    <n v="1"/>
  </r>
  <r>
    <x v="15"/>
    <x v="164"/>
    <n v="1"/>
  </r>
  <r>
    <x v="12"/>
    <x v="165"/>
    <n v="1"/>
  </r>
  <r>
    <x v="15"/>
    <x v="166"/>
    <n v="1"/>
  </r>
  <r>
    <x v="5"/>
    <x v="167"/>
    <n v="1"/>
  </r>
  <r>
    <x v="15"/>
    <x v="168"/>
    <n v="1"/>
  </r>
  <r>
    <x v="15"/>
    <x v="169"/>
    <n v="1"/>
  </r>
  <r>
    <x v="0"/>
    <x v="170"/>
    <n v="1"/>
  </r>
  <r>
    <x v="6"/>
    <x v="171"/>
    <n v="1"/>
  </r>
  <r>
    <x v="15"/>
    <x v="172"/>
    <n v="1"/>
  </r>
  <r>
    <x v="15"/>
    <x v="173"/>
    <n v="1"/>
  </r>
  <r>
    <x v="15"/>
    <x v="174"/>
    <n v="1"/>
  </r>
  <r>
    <x v="15"/>
    <x v="175"/>
    <n v="1"/>
  </r>
  <r>
    <x v="5"/>
    <x v="176"/>
    <n v="1"/>
  </r>
  <r>
    <x v="15"/>
    <x v="177"/>
    <n v="1"/>
  </r>
  <r>
    <x v="97"/>
    <x v="178"/>
    <n v="1"/>
  </r>
  <r>
    <x v="14"/>
    <x v="179"/>
    <n v="1"/>
  </r>
  <r>
    <x v="15"/>
    <x v="180"/>
    <n v="1"/>
  </r>
  <r>
    <x v="8"/>
    <x v="181"/>
    <n v="1"/>
  </r>
  <r>
    <x v="15"/>
    <x v="182"/>
    <n v="1"/>
  </r>
  <r>
    <x v="25"/>
    <x v="183"/>
    <n v="1"/>
  </r>
  <r>
    <x v="15"/>
    <x v="184"/>
    <n v="1"/>
  </r>
  <r>
    <x v="26"/>
    <x v="185"/>
    <n v="1"/>
  </r>
  <r>
    <x v="98"/>
    <x v="186"/>
    <n v="1"/>
  </r>
  <r>
    <x v="99"/>
    <x v="187"/>
    <n v="1"/>
  </r>
  <r>
    <x v="100"/>
    <x v="188"/>
    <n v="1"/>
  </r>
  <r>
    <x v="101"/>
    <x v="189"/>
    <n v="1"/>
  </r>
  <r>
    <x v="17"/>
    <x v="190"/>
    <n v="1"/>
  </r>
  <r>
    <x v="6"/>
    <x v="191"/>
    <n v="1"/>
  </r>
  <r>
    <x v="102"/>
    <x v="192"/>
    <n v="1"/>
  </r>
  <r>
    <x v="103"/>
    <x v="193"/>
    <n v="1"/>
  </r>
  <r>
    <x v="15"/>
    <x v="194"/>
    <n v="1"/>
  </r>
  <r>
    <x v="15"/>
    <x v="195"/>
    <n v="1"/>
  </r>
  <r>
    <x v="104"/>
    <x v="196"/>
    <n v="1"/>
  </r>
  <r>
    <x v="15"/>
    <x v="197"/>
    <n v="1"/>
  </r>
  <r>
    <x v="14"/>
    <x v="198"/>
    <n v="1"/>
  </r>
  <r>
    <x v="25"/>
    <x v="199"/>
    <n v="1"/>
  </r>
  <r>
    <x v="105"/>
    <x v="200"/>
    <n v="1"/>
  </r>
  <r>
    <x v="106"/>
    <x v="201"/>
    <n v="1"/>
  </r>
  <r>
    <x v="106"/>
    <x v="202"/>
    <n v="1"/>
  </r>
  <r>
    <x v="107"/>
    <x v="203"/>
    <n v="1"/>
  </r>
  <r>
    <x v="89"/>
    <x v="204"/>
    <n v="1"/>
  </r>
  <r>
    <x v="108"/>
    <x v="205"/>
    <n v="1"/>
  </r>
  <r>
    <x v="14"/>
    <x v="206"/>
    <n v="1"/>
  </r>
  <r>
    <x v="14"/>
    <x v="207"/>
    <n v="1"/>
  </r>
  <r>
    <x v="14"/>
    <x v="208"/>
    <n v="1"/>
  </r>
  <r>
    <x v="5"/>
    <x v="209"/>
    <n v="5"/>
  </r>
  <r>
    <x v="5"/>
    <x v="210"/>
    <n v="1"/>
  </r>
  <r>
    <x v="15"/>
    <x v="211"/>
    <n v="1"/>
  </r>
  <r>
    <x v="6"/>
    <x v="212"/>
    <n v="1"/>
  </r>
  <r>
    <x v="5"/>
    <x v="213"/>
    <n v="1"/>
  </r>
  <r>
    <x v="3"/>
    <x v="214"/>
    <n v="1"/>
  </r>
  <r>
    <x v="15"/>
    <x v="215"/>
    <n v="1"/>
  </r>
  <r>
    <x v="109"/>
    <x v="216"/>
    <n v="1"/>
  </r>
  <r>
    <x v="5"/>
    <x v="217"/>
    <n v="1"/>
  </r>
  <r>
    <x v="11"/>
    <x v="218"/>
    <n v="1"/>
  </r>
  <r>
    <x v="6"/>
    <x v="219"/>
    <n v="1"/>
  </r>
  <r>
    <x v="27"/>
    <x v="220"/>
    <n v="1"/>
  </r>
  <r>
    <x v="27"/>
    <x v="221"/>
    <n v="1"/>
  </r>
  <r>
    <x v="3"/>
    <x v="222"/>
    <n v="1"/>
  </r>
  <r>
    <x v="110"/>
    <x v="223"/>
    <n v="1"/>
  </r>
  <r>
    <x v="110"/>
    <x v="224"/>
    <n v="1"/>
  </r>
  <r>
    <x v="111"/>
    <x v="225"/>
    <n v="1"/>
  </r>
  <r>
    <x v="22"/>
    <x v="226"/>
    <n v="1"/>
  </r>
  <r>
    <x v="31"/>
    <x v="227"/>
    <n v="1"/>
  </r>
  <r>
    <x v="112"/>
    <x v="228"/>
    <n v="1"/>
  </r>
  <r>
    <x v="0"/>
    <x v="229"/>
    <n v="1"/>
  </r>
  <r>
    <x v="14"/>
    <x v="230"/>
    <n v="1"/>
  </r>
  <r>
    <x v="5"/>
    <x v="231"/>
    <n v="1"/>
  </r>
  <r>
    <x v="15"/>
    <x v="232"/>
    <n v="1"/>
  </r>
  <r>
    <x v="0"/>
    <x v="233"/>
    <n v="1"/>
  </r>
  <r>
    <x v="27"/>
    <x v="234"/>
    <n v="1"/>
  </r>
  <r>
    <x v="113"/>
    <x v="235"/>
    <n v="1"/>
  </r>
  <r>
    <x v="114"/>
    <x v="236"/>
    <n v="1"/>
  </r>
  <r>
    <x v="115"/>
    <x v="235"/>
    <n v="1"/>
  </r>
  <r>
    <x v="3"/>
    <x v="237"/>
    <n v="2"/>
  </r>
  <r>
    <x v="5"/>
    <x v="237"/>
    <n v="8"/>
  </r>
  <r>
    <x v="6"/>
    <x v="237"/>
    <n v="6"/>
  </r>
  <r>
    <x v="14"/>
    <x v="237"/>
    <n v="2"/>
  </r>
  <r>
    <x v="116"/>
    <x v="237"/>
    <n v="3"/>
  </r>
  <r>
    <x v="1"/>
    <x v="237"/>
    <n v="8"/>
  </r>
  <r>
    <x v="117"/>
    <x v="237"/>
    <n v="1"/>
  </r>
  <r>
    <x v="118"/>
    <x v="237"/>
    <n v="1"/>
  </r>
  <r>
    <x v="119"/>
    <x v="237"/>
    <n v="1"/>
  </r>
  <r>
    <x v="120"/>
    <x v="237"/>
    <n v="1"/>
  </r>
  <r>
    <x v="121"/>
    <x v="237"/>
    <n v="1"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  <r>
    <x v="17"/>
    <x v="3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7">
  <r>
    <x v="0"/>
    <s v="Chittor - Rural"/>
    <n v="5"/>
    <m/>
    <s v="D"/>
  </r>
  <r>
    <x v="1"/>
    <s v="Chittor - Rural"/>
    <n v="40"/>
    <m/>
    <s v="D"/>
  </r>
  <r>
    <x v="2"/>
    <s v="Chittor - Rural"/>
    <n v="4"/>
    <s v="Yes"/>
    <s v="D"/>
  </r>
  <r>
    <x v="3"/>
    <s v="Chittor - Rural"/>
    <n v="5"/>
    <m/>
    <s v="D"/>
  </r>
  <r>
    <x v="0"/>
    <s v="Chittor - Urban"/>
    <n v="7"/>
    <m/>
    <s v="D"/>
  </r>
  <r>
    <x v="2"/>
    <s v="Chittor - Urban"/>
    <n v="6"/>
    <s v="Yes"/>
    <s v="D"/>
  </r>
  <r>
    <x v="1"/>
    <s v="Chittor - Urban"/>
    <n v="40"/>
    <m/>
    <s v="D"/>
  </r>
  <r>
    <x v="4"/>
    <s v="Hyderabad"/>
    <n v="1"/>
    <s v="Yes"/>
    <s v="D"/>
  </r>
  <r>
    <x v="1"/>
    <s v="Vijayawada"/>
    <n v="7"/>
    <m/>
    <s v="D"/>
  </r>
  <r>
    <x v="5"/>
    <s v="Vijayawada"/>
    <n v="5"/>
    <m/>
    <s v="D"/>
  </r>
  <r>
    <x v="6"/>
    <s v="Vijayawada"/>
    <n v="5"/>
    <m/>
    <s v="D"/>
  </r>
  <r>
    <x v="3"/>
    <s v="Vijayawada"/>
    <n v="5"/>
    <m/>
    <s v="D"/>
  </r>
  <r>
    <x v="0"/>
    <s v="Vijayawada"/>
    <n v="2"/>
    <m/>
    <s v="D"/>
  </r>
  <r>
    <x v="7"/>
    <s v="Vijayawada"/>
    <n v="2"/>
    <m/>
    <s v="D"/>
  </r>
  <r>
    <x v="0"/>
    <s v="Vishakapatinam"/>
    <n v="2"/>
    <m/>
    <s v="D"/>
  </r>
  <r>
    <x v="1"/>
    <s v="Nellore"/>
    <n v="4"/>
    <m/>
    <s v="D"/>
  </r>
  <r>
    <x v="8"/>
    <s v="Nellore"/>
    <n v="1"/>
    <m/>
    <s v="D"/>
  </r>
  <r>
    <x v="9"/>
    <s v="Ariyalur"/>
    <n v="1"/>
    <s v="Yes"/>
    <s v="D"/>
  </r>
  <r>
    <x v="10"/>
    <s v="Ariyalur"/>
    <n v="1"/>
    <s v="Yes"/>
    <s v="D"/>
  </r>
  <r>
    <x v="1"/>
    <s v="Ariyalur"/>
    <n v="1"/>
    <m/>
    <s v="D"/>
  </r>
  <r>
    <x v="11"/>
    <s v="Chennai North"/>
    <n v="3"/>
    <m/>
    <s v="D"/>
  </r>
  <r>
    <x v="0"/>
    <s v="Chennai North"/>
    <n v="1"/>
    <m/>
    <s v="D"/>
  </r>
  <r>
    <x v="1"/>
    <s v="Chennai North"/>
    <n v="43"/>
    <m/>
    <s v="D"/>
  </r>
  <r>
    <x v="12"/>
    <s v="Chennai North"/>
    <n v="1"/>
    <m/>
    <s v="D"/>
  </r>
  <r>
    <x v="13"/>
    <s v="Chennai North"/>
    <n v="1"/>
    <m/>
    <s v="D"/>
  </r>
  <r>
    <x v="14"/>
    <s v="Chennai North"/>
    <n v="1"/>
    <m/>
    <s v="D"/>
  </r>
  <r>
    <x v="0"/>
    <s v="Chennai central"/>
    <n v="3"/>
    <m/>
    <s v="D"/>
  </r>
  <r>
    <x v="1"/>
    <s v="Chennai central"/>
    <n v="1"/>
    <m/>
    <s v="D"/>
  </r>
  <r>
    <x v="15"/>
    <s v="Chennai central"/>
    <n v="1"/>
    <m/>
    <s v="D"/>
  </r>
  <r>
    <x v="16"/>
    <s v="Chennai central"/>
    <n v="1"/>
    <m/>
    <s v="D"/>
  </r>
  <r>
    <x v="17"/>
    <s v="Chennai central"/>
    <n v="3"/>
    <m/>
    <s v="D"/>
  </r>
  <r>
    <x v="18"/>
    <s v="Chennai central"/>
    <n v="1"/>
    <m/>
    <s v="D"/>
  </r>
  <r>
    <x v="19"/>
    <s v="Chennai South"/>
    <m/>
    <m/>
    <m/>
  </r>
  <r>
    <x v="20"/>
    <s v="Perungalathur MS19"/>
    <n v="1"/>
    <m/>
    <s v="D"/>
  </r>
  <r>
    <x v="21"/>
    <s v="Pallavan Kudiyiruppu MS11"/>
    <n v="1"/>
    <m/>
    <s v="D"/>
  </r>
  <r>
    <x v="6"/>
    <s v="Kattupakkam MS7"/>
    <n v="3"/>
    <m/>
    <s v="D"/>
  </r>
  <r>
    <x v="5"/>
    <s v="Chromepet"/>
    <n v="2"/>
    <m/>
    <s v="D"/>
  </r>
  <r>
    <x v="22"/>
    <s v="Chromepet"/>
    <n v="1"/>
    <m/>
    <s v="D"/>
  </r>
  <r>
    <x v="15"/>
    <s v="Aalandur"/>
    <n v="1"/>
    <m/>
    <s v="D"/>
  </r>
  <r>
    <x v="15"/>
    <s v="Pozichalur MS10"/>
    <n v="1"/>
    <m/>
    <s v="D"/>
  </r>
  <r>
    <x v="23"/>
    <s v="Kundrathur MS 16"/>
    <n v="1"/>
    <m/>
    <s v="D"/>
  </r>
  <r>
    <x v="15"/>
    <s v="Kundrathur MS 17"/>
    <n v="1"/>
    <m/>
    <s v="D"/>
  </r>
  <r>
    <x v="15"/>
    <s v="Iyyapanthangal"/>
    <n v="1"/>
    <m/>
    <s v="D"/>
  </r>
  <r>
    <x v="24"/>
    <s v="Anakaputhur MS 18"/>
    <n v="1"/>
    <m/>
    <s v="D"/>
  </r>
  <r>
    <x v="5"/>
    <s v="CHENNAI SOUTH REMAINING MANDRAMS"/>
    <n v="10"/>
    <m/>
    <s v="D"/>
  </r>
  <r>
    <x v="25"/>
    <s v="Coimbatore"/>
    <n v="1"/>
    <s v="Yes"/>
    <s v="D"/>
  </r>
  <r>
    <x v="13"/>
    <s v="Coimbatore"/>
    <n v="3"/>
    <m/>
    <s v="D"/>
  </r>
  <r>
    <x v="26"/>
    <s v="Coimbatore"/>
    <n v="1"/>
    <m/>
    <s v="D"/>
  </r>
  <r>
    <x v="27"/>
    <s v="Coimbatore"/>
    <n v="2"/>
    <m/>
    <s v="D"/>
  </r>
  <r>
    <x v="0"/>
    <s v="Coimbatore"/>
    <n v="1"/>
    <m/>
    <s v="D"/>
  </r>
  <r>
    <x v="1"/>
    <s v="Cuddalore"/>
    <n v="16"/>
    <m/>
    <s v="D"/>
  </r>
  <r>
    <x v="6"/>
    <s v="Cuddalore"/>
    <n v="30"/>
    <m/>
    <s v="D"/>
  </r>
  <r>
    <x v="3"/>
    <s v="Cuddalore"/>
    <n v="14"/>
    <m/>
    <s v="D"/>
  </r>
  <r>
    <x v="11"/>
    <s v="Cuddalore"/>
    <n v="8"/>
    <m/>
    <s v="D"/>
  </r>
  <r>
    <x v="28"/>
    <s v="Cuddalore"/>
    <n v="14"/>
    <m/>
    <s v="D"/>
  </r>
  <r>
    <x v="12"/>
    <s v="Cuddalore"/>
    <n v="1"/>
    <m/>
    <s v="D"/>
  </r>
  <r>
    <x v="8"/>
    <s v="Cuddalore"/>
    <n v="3"/>
    <m/>
    <s v="D"/>
  </r>
  <r>
    <x v="29"/>
    <s v="Cuddalore"/>
    <n v="1"/>
    <m/>
    <s v="D"/>
  </r>
  <r>
    <x v="0"/>
    <s v="Cuddalore"/>
    <n v="11"/>
    <m/>
    <s v="D"/>
  </r>
  <r>
    <x v="30"/>
    <s v="Cuddalore"/>
    <n v="3"/>
    <m/>
    <s v="D"/>
  </r>
  <r>
    <x v="16"/>
    <s v="Cuddalore"/>
    <n v="1"/>
    <m/>
    <s v="D"/>
  </r>
  <r>
    <x v="7"/>
    <s v="Cuddalore"/>
    <n v="1"/>
    <m/>
    <s v="D"/>
  </r>
  <r>
    <x v="31"/>
    <s v="Dharmapuri"/>
    <n v="9"/>
    <m/>
    <s v="D"/>
  </r>
  <r>
    <x v="21"/>
    <s v="Dharmapuri"/>
    <n v="26"/>
    <m/>
    <s v="D"/>
  </r>
  <r>
    <x v="32"/>
    <s v="Dharmapuri"/>
    <n v="5"/>
    <m/>
    <s v="D"/>
  </r>
  <r>
    <x v="33"/>
    <s v="Dharmapuri"/>
    <n v="2"/>
    <s v="Yes"/>
    <s v="D"/>
  </r>
  <r>
    <x v="34"/>
    <s v="Dharmapuri"/>
    <n v="5"/>
    <m/>
    <s v="D"/>
  </r>
  <r>
    <x v="18"/>
    <s v="Dharmapuri"/>
    <n v="1"/>
    <m/>
    <s v="D"/>
  </r>
  <r>
    <x v="35"/>
    <s v="Dindugal"/>
    <n v="8"/>
    <m/>
    <s v="D"/>
  </r>
  <r>
    <x v="1"/>
    <s v="Dindugal"/>
    <n v="44"/>
    <m/>
    <s v="D"/>
  </r>
  <r>
    <x v="22"/>
    <s v="Dindugal"/>
    <n v="3"/>
    <m/>
    <s v="D"/>
  </r>
  <r>
    <x v="30"/>
    <s v="Dindugal"/>
    <n v="4"/>
    <m/>
    <s v="D"/>
  </r>
  <r>
    <x v="3"/>
    <s v="Dindugal"/>
    <n v="6"/>
    <m/>
    <s v="D"/>
  </r>
  <r>
    <x v="7"/>
    <s v="Dindugal"/>
    <n v="13"/>
    <m/>
    <s v="D"/>
  </r>
  <r>
    <x v="8"/>
    <s v="Dindugal"/>
    <n v="2"/>
    <m/>
    <s v="D"/>
  </r>
  <r>
    <x v="0"/>
    <s v="Dindugal"/>
    <n v="3"/>
    <m/>
    <s v="D"/>
  </r>
  <r>
    <x v="36"/>
    <s v="Dindugal"/>
    <n v="1"/>
    <m/>
    <s v="D"/>
  </r>
  <r>
    <x v="33"/>
    <s v="Erode"/>
    <n v="2"/>
    <s v="Yes"/>
    <s v="D"/>
  </r>
  <r>
    <x v="31"/>
    <s v="Erode"/>
    <n v="1"/>
    <m/>
    <s v="D"/>
  </r>
  <r>
    <x v="36"/>
    <s v="Erode"/>
    <n v="1"/>
    <m/>
    <s v="D"/>
  </r>
  <r>
    <x v="15"/>
    <s v="Erode"/>
    <n v="2"/>
    <m/>
    <s v="D"/>
  </r>
  <r>
    <x v="37"/>
    <s v="Erode"/>
    <n v="2"/>
    <m/>
    <s v="D"/>
  </r>
  <r>
    <x v="0"/>
    <s v="Erode"/>
    <n v="3"/>
    <m/>
    <s v="D"/>
  </r>
  <r>
    <x v="5"/>
    <s v="Kanchipuram"/>
    <n v="17"/>
    <m/>
    <s v="D"/>
  </r>
  <r>
    <x v="6"/>
    <s v="Kanchipuram"/>
    <n v="11"/>
    <m/>
    <s v="D"/>
  </r>
  <r>
    <x v="1"/>
    <s v="Kanchipuram"/>
    <n v="12"/>
    <m/>
    <s v="D"/>
  </r>
  <r>
    <x v="22"/>
    <s v="Kanchipuram"/>
    <n v="11"/>
    <m/>
    <s v="D"/>
  </r>
  <r>
    <x v="3"/>
    <s v="Kanchipuram"/>
    <n v="10"/>
    <m/>
    <s v="D"/>
  </r>
  <r>
    <x v="38"/>
    <s v="Kanchipuram"/>
    <n v="5"/>
    <m/>
    <s v="D"/>
  </r>
  <r>
    <x v="1"/>
    <s v="Kanyakumari"/>
    <n v="32"/>
    <m/>
    <s v="D"/>
  </r>
  <r>
    <x v="15"/>
    <s v="Karnataka"/>
    <n v="42"/>
    <m/>
    <s v="D"/>
  </r>
  <r>
    <x v="0"/>
    <s v="Karnataka"/>
    <n v="22"/>
    <m/>
    <s v="D"/>
  </r>
  <r>
    <x v="39"/>
    <s v="Karnataka"/>
    <n v="28"/>
    <m/>
    <s v="D"/>
  </r>
  <r>
    <x v="8"/>
    <s v="Karnataka"/>
    <n v="40"/>
    <m/>
    <s v="D"/>
  </r>
  <r>
    <x v="0"/>
    <s v="Karur"/>
    <n v="1"/>
    <m/>
    <s v="D"/>
  </r>
  <r>
    <x v="1"/>
    <s v="Karur"/>
    <n v="10"/>
    <m/>
    <s v="D"/>
  </r>
  <r>
    <x v="27"/>
    <s v="Karur"/>
    <n v="1"/>
    <m/>
    <s v="D"/>
  </r>
  <r>
    <x v="40"/>
    <s v="Karur"/>
    <n v="1"/>
    <m/>
    <s v="D"/>
  </r>
  <r>
    <x v="41"/>
    <s v="Karur"/>
    <n v="20"/>
    <m/>
    <s v="D"/>
  </r>
  <r>
    <x v="42"/>
    <s v="Karur"/>
    <n v="1"/>
    <m/>
    <s v="D"/>
  </r>
  <r>
    <x v="43"/>
    <s v="Karur"/>
    <n v="1"/>
    <m/>
    <s v="D"/>
  </r>
  <r>
    <x v="33"/>
    <s v="Kerala"/>
    <n v="1"/>
    <s v="Yes"/>
    <s v="D"/>
  </r>
  <r>
    <x v="44"/>
    <s v="Kerala"/>
    <n v="1"/>
    <s v="Yes"/>
    <s v="D"/>
  </r>
  <r>
    <x v="45"/>
    <s v="Kerala"/>
    <n v="1"/>
    <s v="Yes"/>
    <s v="D"/>
  </r>
  <r>
    <x v="46"/>
    <s v="Krishnagiri North"/>
    <n v="1"/>
    <s v="Yes"/>
    <m/>
  </r>
  <r>
    <x v="0"/>
    <s v="Krishnagiri South"/>
    <n v="1"/>
    <m/>
    <s v="D"/>
  </r>
  <r>
    <x v="36"/>
    <s v="Krishnagiri South"/>
    <n v="1"/>
    <m/>
    <s v="D"/>
  </r>
  <r>
    <x v="21"/>
    <s v="Krishnagiri South"/>
    <n v="3"/>
    <m/>
    <s v="D"/>
  </r>
  <r>
    <x v="5"/>
    <s v="Krishnagiri South"/>
    <n v="20"/>
    <m/>
    <s v="D"/>
  </r>
  <r>
    <x v="6"/>
    <s v="Krishnagiri South"/>
    <n v="20"/>
    <m/>
    <s v="D"/>
  </r>
  <r>
    <x v="15"/>
    <s v="Krishnagiri South"/>
    <n v="22"/>
    <m/>
    <s v="D"/>
  </r>
  <r>
    <x v="1"/>
    <s v="Madurai"/>
    <n v="38"/>
    <m/>
    <s v="D"/>
  </r>
  <r>
    <x v="47"/>
    <s v="Madurai"/>
    <n v="2"/>
    <m/>
    <s v="D"/>
  </r>
  <r>
    <x v="15"/>
    <s v="Madurai"/>
    <n v="7"/>
    <m/>
    <s v="D"/>
  </r>
  <r>
    <x v="5"/>
    <s v="Madurai"/>
    <n v="2"/>
    <m/>
    <s v="D"/>
  </r>
  <r>
    <x v="6"/>
    <s v="Madurai"/>
    <n v="1"/>
    <m/>
    <s v="D"/>
  </r>
  <r>
    <x v="28"/>
    <s v="Madurai"/>
    <n v="10"/>
    <m/>
    <s v="D"/>
  </r>
  <r>
    <x v="0"/>
    <s v="Madurai"/>
    <n v="1"/>
    <m/>
    <s v="D"/>
  </r>
  <r>
    <x v="48"/>
    <s v="Madurai"/>
    <n v="1"/>
    <m/>
    <s v="D"/>
  </r>
  <r>
    <x v="49"/>
    <s v="Madurai"/>
    <n v="2"/>
    <m/>
    <s v="D"/>
  </r>
  <r>
    <x v="3"/>
    <s v="Madurai"/>
    <n v="2"/>
    <m/>
    <s v="D"/>
  </r>
  <r>
    <x v="50"/>
    <s v="Madurai"/>
    <n v="1"/>
    <m/>
    <s v="D"/>
  </r>
  <r>
    <x v="51"/>
    <s v="Madurai"/>
    <n v="1"/>
    <m/>
    <s v="D"/>
  </r>
  <r>
    <x v="52"/>
    <s v="Madurai"/>
    <n v="1"/>
    <m/>
    <s v="D"/>
  </r>
  <r>
    <x v="53"/>
    <s v="Madurai"/>
    <n v="1"/>
    <s v="Yes"/>
    <s v="D"/>
  </r>
  <r>
    <x v="22"/>
    <s v="Madurai"/>
    <n v="2"/>
    <m/>
    <s v="D"/>
  </r>
  <r>
    <x v="27"/>
    <s v="Madurai"/>
    <n v="2"/>
    <m/>
    <s v="D"/>
  </r>
  <r>
    <x v="19"/>
    <m/>
    <m/>
    <m/>
    <s v="D"/>
  </r>
  <r>
    <x v="54"/>
    <s v="Madurai"/>
    <n v="1"/>
    <m/>
    <s v="D"/>
  </r>
  <r>
    <x v="33"/>
    <s v="Madurai"/>
    <n v="1"/>
    <s v="Yes"/>
    <s v="D"/>
  </r>
  <r>
    <x v="19"/>
    <m/>
    <m/>
    <s v="Yes"/>
    <s v="D"/>
  </r>
  <r>
    <x v="0"/>
    <s v="Mumbai"/>
    <n v="1"/>
    <m/>
    <s v="D"/>
  </r>
  <r>
    <x v="55"/>
    <s v="Mumbai"/>
    <n v="1"/>
    <s v="Yes"/>
    <m/>
  </r>
  <r>
    <x v="1"/>
    <s v="Thane"/>
    <n v="3"/>
    <m/>
    <s v="D"/>
  </r>
  <r>
    <x v="1"/>
    <s v="Namakkal"/>
    <n v="22"/>
    <m/>
    <s v="D"/>
  </r>
  <r>
    <x v="15"/>
    <s v="Namakkal"/>
    <n v="7"/>
    <m/>
    <s v="D"/>
  </r>
  <r>
    <x v="8"/>
    <s v="Namakkal"/>
    <n v="10"/>
    <m/>
    <s v="D"/>
  </r>
  <r>
    <x v="36"/>
    <s v="Namakkal"/>
    <n v="4"/>
    <m/>
    <s v="D"/>
  </r>
  <r>
    <x v="3"/>
    <s v="Namakkal"/>
    <n v="5"/>
    <m/>
    <s v="D"/>
  </r>
  <r>
    <x v="6"/>
    <s v="Namakkal"/>
    <n v="5"/>
    <m/>
    <s v="D"/>
  </r>
  <r>
    <x v="5"/>
    <s v="Namakkal"/>
    <n v="5"/>
    <m/>
    <s v="D"/>
  </r>
  <r>
    <x v="0"/>
    <s v="Namakkal"/>
    <n v="4"/>
    <m/>
    <s v="D"/>
  </r>
  <r>
    <x v="19"/>
    <m/>
    <m/>
    <m/>
    <m/>
  </r>
  <r>
    <x v="56"/>
    <s v="Nilgiris - Aravind"/>
    <n v="1"/>
    <s v="Yes"/>
    <s v="D"/>
  </r>
  <r>
    <x v="57"/>
    <s v="Nilgiris - Alagudurai"/>
    <n v="1"/>
    <s v="Yes"/>
    <m/>
  </r>
  <r>
    <x v="57"/>
    <s v="Nilgiris - Srinivas Reddy"/>
    <n v="1"/>
    <s v="Yes"/>
    <m/>
  </r>
  <r>
    <x v="57"/>
    <s v="Nilgiris - krishnaveni"/>
    <n v="1"/>
    <s v="Yes"/>
    <m/>
  </r>
  <r>
    <x v="57"/>
    <s v="Nilgiris - Umadevi"/>
    <n v="1"/>
    <s v="Yes"/>
    <m/>
  </r>
  <r>
    <x v="58"/>
    <s v="Nilgiris - Thivya"/>
    <n v="1"/>
    <s v="Yes"/>
    <m/>
  </r>
  <r>
    <x v="58"/>
    <s v="Nilgiris - Vadivelu"/>
    <n v="1"/>
    <s v="Yes"/>
    <m/>
  </r>
  <r>
    <x v="58"/>
    <s v="Nilgiris - Mani"/>
    <n v="1"/>
    <s v="Yes"/>
    <m/>
  </r>
  <r>
    <x v="58"/>
    <s v="Nilgiris - Subramani"/>
    <n v="1"/>
    <s v="Yes"/>
    <m/>
  </r>
  <r>
    <x v="58"/>
    <s v="Nilgiris - Umamaheswari"/>
    <n v="1"/>
    <s v="Yes"/>
    <m/>
  </r>
  <r>
    <x v="58"/>
    <s v="Nilgiris - Aakash"/>
    <n v="1"/>
    <s v="Yes"/>
    <m/>
  </r>
  <r>
    <x v="58"/>
    <s v="Nilgiris - Sivaguru"/>
    <n v="1"/>
    <s v="Yes"/>
    <m/>
  </r>
  <r>
    <x v="1"/>
    <s v="Perambalur"/>
    <n v="18"/>
    <m/>
    <s v="D"/>
  </r>
  <r>
    <x v="59"/>
    <s v="Perambalur"/>
    <n v="1"/>
    <s v="Yes"/>
    <s v="D"/>
  </r>
  <r>
    <x v="60"/>
    <s v="Puducherry"/>
    <n v="1"/>
    <m/>
    <s v="D"/>
  </r>
  <r>
    <x v="31"/>
    <s v="Puducherry"/>
    <n v="1"/>
    <m/>
    <s v="D"/>
  </r>
  <r>
    <x v="0"/>
    <s v="Puducherry"/>
    <n v="1"/>
    <m/>
    <s v="D"/>
  </r>
  <r>
    <x v="11"/>
    <s v="Puducherry"/>
    <n v="1"/>
    <m/>
    <s v="D"/>
  </r>
  <r>
    <x v="1"/>
    <s v="Puducherry"/>
    <n v="4"/>
    <m/>
    <s v="D"/>
  </r>
  <r>
    <x v="33"/>
    <s v="Pudukottai"/>
    <n v="5"/>
    <s v="Yes"/>
    <s v="D"/>
  </r>
  <r>
    <x v="3"/>
    <s v="Pudukottai"/>
    <n v="3"/>
    <m/>
    <s v="D"/>
  </r>
  <r>
    <x v="1"/>
    <s v="Pudukottai"/>
    <n v="27"/>
    <m/>
    <s v="D"/>
  </r>
  <r>
    <x v="5"/>
    <s v="Pudukottai"/>
    <n v="5"/>
    <m/>
    <s v="D"/>
  </r>
  <r>
    <x v="6"/>
    <s v="Pudukottai"/>
    <n v="5"/>
    <m/>
    <s v="D"/>
  </r>
  <r>
    <x v="7"/>
    <s v="Pudukottai"/>
    <n v="1"/>
    <m/>
    <s v="D"/>
  </r>
  <r>
    <x v="61"/>
    <s v="Pudukottai"/>
    <n v="1"/>
    <m/>
    <s v="D"/>
  </r>
  <r>
    <x v="43"/>
    <s v="Ramnad (Raju)"/>
    <n v="103"/>
    <m/>
    <s v="D"/>
  </r>
  <r>
    <x v="15"/>
    <s v="Salem"/>
    <n v="4"/>
    <m/>
    <s v="D"/>
  </r>
  <r>
    <x v="0"/>
    <s v="Salem"/>
    <n v="9"/>
    <m/>
    <s v="D"/>
  </r>
  <r>
    <x v="8"/>
    <s v="Salem"/>
    <n v="1"/>
    <m/>
    <s v="D"/>
  </r>
  <r>
    <x v="25"/>
    <s v="Salem"/>
    <n v="1"/>
    <s v="Yes"/>
    <s v="D"/>
  </r>
  <r>
    <x v="5"/>
    <s v="Salem"/>
    <n v="1"/>
    <m/>
    <s v="D"/>
  </r>
  <r>
    <x v="1"/>
    <s v="Salem"/>
    <n v="14"/>
    <m/>
    <s v="D"/>
  </r>
  <r>
    <x v="21"/>
    <s v="Salem"/>
    <n v="3"/>
    <m/>
    <s v="D"/>
  </r>
  <r>
    <x v="12"/>
    <s v="Salem"/>
    <n v="1"/>
    <m/>
    <s v="D"/>
  </r>
  <r>
    <x v="1"/>
    <s v="Siva Gangai"/>
    <n v="25"/>
    <m/>
    <s v="D"/>
  </r>
  <r>
    <x v="22"/>
    <s v="Siva Gangai"/>
    <n v="8"/>
    <m/>
    <s v="D"/>
  </r>
  <r>
    <x v="3"/>
    <s v="Siva Gangai"/>
    <n v="6"/>
    <m/>
    <s v="D"/>
  </r>
  <r>
    <x v="62"/>
    <s v="Tanjavur"/>
    <n v="1"/>
    <s v="Yes"/>
    <s v="D"/>
  </r>
  <r>
    <x v="63"/>
    <s v="Tanjavur"/>
    <n v="1"/>
    <s v="Yes"/>
    <s v="D"/>
  </r>
  <r>
    <x v="64"/>
    <s v="Tanjavur"/>
    <n v="1"/>
    <s v="Yes"/>
    <s v="D"/>
  </r>
  <r>
    <x v="19"/>
    <s v="Tanjavur"/>
    <m/>
    <m/>
    <s v="D"/>
  </r>
  <r>
    <x v="30"/>
    <s v="Tanjavur"/>
    <n v="1"/>
    <m/>
    <s v="D"/>
  </r>
  <r>
    <x v="23"/>
    <s v="Tanjavur"/>
    <n v="1"/>
    <m/>
    <s v="D"/>
  </r>
  <r>
    <x v="3"/>
    <s v="Tanjavur"/>
    <n v="3"/>
    <m/>
    <s v="D"/>
  </r>
  <r>
    <x v="0"/>
    <s v="Tanjavur"/>
    <n v="3"/>
    <m/>
    <s v="D"/>
  </r>
  <r>
    <x v="1"/>
    <s v="Tanjavur"/>
    <n v="5"/>
    <m/>
    <s v="D"/>
  </r>
  <r>
    <x v="22"/>
    <s v="Tanjavur"/>
    <n v="1"/>
    <m/>
    <s v="D"/>
  </r>
  <r>
    <x v="65"/>
    <s v="Tanjavur"/>
    <n v="1"/>
    <m/>
    <s v="D"/>
  </r>
  <r>
    <x v="66"/>
    <s v="Tanjavur"/>
    <n v="1"/>
    <m/>
    <s v="D"/>
  </r>
  <r>
    <x v="27"/>
    <s v="Tanjavur"/>
    <n v="1"/>
    <m/>
    <s v="D"/>
  </r>
  <r>
    <x v="67"/>
    <s v="Tanjavur"/>
    <n v="1"/>
    <m/>
    <s v="D"/>
  </r>
  <r>
    <x v="12"/>
    <s v="Tanjavur"/>
    <n v="1"/>
    <m/>
    <s v="D"/>
  </r>
  <r>
    <x v="19"/>
    <m/>
    <m/>
    <s v="Yes"/>
    <m/>
  </r>
  <r>
    <x v="68"/>
    <s v="Theni"/>
    <n v="8"/>
    <s v="Yes"/>
    <s v="D"/>
  </r>
  <r>
    <x v="42"/>
    <s v="Theni"/>
    <n v="4"/>
    <m/>
    <s v="D"/>
  </r>
  <r>
    <x v="69"/>
    <s v="Theni"/>
    <n v="1"/>
    <m/>
    <s v="D"/>
  </r>
  <r>
    <x v="70"/>
    <s v="Theni"/>
    <n v="1"/>
    <m/>
    <s v="D"/>
  </r>
  <r>
    <x v="15"/>
    <s v="Theni"/>
    <n v="47"/>
    <m/>
    <s v="D"/>
  </r>
  <r>
    <x v="19"/>
    <m/>
    <m/>
    <s v="Yes"/>
    <s v="D"/>
  </r>
  <r>
    <x v="19"/>
    <m/>
    <m/>
    <s v="Yes"/>
    <s v="D"/>
  </r>
  <r>
    <x v="36"/>
    <s v="Tiruchi"/>
    <n v="1"/>
    <m/>
    <s v="D"/>
  </r>
  <r>
    <x v="71"/>
    <s v="Tiruchi"/>
    <n v="1"/>
    <s v="Yes"/>
    <m/>
  </r>
  <r>
    <x v="72"/>
    <s v="Tiruchi"/>
    <n v="20"/>
    <s v="Yes"/>
    <s v="D"/>
  </r>
  <r>
    <x v="1"/>
    <s v="Tiruchi"/>
    <n v="26"/>
    <m/>
    <s v="D"/>
  </r>
  <r>
    <x v="1"/>
    <s v="Tirunelveli"/>
    <n v="36"/>
    <m/>
    <s v="D"/>
  </r>
  <r>
    <x v="34"/>
    <s v="Tirunelveli"/>
    <n v="2"/>
    <m/>
    <s v="D"/>
  </r>
  <r>
    <x v="0"/>
    <s v="Tirunelveli"/>
    <n v="1"/>
    <m/>
    <s v="D"/>
  </r>
  <r>
    <x v="3"/>
    <s v="Tirunelveli"/>
    <n v="21"/>
    <m/>
    <s v="D"/>
  </r>
  <r>
    <x v="73"/>
    <s v="Tirupur"/>
    <n v="1"/>
    <s v="Yes"/>
    <s v="D"/>
  </r>
  <r>
    <x v="74"/>
    <s v="Tirupur"/>
    <n v="1"/>
    <s v="Yes"/>
    <s v="D"/>
  </r>
  <r>
    <x v="0"/>
    <s v="Tiruvallur"/>
    <n v="15"/>
    <m/>
    <s v="D"/>
  </r>
  <r>
    <x v="14"/>
    <s v="Tiruvallur"/>
    <n v="27"/>
    <m/>
    <s v="D"/>
  </r>
  <r>
    <x v="12"/>
    <s v="Tiruvallur"/>
    <n v="1"/>
    <m/>
    <s v="D"/>
  </r>
  <r>
    <x v="1"/>
    <s v="Tiruvallur"/>
    <n v="2"/>
    <m/>
    <s v="D"/>
  </r>
  <r>
    <x v="6"/>
    <s v="Tiruvannamalai"/>
    <n v="20"/>
    <m/>
    <s v="D"/>
  </r>
  <r>
    <x v="5"/>
    <s v="Tiruvannamalai"/>
    <n v="25"/>
    <m/>
    <s v="D"/>
  </r>
  <r>
    <x v="1"/>
    <s v="Tiruvannamalai"/>
    <n v="58"/>
    <m/>
    <s v="D"/>
  </r>
  <r>
    <x v="40"/>
    <s v="Tiruvannamalai"/>
    <n v="16"/>
    <m/>
    <s v="D"/>
  </r>
  <r>
    <x v="28"/>
    <s v="Tiruvannamalai"/>
    <n v="1"/>
    <m/>
    <s v="D"/>
  </r>
  <r>
    <x v="31"/>
    <s v="Tiruvannamalai"/>
    <n v="1"/>
    <m/>
    <s v="D"/>
  </r>
  <r>
    <x v="75"/>
    <s v="Tiruvannamalai"/>
    <n v="1"/>
    <m/>
    <s v="D"/>
  </r>
  <r>
    <x v="76"/>
    <s v="Tiruvannamalai"/>
    <n v="1"/>
    <s v="Yes"/>
    <s v="D"/>
  </r>
  <r>
    <x v="1"/>
    <s v="Tuticurion"/>
    <n v="20"/>
    <m/>
    <s v="D"/>
  </r>
  <r>
    <x v="3"/>
    <s v="Tuticurion"/>
    <n v="5"/>
    <m/>
    <s v="D"/>
  </r>
  <r>
    <x v="51"/>
    <s v="Tuticurion"/>
    <n v="1"/>
    <m/>
    <s v="D"/>
  </r>
  <r>
    <x v="0"/>
    <s v="Vellore -East"/>
    <n v="3"/>
    <m/>
    <s v="D"/>
  </r>
  <r>
    <x v="3"/>
    <s v="Vellore -East"/>
    <n v="10"/>
    <m/>
    <s v="D"/>
  </r>
  <r>
    <x v="1"/>
    <s v="Vellore -East"/>
    <n v="36"/>
    <m/>
    <s v="D"/>
  </r>
  <r>
    <x v="77"/>
    <s v="Vellore -South"/>
    <n v="1"/>
    <m/>
    <s v="D"/>
  </r>
  <r>
    <x v="11"/>
    <s v="Vellore -South"/>
    <n v="1"/>
    <m/>
    <s v="D"/>
  </r>
  <r>
    <x v="78"/>
    <s v="Vellore -South"/>
    <n v="1"/>
    <m/>
    <s v="D"/>
  </r>
  <r>
    <x v="79"/>
    <s v="Vellore -South"/>
    <n v="1"/>
    <m/>
    <s v="D"/>
  </r>
  <r>
    <x v="19"/>
    <m/>
    <m/>
    <m/>
    <m/>
  </r>
  <r>
    <x v="1"/>
    <s v="Vellore -South"/>
    <n v="10"/>
    <m/>
    <s v="D"/>
  </r>
  <r>
    <x v="0"/>
    <s v="Vellore -South"/>
    <n v="6"/>
    <m/>
    <s v="D"/>
  </r>
  <r>
    <x v="3"/>
    <s v="Vellore -South"/>
    <n v="3"/>
    <m/>
    <s v="D"/>
  </r>
  <r>
    <x v="24"/>
    <s v="Vellore -South"/>
    <n v="2"/>
    <m/>
    <s v="D"/>
  </r>
  <r>
    <x v="80"/>
    <s v="Vellore -South"/>
    <n v="2"/>
    <m/>
    <s v="D"/>
  </r>
  <r>
    <x v="65"/>
    <s v="Vellore -South"/>
    <n v="1"/>
    <m/>
    <s v="D"/>
  </r>
  <r>
    <x v="81"/>
    <s v="Vellore -South"/>
    <n v="1"/>
    <m/>
    <s v="D"/>
  </r>
  <r>
    <x v="19"/>
    <s v="Vellore -North"/>
    <m/>
    <m/>
    <m/>
  </r>
  <r>
    <x v="19"/>
    <s v="Vellore - west"/>
    <m/>
    <m/>
    <m/>
  </r>
  <r>
    <x v="0"/>
    <s v="Villupuram"/>
    <n v="9"/>
    <m/>
    <s v="D"/>
  </r>
  <r>
    <x v="14"/>
    <s v="Villupuram"/>
    <n v="5"/>
    <m/>
    <s v="D"/>
  </r>
  <r>
    <x v="1"/>
    <s v="Villupuram"/>
    <n v="50"/>
    <m/>
    <s v="D"/>
  </r>
  <r>
    <x v="15"/>
    <s v="Villupuram"/>
    <n v="45"/>
    <m/>
    <s v="D"/>
  </r>
  <r>
    <x v="6"/>
    <s v="Villupuram"/>
    <n v="50"/>
    <m/>
    <s v="D"/>
  </r>
  <r>
    <x v="82"/>
    <s v="Virudhu nagar"/>
    <n v="1"/>
    <s v="Yes"/>
    <s v="D"/>
  </r>
  <r>
    <x v="83"/>
    <s v="Virudhu nagar"/>
    <n v="2"/>
    <m/>
    <s v="D"/>
  </r>
  <r>
    <x v="68"/>
    <s v="Virudhu nagar"/>
    <n v="1"/>
    <s v="Yes"/>
    <s v="D"/>
  </r>
  <r>
    <x v="19"/>
    <m/>
    <m/>
    <m/>
    <s v="I"/>
  </r>
  <r>
    <x v="84"/>
    <s v="P 110 - Govt High School"/>
    <n v="1"/>
    <m/>
    <s v="I"/>
  </r>
  <r>
    <x v="85"/>
    <s v="P 111 - Govt High School"/>
    <n v="1"/>
    <m/>
    <s v="I"/>
  </r>
  <r>
    <x v="19"/>
    <s v="P 112 - Govt High School"/>
    <n v="1"/>
    <m/>
    <s v="I"/>
  </r>
  <r>
    <x v="86"/>
    <s v="P 113 - Govt High School"/>
    <n v="1"/>
    <m/>
    <s v="I"/>
  </r>
  <r>
    <x v="87"/>
    <s v="P 117 - Gnanodaya High School"/>
    <n v="1"/>
    <s v="Yes"/>
    <s v="I"/>
  </r>
  <r>
    <x v="87"/>
    <s v="P 119 - Anbu Thondu Illam"/>
    <n v="1"/>
    <s v="Yes"/>
    <s v="I"/>
  </r>
  <r>
    <x v="88"/>
    <s v="P 159 - Govt Primary School"/>
    <n v="1"/>
    <m/>
    <s v="I"/>
  </r>
  <r>
    <x v="89"/>
    <s v="P 163 - Headmaster Primary School"/>
    <n v="1"/>
    <m/>
    <s v="I"/>
  </r>
  <r>
    <x v="90"/>
    <s v="P 196 - Santhi DEO "/>
    <n v="1"/>
    <m/>
    <s v="I"/>
  </r>
  <r>
    <x v="90"/>
    <s v="P 197 - CEO Chenglepattu"/>
    <n v="1"/>
    <m/>
    <s v="I"/>
  </r>
  <r>
    <x v="91"/>
    <s v="P 198 - GB Public School"/>
    <n v="1"/>
    <s v="Token not to be considered"/>
    <s v="I"/>
  </r>
  <r>
    <x v="92"/>
    <s v="P 199 - Headmaster Primary School"/>
    <n v="1"/>
    <m/>
    <s v="I"/>
  </r>
  <r>
    <x v="93"/>
    <s v="P 200 - Head Master  Govt School"/>
    <n v="1"/>
    <m/>
    <s v="I"/>
  </r>
  <r>
    <x v="94"/>
    <s v="P 201 - Supdt Of Police"/>
    <n v="1"/>
    <m/>
    <s v="I"/>
  </r>
  <r>
    <x v="0"/>
    <s v="P 202 - Adhiparasakthi Institutions"/>
    <n v="73"/>
    <m/>
    <s v="I"/>
  </r>
  <r>
    <x v="14"/>
    <s v="P 202 - Adhiparasakthi Institutions"/>
    <n v="4"/>
    <m/>
    <m/>
  </r>
  <r>
    <x v="95"/>
    <s v="P 203 - Headmaster"/>
    <n v="1"/>
    <m/>
    <s v="I"/>
  </r>
  <r>
    <x v="15"/>
    <s v="P 003 - A.Tamil selvi"/>
    <n v="1"/>
    <m/>
    <s v="P"/>
  </r>
  <r>
    <x v="0"/>
    <s v="P 004 - Manju Manikandan"/>
    <n v="1"/>
    <m/>
    <s v="P"/>
  </r>
  <r>
    <x v="6"/>
    <s v="P 005 - K,Mahalakshmi"/>
    <n v="1"/>
    <m/>
    <s v="P"/>
  </r>
  <r>
    <x v="6"/>
    <s v="P 006 - K.Lakshmi"/>
    <n v="1"/>
    <m/>
    <s v="P"/>
  </r>
  <r>
    <x v="6"/>
    <s v="P 007 - A.Sathya"/>
    <n v="1"/>
    <m/>
    <s v="P"/>
  </r>
  <r>
    <x v="65"/>
    <s v="P 008 - G.Ganesan"/>
    <n v="1"/>
    <m/>
    <s v="P"/>
  </r>
  <r>
    <x v="96"/>
    <s v="P 009 - Devi Mani"/>
    <n v="1"/>
    <m/>
    <s v="P"/>
  </r>
  <r>
    <x v="15"/>
    <s v="P 010 - M.Sumathi"/>
    <n v="1"/>
    <m/>
    <s v="P"/>
  </r>
  <r>
    <x v="30"/>
    <s v="P 012 - D.Saranya"/>
    <n v="1"/>
    <m/>
    <s v="P"/>
  </r>
  <r>
    <x v="97"/>
    <s v="P 014 - R.Sai priya"/>
    <n v="1"/>
    <m/>
    <s v="P"/>
  </r>
  <r>
    <x v="5"/>
    <s v="P 015 - M.Vasanthi"/>
    <n v="1"/>
    <m/>
    <s v="P"/>
  </r>
  <r>
    <x v="19"/>
    <m/>
    <m/>
    <m/>
    <s v="P"/>
  </r>
  <r>
    <x v="0"/>
    <s v="P 018 - R.Suresh Kumar"/>
    <n v="1"/>
    <m/>
    <s v="P"/>
  </r>
  <r>
    <x v="19"/>
    <m/>
    <m/>
    <m/>
    <s v="P"/>
  </r>
  <r>
    <x v="19"/>
    <m/>
    <m/>
    <m/>
    <s v="P"/>
  </r>
  <r>
    <x v="30"/>
    <s v="P 023 - N.Rajaram"/>
    <n v="1"/>
    <m/>
    <s v="P"/>
  </r>
  <r>
    <x v="5"/>
    <s v="P 025 - M.Suresh"/>
    <n v="1"/>
    <m/>
    <s v="P"/>
  </r>
  <r>
    <x v="15"/>
    <s v="P 026 - R.Devi"/>
    <n v="1"/>
    <m/>
    <s v="P"/>
  </r>
  <r>
    <x v="28"/>
    <s v="P 027 - S.Balachandar"/>
    <n v="1"/>
    <m/>
    <s v="P"/>
  </r>
  <r>
    <x v="19"/>
    <m/>
    <m/>
    <m/>
    <s v="P"/>
  </r>
  <r>
    <x v="15"/>
    <s v="P 029 - V.Vijayalakshmi"/>
    <n v="1"/>
    <m/>
    <s v="P"/>
  </r>
  <r>
    <x v="0"/>
    <s v="P 030 - J.Akila"/>
    <n v="1"/>
    <m/>
    <s v="P"/>
  </r>
  <r>
    <x v="98"/>
    <s v="P 031 - K.Uma Maheswari"/>
    <n v="1"/>
    <m/>
    <s v="P"/>
  </r>
  <r>
    <x v="19"/>
    <m/>
    <m/>
    <m/>
    <s v="P"/>
  </r>
  <r>
    <x v="5"/>
    <s v="P 033 - R.Srinivasan"/>
    <n v="1"/>
    <m/>
    <s v="P"/>
  </r>
  <r>
    <x v="15"/>
    <s v="P 036 - N.Sandhiya"/>
    <n v="1"/>
    <m/>
    <s v="P"/>
  </r>
  <r>
    <x v="19"/>
    <m/>
    <m/>
    <m/>
    <s v="P"/>
  </r>
  <r>
    <x v="5"/>
    <s v="P 039 - M.Ramasamy"/>
    <n v="1"/>
    <m/>
    <s v="P"/>
  </r>
  <r>
    <x v="5"/>
    <s v="P 040 - S.Raffi"/>
    <n v="1"/>
    <m/>
    <s v="P"/>
  </r>
  <r>
    <x v="19"/>
    <m/>
    <m/>
    <m/>
    <s v="P"/>
  </r>
  <r>
    <x v="65"/>
    <s v="P 042 - D.Ramesh"/>
    <n v="1"/>
    <m/>
    <s v="P"/>
  </r>
  <r>
    <x v="19"/>
    <m/>
    <m/>
    <m/>
    <s v="P"/>
  </r>
  <r>
    <x v="0"/>
    <s v="P 044 - V M Srilekha"/>
    <n v="1"/>
    <m/>
    <s v="P"/>
  </r>
  <r>
    <x v="31"/>
    <s v="P 046 - A.Karthick"/>
    <n v="1"/>
    <m/>
    <s v="P"/>
  </r>
  <r>
    <x v="29"/>
    <s v="P 047 - V.Vasantha raja"/>
    <n v="1"/>
    <m/>
    <s v="P"/>
  </r>
  <r>
    <x v="0"/>
    <s v="P 048 - K.Girirajan"/>
    <n v="1"/>
    <m/>
    <s v="P"/>
  </r>
  <r>
    <x v="15"/>
    <s v="P 050 - A.sathyabama"/>
    <n v="1"/>
    <m/>
    <s v="P"/>
  </r>
  <r>
    <x v="6"/>
    <s v="P 051 - M.Swathi"/>
    <n v="1"/>
    <m/>
    <s v="P"/>
  </r>
  <r>
    <x v="15"/>
    <s v="P 052 - Iyyammal"/>
    <n v="1"/>
    <m/>
    <s v="P"/>
  </r>
  <r>
    <x v="99"/>
    <s v="P 053 - unitha"/>
    <n v="1"/>
    <m/>
    <s v="P"/>
  </r>
  <r>
    <x v="0"/>
    <s v="P 058 - Pooja M"/>
    <n v="1"/>
    <m/>
    <s v="P"/>
  </r>
  <r>
    <x v="31"/>
    <s v="P 059 - S.Karuppasamy"/>
    <n v="1"/>
    <m/>
    <s v="P"/>
  </r>
  <r>
    <x v="15"/>
    <s v="P 060 - P.Parvathy"/>
    <n v="1"/>
    <m/>
    <s v="P"/>
  </r>
  <r>
    <x v="0"/>
    <s v="P 061 - S.Nagaraj"/>
    <n v="1"/>
    <m/>
    <s v="P"/>
  </r>
  <r>
    <x v="19"/>
    <m/>
    <m/>
    <m/>
    <s v="P"/>
  </r>
  <r>
    <x v="31"/>
    <s v="P 063 - P.Nagavalli"/>
    <n v="1"/>
    <m/>
    <s v="P"/>
  </r>
  <r>
    <x v="15"/>
    <s v="P 067 - R.Vidhya"/>
    <n v="1"/>
    <m/>
    <s v="P"/>
  </r>
  <r>
    <x v="15"/>
    <s v="P 070 - Sundar"/>
    <n v="1"/>
    <m/>
    <s v="P"/>
  </r>
  <r>
    <x v="30"/>
    <s v="P 072 - Muthumanikandan"/>
    <n v="1"/>
    <m/>
    <s v="P"/>
  </r>
  <r>
    <x v="15"/>
    <s v="P 074 - R.Bhavani"/>
    <n v="1"/>
    <m/>
    <s v="P"/>
  </r>
  <r>
    <x v="100"/>
    <s v="P 075 - S.Saranya"/>
    <n v="1"/>
    <m/>
    <s v="P"/>
  </r>
  <r>
    <x v="81"/>
    <s v="P 076 - R.Lakshmi"/>
    <n v="1"/>
    <m/>
    <s v="P"/>
  </r>
  <r>
    <x v="5"/>
    <s v="P 077 - M.Dharshan"/>
    <n v="1"/>
    <m/>
    <s v="P"/>
  </r>
  <r>
    <x v="31"/>
    <s v="P 079 - Pichandi Pilliyar"/>
    <n v="1"/>
    <m/>
    <s v="P"/>
  </r>
  <r>
    <x v="15"/>
    <s v="P 080 - Muthulakshmi Ponnusamy"/>
    <n v="1"/>
    <m/>
    <s v="P"/>
  </r>
  <r>
    <x v="15"/>
    <s v="P 081 - S.Chitra"/>
    <n v="1"/>
    <m/>
    <s v="P"/>
  </r>
  <r>
    <x v="23"/>
    <s v="P 082 - J.Prema"/>
    <n v="1"/>
    <m/>
    <s v="P"/>
  </r>
  <r>
    <x v="0"/>
    <s v="P 084 - M.saravanan"/>
    <n v="1"/>
    <m/>
    <s v="P"/>
  </r>
  <r>
    <x v="15"/>
    <s v="P 085 - S.Mythili"/>
    <n v="1"/>
    <m/>
    <s v="P"/>
  </r>
  <r>
    <x v="15"/>
    <s v="P 087 - Revathy"/>
    <n v="1"/>
    <m/>
    <s v="P"/>
  </r>
  <r>
    <x v="6"/>
    <s v="P 088 - M.Banupriya(laddu murugan)"/>
    <n v="1"/>
    <m/>
    <s v="P"/>
  </r>
  <r>
    <x v="15"/>
    <s v="P 089 - N.Reeta"/>
    <n v="1"/>
    <m/>
    <s v="P"/>
  </r>
  <r>
    <x v="6"/>
    <s v="P 090 - Jeevitha"/>
    <n v="1"/>
    <m/>
    <s v="P"/>
  </r>
  <r>
    <x v="5"/>
    <s v="P 091 - U.Hemrish"/>
    <n v="1"/>
    <m/>
    <s v="P"/>
  </r>
  <r>
    <x v="15"/>
    <s v="P 092 - S.Shanthi"/>
    <n v="1"/>
    <m/>
    <s v="P"/>
  </r>
  <r>
    <x v="0"/>
    <s v="P 093 - K.Vasanthakumar"/>
    <n v="1"/>
    <m/>
    <s v="P"/>
  </r>
  <r>
    <x v="15"/>
    <s v="P 095 - Bala Abirami"/>
    <n v="1"/>
    <m/>
    <s v="P"/>
  </r>
  <r>
    <x v="15"/>
    <s v="P 097 - K.Geetharani"/>
    <n v="1"/>
    <m/>
    <s v="P"/>
  </r>
  <r>
    <x v="0"/>
    <s v="P 098 - M.Geetha"/>
    <n v="1"/>
    <m/>
    <s v="P"/>
  </r>
  <r>
    <x v="15"/>
    <s v="P 099 - D.Asha"/>
    <n v="1"/>
    <m/>
    <s v="P"/>
  </r>
  <r>
    <x v="23"/>
    <s v="P 100 - D.Jayalalitha"/>
    <n v="1"/>
    <m/>
    <s v="P"/>
  </r>
  <r>
    <x v="19"/>
    <m/>
    <m/>
    <m/>
    <s v="P"/>
  </r>
  <r>
    <x v="19"/>
    <m/>
    <m/>
    <m/>
    <s v="P"/>
  </r>
  <r>
    <x v="19"/>
    <m/>
    <m/>
    <m/>
    <s v="P"/>
  </r>
  <r>
    <x v="3"/>
    <s v="P 106 - Om Sakthi Raja"/>
    <n v="1"/>
    <m/>
    <s v="P"/>
  </r>
  <r>
    <x v="19"/>
    <m/>
    <m/>
    <m/>
    <s v="P"/>
  </r>
  <r>
    <x v="24"/>
    <s v="P 108 - G.Sudha"/>
    <n v="1"/>
    <m/>
    <s v="P"/>
  </r>
  <r>
    <x v="19"/>
    <m/>
    <m/>
    <m/>
    <s v="P"/>
  </r>
  <r>
    <x v="19"/>
    <m/>
    <m/>
    <m/>
    <s v="P"/>
  </r>
  <r>
    <x v="19"/>
    <m/>
    <m/>
    <m/>
    <s v="P"/>
  </r>
  <r>
    <x v="21"/>
    <s v="P 116 - K.Senthilkumar"/>
    <n v="1"/>
    <m/>
    <s v="P"/>
  </r>
  <r>
    <x v="15"/>
    <s v="P 118 - R.Stella"/>
    <n v="1"/>
    <m/>
    <s v="P"/>
  </r>
  <r>
    <x v="0"/>
    <s v="P 120 - G.Rajanikanth"/>
    <n v="1"/>
    <m/>
    <s v="P"/>
  </r>
  <r>
    <x v="21"/>
    <s v="P 121 - A.Venkatesan"/>
    <n v="1"/>
    <m/>
    <s v="P"/>
  </r>
  <r>
    <x v="5"/>
    <s v="P 122 - Poovaragan"/>
    <n v="1"/>
    <m/>
    <s v="P"/>
  </r>
  <r>
    <x v="101"/>
    <s v="P 123 - S.Bagyaraj"/>
    <n v="1"/>
    <m/>
    <s v="P"/>
  </r>
  <r>
    <x v="6"/>
    <s v="P 124 - Thaila Sakthi"/>
    <n v="1"/>
    <m/>
    <s v="P"/>
  </r>
  <r>
    <x v="2"/>
    <s v="P 125 - V.Pachaiammal"/>
    <n v="1"/>
    <s v="Yes"/>
    <s v="P"/>
  </r>
  <r>
    <x v="15"/>
    <s v="P 126 - V.Renuga"/>
    <n v="1"/>
    <m/>
    <s v="P"/>
  </r>
  <r>
    <x v="19"/>
    <m/>
    <m/>
    <m/>
    <s v="P"/>
  </r>
  <r>
    <x v="15"/>
    <s v="P 128 - M.Devi"/>
    <n v="1"/>
    <m/>
    <s v="P"/>
  </r>
  <r>
    <x v="5"/>
    <s v="P 129 - N.Sethuraman"/>
    <n v="1"/>
    <m/>
    <s v="P"/>
  </r>
  <r>
    <x v="15"/>
    <s v="P 130 - V.Prema"/>
    <n v="1"/>
    <m/>
    <s v="P"/>
  </r>
  <r>
    <x v="15"/>
    <s v="P 131 - N.Prema"/>
    <n v="1"/>
    <m/>
    <s v="P"/>
  </r>
  <r>
    <x v="0"/>
    <s v="P 132 - G.Vinothkumar"/>
    <n v="1"/>
    <m/>
    <s v="P"/>
  </r>
  <r>
    <x v="6"/>
    <s v="P 133 - VK.Kavitha"/>
    <n v="1"/>
    <m/>
    <s v="P"/>
  </r>
  <r>
    <x v="19"/>
    <m/>
    <m/>
    <m/>
    <s v="P"/>
  </r>
  <r>
    <x v="15"/>
    <s v="P 135 - Rukmani"/>
    <n v="1"/>
    <m/>
    <s v="P"/>
  </r>
  <r>
    <x v="15"/>
    <s v="P 136 - C.kasthuri"/>
    <n v="1"/>
    <m/>
    <s v="P"/>
  </r>
  <r>
    <x v="15"/>
    <s v="P 137 - M.Ponni"/>
    <n v="1"/>
    <m/>
    <s v="P"/>
  </r>
  <r>
    <x v="5"/>
    <s v="P 138 - E.Mohanraj"/>
    <n v="1"/>
    <m/>
    <s v="P"/>
  </r>
  <r>
    <x v="15"/>
    <s v="P 139 - B.Lakshmi"/>
    <n v="1"/>
    <m/>
    <s v="P"/>
  </r>
  <r>
    <x v="19"/>
    <m/>
    <m/>
    <m/>
    <s v="P"/>
  </r>
  <r>
    <x v="14"/>
    <s v="P 141 - P.Krishnakanth"/>
    <n v="1"/>
    <m/>
    <s v="P"/>
  </r>
  <r>
    <x v="15"/>
    <s v="P 142 - E.Sabitha"/>
    <n v="1"/>
    <m/>
    <s v="P"/>
  </r>
  <r>
    <x v="8"/>
    <s v="P 143 - Santhanaselvan"/>
    <n v="1"/>
    <m/>
    <s v="P"/>
  </r>
  <r>
    <x v="15"/>
    <s v="P 144 - Sujatha"/>
    <n v="1"/>
    <m/>
    <s v="P"/>
  </r>
  <r>
    <x v="27"/>
    <s v="P 145 - S.Kesavan"/>
    <n v="1"/>
    <m/>
    <s v="P"/>
  </r>
  <r>
    <x v="15"/>
    <s v="P 146 - S.Poonkodi"/>
    <n v="1"/>
    <m/>
    <s v="P"/>
  </r>
  <r>
    <x v="28"/>
    <s v="P 147 - N.Mohana"/>
    <n v="1"/>
    <m/>
    <s v="P"/>
  </r>
  <r>
    <x v="102"/>
    <s v="P 148 - C.Solaiammal"/>
    <n v="1"/>
    <m/>
    <s v="P"/>
  </r>
  <r>
    <x v="103"/>
    <s v="P 149 - Chitraikani"/>
    <n v="1"/>
    <m/>
    <s v="P"/>
  </r>
  <r>
    <x v="104"/>
    <s v="P 150 - Jothiramasubbu"/>
    <n v="1"/>
    <m/>
    <s v="P"/>
  </r>
  <r>
    <x v="105"/>
    <s v="P 151 - T.Abbas"/>
    <n v="1"/>
    <m/>
    <s v="P"/>
  </r>
  <r>
    <x v="19"/>
    <m/>
    <m/>
    <m/>
    <s v="P"/>
  </r>
  <r>
    <x v="6"/>
    <s v="P 153 - Sujatha"/>
    <n v="1"/>
    <m/>
    <s v="P"/>
  </r>
  <r>
    <x v="106"/>
    <s v="P 154 - Sakthi sundaresan"/>
    <n v="1"/>
    <m/>
    <s v="P"/>
  </r>
  <r>
    <x v="107"/>
    <s v="P 155 - Gurumurthy Selvaraj"/>
    <n v="1"/>
    <m/>
    <s v="P"/>
  </r>
  <r>
    <x v="15"/>
    <s v="P 156 - Revathi"/>
    <n v="1"/>
    <m/>
    <s v="P"/>
  </r>
  <r>
    <x v="15"/>
    <s v="P 157 - T.Bhavani"/>
    <n v="1"/>
    <m/>
    <s v="P"/>
  </r>
  <r>
    <x v="108"/>
    <s v="P 158 - Aravamudhan"/>
    <n v="1"/>
    <m/>
    <s v="P"/>
  </r>
  <r>
    <x v="15"/>
    <s v="P 161 - S.Jansi Rani"/>
    <n v="1"/>
    <m/>
    <s v="P"/>
  </r>
  <r>
    <x v="14"/>
    <s v="P 162 - Sarugesh"/>
    <n v="1"/>
    <m/>
    <s v="P"/>
  </r>
  <r>
    <x v="27"/>
    <s v="P 163 - Yuvaraj"/>
    <n v="1"/>
    <m/>
    <s v="P"/>
  </r>
  <r>
    <x v="109"/>
    <s v="P 164 - N.Soumiya"/>
    <n v="1"/>
    <m/>
    <s v="P"/>
  </r>
  <r>
    <x v="110"/>
    <s v="P 165 - L.Udayakumari"/>
    <n v="1"/>
    <m/>
    <s v="P"/>
  </r>
  <r>
    <x v="110"/>
    <s v="P 166 - Sakthi.Sridevi"/>
    <n v="1"/>
    <m/>
    <s v="P"/>
  </r>
  <r>
    <x v="111"/>
    <s v="P 167 - Dhinamurugan"/>
    <n v="1"/>
    <m/>
    <s v="P"/>
  </r>
  <r>
    <x v="112"/>
    <s v="P 168 - Y.Balamurugan"/>
    <n v="1"/>
    <m/>
    <s v="P"/>
  </r>
  <r>
    <x v="113"/>
    <s v="P 169 - Mariselvam"/>
    <n v="1"/>
    <m/>
    <s v="P"/>
  </r>
  <r>
    <x v="14"/>
    <s v="P 170 - Monikka"/>
    <n v="1"/>
    <m/>
    <s v="P"/>
  </r>
  <r>
    <x v="14"/>
    <s v="P 171 - Magha"/>
    <n v="1"/>
    <m/>
    <s v="P"/>
  </r>
  <r>
    <x v="14"/>
    <s v="P 172 - E.Ramu"/>
    <n v="1"/>
    <m/>
    <s v="P"/>
  </r>
  <r>
    <x v="5"/>
    <s v="P 173 - K.Saravanan"/>
    <n v="5"/>
    <m/>
    <s v="P"/>
  </r>
  <r>
    <x v="5"/>
    <s v="P 174 - Gokul"/>
    <n v="1"/>
    <m/>
    <s v="P"/>
  </r>
  <r>
    <x v="15"/>
    <s v="P 175 - V.Logeswari"/>
    <n v="1"/>
    <m/>
    <s v="P"/>
  </r>
  <r>
    <x v="6"/>
    <s v="P 177 - P.Gopika"/>
    <n v="1"/>
    <m/>
    <s v="P"/>
  </r>
  <r>
    <x v="5"/>
    <s v="P 178 - M.Santhosh"/>
    <n v="1"/>
    <m/>
    <s v="P"/>
  </r>
  <r>
    <x v="3"/>
    <s v="P 179 - P.Jagathguru"/>
    <n v="1"/>
    <m/>
    <s v="P"/>
  </r>
  <r>
    <x v="15"/>
    <s v="P 180 - E.Nagammal"/>
    <n v="1"/>
    <m/>
    <s v="P"/>
  </r>
  <r>
    <x v="114"/>
    <s v="P 181 - Ramamoorthy"/>
    <n v="1"/>
    <m/>
    <s v="P"/>
  </r>
  <r>
    <x v="5"/>
    <s v="P 182 - Abishek"/>
    <n v="1"/>
    <m/>
    <s v="P"/>
  </r>
  <r>
    <x v="98"/>
    <s v="P 183 - Tamil Ponni"/>
    <n v="1"/>
    <m/>
    <s v="P"/>
  </r>
  <r>
    <x v="6"/>
    <s v="P 184 - E.Varshini"/>
    <n v="1"/>
    <m/>
    <s v="P"/>
  </r>
  <r>
    <x v="29"/>
    <s v="P 185 - Senthil"/>
    <n v="1"/>
    <m/>
    <s v="P"/>
  </r>
  <r>
    <x v="29"/>
    <s v="P 186 - Sivasankar"/>
    <n v="1"/>
    <m/>
    <s v="P"/>
  </r>
  <r>
    <x v="3"/>
    <s v="P 187 - C.Subramani"/>
    <n v="1"/>
    <m/>
    <s v="P"/>
  </r>
  <r>
    <x v="115"/>
    <s v="P 188 - M.Balasundaram"/>
    <n v="1"/>
    <m/>
    <s v="P"/>
  </r>
  <r>
    <x v="115"/>
    <s v="P 189 - Thirumalai"/>
    <n v="1"/>
    <m/>
    <s v="P"/>
  </r>
  <r>
    <x v="116"/>
    <s v="P 190 - G.Meenatchi"/>
    <n v="1"/>
    <s v="Yes"/>
    <s v="P"/>
  </r>
  <r>
    <x v="19"/>
    <m/>
    <m/>
    <m/>
    <s v="P"/>
  </r>
  <r>
    <x v="34"/>
    <s v="P 192 - C.Valarmathy"/>
    <n v="1"/>
    <m/>
    <s v="P"/>
  </r>
  <r>
    <x v="117"/>
    <s v="P 193 - D.Harikrishnan"/>
    <n v="1"/>
    <m/>
    <s v="P"/>
  </r>
  <r>
    <x v="0"/>
    <s v="P 194 - S.Saravanavel"/>
    <n v="1"/>
    <m/>
    <s v="P"/>
  </r>
  <r>
    <x v="14"/>
    <s v="P 195 - Karthigaivelan"/>
    <n v="1"/>
    <m/>
    <s v="P"/>
  </r>
  <r>
    <x v="5"/>
    <s v="P 204 - R.Eswaran"/>
    <n v="1"/>
    <m/>
    <s v="P"/>
  </r>
  <r>
    <x v="15"/>
    <s v="P 205 - Amutha"/>
    <n v="1"/>
    <m/>
    <s v="P"/>
  </r>
  <r>
    <x v="0"/>
    <s v="P 206 - Rajesh kannan"/>
    <n v="1"/>
    <m/>
    <s v="P"/>
  </r>
  <r>
    <x v="29"/>
    <s v="P 207 - G.Lakshmi"/>
    <n v="1"/>
    <m/>
    <s v="P"/>
  </r>
  <r>
    <x v="118"/>
    <s v="P 208 - K.KAVIYA"/>
    <n v="1"/>
    <m/>
    <m/>
  </r>
  <r>
    <x v="119"/>
    <s v="P 209 - K.MAGESWARI"/>
    <n v="1"/>
    <m/>
    <m/>
  </r>
  <r>
    <x v="31"/>
    <s v="P 210 - SUB INSPECTOR  saravanamurthy"/>
    <n v="1"/>
    <m/>
    <m/>
  </r>
  <r>
    <x v="105"/>
    <s v="P 211 - B.THAILNAYAGI"/>
    <n v="1"/>
    <m/>
    <m/>
  </r>
  <r>
    <x v="5"/>
    <s v="P 212 - SURESH KUMAR"/>
    <n v="1"/>
    <m/>
    <m/>
  </r>
  <r>
    <x v="5"/>
    <s v="P 213 - V.SURESH"/>
    <n v="1"/>
    <m/>
    <m/>
  </r>
  <r>
    <x v="1"/>
    <s v="P 214 - RAJESWARI"/>
    <n v="1"/>
    <m/>
    <m/>
  </r>
  <r>
    <x v="120"/>
    <s v="MASM"/>
    <n v="1"/>
    <s v="Yes"/>
    <m/>
  </r>
  <r>
    <x v="121"/>
    <s v="Multiple"/>
    <n v="1"/>
    <s v="Yes"/>
    <m/>
  </r>
  <r>
    <x v="122"/>
    <s v="MASM"/>
    <n v="1"/>
    <s v="Yes"/>
    <m/>
  </r>
  <r>
    <x v="3"/>
    <s v="Extra"/>
    <n v="1"/>
    <m/>
    <m/>
  </r>
  <r>
    <x v="5"/>
    <s v="Extra"/>
    <n v="8"/>
    <m/>
    <m/>
  </r>
  <r>
    <x v="6"/>
    <s v="Extra"/>
    <n v="3"/>
    <m/>
    <m/>
  </r>
  <r>
    <x v="123"/>
    <s v="Extra"/>
    <n v="2"/>
    <m/>
    <m/>
  </r>
  <r>
    <x v="124"/>
    <s v="Extra"/>
    <n v="3"/>
    <m/>
    <m/>
  </r>
  <r>
    <x v="1"/>
    <s v="Extra"/>
    <n v="8"/>
    <m/>
    <m/>
  </r>
  <r>
    <x v="19"/>
    <m/>
    <m/>
    <m/>
    <m/>
  </r>
  <r>
    <x v="125"/>
    <s v="MASM"/>
    <n v="1"/>
    <s v="Yes"/>
    <m/>
  </r>
  <r>
    <x v="126"/>
    <s v="U.S.A"/>
    <n v="1"/>
    <s v="Yes"/>
    <m/>
  </r>
  <r>
    <x v="127"/>
    <s v="MASM"/>
    <n v="1"/>
    <s v="Yes"/>
    <m/>
  </r>
  <r>
    <x v="128"/>
    <s v="MASM"/>
    <n v="1"/>
    <s v="Yes"/>
    <m/>
  </r>
  <r>
    <x v="129"/>
    <s v="MASM"/>
    <n v="1"/>
    <s v="Yes"/>
    <m/>
  </r>
  <r>
    <x v="130"/>
    <s v="Extra"/>
    <n v="1"/>
    <s v="Yes"/>
    <m/>
  </r>
  <r>
    <x v="131"/>
    <s v="Extra"/>
    <n v="1"/>
    <s v="Yes"/>
    <m/>
  </r>
  <r>
    <x v="132"/>
    <s v="Extra"/>
    <n v="1"/>
    <s v="Yes"/>
    <m/>
  </r>
  <r>
    <x v="133"/>
    <s v="Extra"/>
    <n v="1"/>
    <s v="Yes"/>
    <m/>
  </r>
  <r>
    <x v="134"/>
    <s v="Extra"/>
    <n v="1"/>
    <s v="Yes"/>
    <m/>
  </r>
  <r>
    <x v="0"/>
    <s v="Extra"/>
    <n v="4"/>
    <m/>
    <m/>
  </r>
  <r>
    <x v="3"/>
    <s v="PANCHYAT-1"/>
    <n v="3"/>
    <m/>
    <m/>
  </r>
  <r>
    <x v="5"/>
    <s v="PANCHYAT-1"/>
    <n v="9"/>
    <m/>
    <m/>
  </r>
  <r>
    <x v="6"/>
    <s v="PANCHYAT-1"/>
    <n v="23"/>
    <m/>
    <m/>
  </r>
  <r>
    <x v="123"/>
    <s v="PANCHYAT-1"/>
    <n v="10"/>
    <m/>
    <m/>
  </r>
  <r>
    <x v="65"/>
    <s v="PANCHYAT-1"/>
    <n v="3"/>
    <m/>
    <m/>
  </r>
  <r>
    <x v="34"/>
    <s v="PANCHYAT-1"/>
    <n v="3"/>
    <m/>
    <m/>
  </r>
  <r>
    <x v="135"/>
    <s v="PANCHYAT-1"/>
    <n v="2"/>
    <m/>
    <m/>
  </r>
  <r>
    <x v="0"/>
    <s v="PANCHYAT-1"/>
    <n v="7"/>
    <m/>
    <m/>
  </r>
  <r>
    <x v="1"/>
    <s v="PANCHYAT-1"/>
    <n v="56"/>
    <m/>
    <m/>
  </r>
  <r>
    <x v="28"/>
    <s v="PANCHYAT-1"/>
    <n v="3"/>
    <m/>
    <m/>
  </r>
  <r>
    <x v="21"/>
    <s v="PANCHYAT-1"/>
    <n v="1"/>
    <m/>
    <m/>
  </r>
  <r>
    <x v="136"/>
    <s v="PANCHYAT-1"/>
    <n v="3"/>
    <m/>
    <m/>
  </r>
  <r>
    <x v="137"/>
    <s v="PANCHYAT-1"/>
    <n v="3"/>
    <m/>
    <m/>
  </r>
  <r>
    <x v="3"/>
    <s v="PANCHYAT-2"/>
    <n v="20"/>
    <m/>
    <m/>
  </r>
  <r>
    <x v="5"/>
    <s v="PANCHYAT-2"/>
    <n v="15"/>
    <m/>
    <m/>
  </r>
  <r>
    <x v="6"/>
    <s v="PANCHYAT-2"/>
    <n v="15"/>
    <m/>
    <m/>
  </r>
  <r>
    <x v="8"/>
    <s v="PANCHYAT-2"/>
    <n v="1"/>
    <m/>
    <m/>
  </r>
  <r>
    <x v="138"/>
    <s v="PANCHYAT-2"/>
    <n v="1"/>
    <m/>
    <m/>
  </r>
  <r>
    <x v="139"/>
    <s v="PANCHYAT-2"/>
    <n v="1"/>
    <m/>
    <m/>
  </r>
  <r>
    <x v="65"/>
    <s v="PANCHYAT-2"/>
    <n v="2"/>
    <m/>
    <m/>
  </r>
  <r>
    <x v="22"/>
    <s v="PANCHYAT-2"/>
    <n v="10"/>
    <m/>
    <m/>
  </r>
  <r>
    <x v="0"/>
    <s v="PANCHYAT-2"/>
    <n v="10"/>
    <m/>
    <m/>
  </r>
  <r>
    <x v="1"/>
    <s v="PANCHYAT-2"/>
    <n v="30"/>
    <m/>
    <m/>
  </r>
  <r>
    <x v="140"/>
    <s v="Panchyat Items"/>
    <n v="50"/>
    <m/>
    <m/>
  </r>
  <r>
    <x v="141"/>
    <s v="Panchyat Items"/>
    <n v="1"/>
    <m/>
    <m/>
  </r>
  <r>
    <x v="142"/>
    <s v="Panchyat Items"/>
    <n v="2"/>
    <m/>
    <m/>
  </r>
  <r>
    <x v="143"/>
    <s v="Panchyat Items"/>
    <n v="2"/>
    <m/>
    <m/>
  </r>
  <r>
    <x v="144"/>
    <s v="Panchyat Items"/>
    <n v="1"/>
    <m/>
    <m/>
  </r>
  <r>
    <x v="145"/>
    <s v="Panchyat Items"/>
    <n v="3"/>
    <m/>
    <m/>
  </r>
  <r>
    <x v="146"/>
    <s v="Panchyat Items"/>
    <n v="1"/>
    <m/>
    <m/>
  </r>
  <r>
    <x v="147"/>
    <s v="Panchyat Items"/>
    <n v="45"/>
    <m/>
    <m/>
  </r>
  <r>
    <x v="148"/>
    <s v="Panchyat Items"/>
    <n v="1"/>
    <m/>
    <m/>
  </r>
  <r>
    <x v="149"/>
    <s v="Panchyat Items"/>
    <n v="2"/>
    <m/>
    <m/>
  </r>
  <r>
    <x v="42"/>
    <s v="Panchyat Items"/>
    <n v="1"/>
    <m/>
    <m/>
  </r>
  <r>
    <x v="150"/>
    <s v="Panchyat Items"/>
    <n v="2"/>
    <m/>
    <m/>
  </r>
  <r>
    <x v="151"/>
    <s v="Panchyat Items"/>
    <n v="1"/>
    <m/>
    <m/>
  </r>
  <r>
    <x v="152"/>
    <s v="Panchyat Items"/>
    <n v="1"/>
    <m/>
    <m/>
  </r>
  <r>
    <x v="153"/>
    <s v="Panchyat Items"/>
    <n v="1"/>
    <m/>
    <m/>
  </r>
  <r>
    <x v="154"/>
    <s v="Panchyat Items"/>
    <n v="1"/>
    <m/>
    <m/>
  </r>
  <r>
    <x v="155"/>
    <s v="GB SCHOOL"/>
    <n v="4"/>
    <m/>
    <m/>
  </r>
  <r>
    <x v="156"/>
    <s v="GB SCHOOL"/>
    <n v="1"/>
    <m/>
    <m/>
  </r>
  <r>
    <x v="157"/>
    <s v="GB SCHOOL"/>
    <n v="3"/>
    <m/>
    <m/>
  </r>
  <r>
    <x v="158"/>
    <s v="GB SCHOOL"/>
    <n v="2"/>
    <m/>
    <m/>
  </r>
  <r>
    <x v="159"/>
    <s v="GB SCHOOL"/>
    <n v="1"/>
    <m/>
    <m/>
  </r>
  <r>
    <x v="160"/>
    <s v="GB SCHOOL"/>
    <n v="10"/>
    <m/>
    <m/>
  </r>
  <r>
    <x v="161"/>
    <s v="GB SCHOOL"/>
    <n v="2"/>
    <m/>
    <m/>
  </r>
  <r>
    <x v="162"/>
    <s v="GB SCHOOL"/>
    <n v="3"/>
    <m/>
    <m/>
  </r>
  <r>
    <x v="163"/>
    <s v="GB SCHOOL"/>
    <n v="1"/>
    <m/>
    <m/>
  </r>
  <r>
    <x v="164"/>
    <s v="GB SCHOOL"/>
    <n v="2"/>
    <m/>
    <m/>
  </r>
  <r>
    <x v="165"/>
    <s v="GB SCHOOL"/>
    <n v="2"/>
    <m/>
    <m/>
  </r>
  <r>
    <x v="166"/>
    <s v="GB SCHOOL"/>
    <n v="10"/>
    <m/>
    <m/>
  </r>
  <r>
    <x v="19"/>
    <m/>
    <m/>
    <m/>
    <m/>
  </r>
  <r>
    <x v="19"/>
    <m/>
    <m/>
    <m/>
    <m/>
  </r>
  <r>
    <x v="19"/>
    <m/>
    <m/>
    <m/>
    <m/>
  </r>
  <r>
    <x v="19"/>
    <m/>
    <m/>
    <m/>
    <m/>
  </r>
  <r>
    <x v="19"/>
    <m/>
    <m/>
    <m/>
    <m/>
  </r>
  <r>
    <x v="19"/>
    <m/>
    <m/>
    <m/>
    <m/>
  </r>
  <r>
    <x v="19"/>
    <m/>
    <m/>
    <m/>
    <m/>
  </r>
  <r>
    <x v="19"/>
    <m/>
    <m/>
    <m/>
    <m/>
  </r>
  <r>
    <x v="19"/>
    <m/>
    <m/>
    <m/>
    <m/>
  </r>
  <r>
    <x v="19"/>
    <m/>
    <m/>
    <m/>
    <m/>
  </r>
  <r>
    <x v="19"/>
    <m/>
    <m/>
    <m/>
    <m/>
  </r>
  <r>
    <x v="19"/>
    <m/>
    <m/>
    <m/>
    <m/>
  </r>
  <r>
    <x v="19"/>
    <m/>
    <m/>
    <m/>
    <m/>
  </r>
  <r>
    <x v="19"/>
    <m/>
    <m/>
    <m/>
    <m/>
  </r>
  <r>
    <x v="19"/>
    <m/>
    <m/>
    <m/>
    <m/>
  </r>
  <r>
    <x v="19"/>
    <m/>
    <m/>
    <m/>
    <m/>
  </r>
  <r>
    <x v="1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A6CE0-7504-41AC-97A6-78151F96C11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81" firstHeaderRow="1" firstDataRow="1" firstDataCol="1"/>
  <pivotFields count="2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dataFields count="1">
    <dataField name="Sum of Quantity" fld="1" baseField="0" baseItem="0"/>
  </dataField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aster Data!$C$1:$E$500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24017-FA45-446A-AA32-45F8FD2B1DE6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5">
    <pivotField axis="axisRow" showAll="0">
      <items count="168">
        <item h="1" x="84"/>
        <item h="1" x="20"/>
        <item h="1" x="88"/>
        <item h="1" x="93"/>
        <item x="3"/>
        <item x="38"/>
        <item x="50"/>
        <item h="1" x="8"/>
        <item h="1" x="114"/>
        <item h="1" x="104"/>
        <item h="1" x="96"/>
        <item h="1" x="103"/>
        <item h="1" x="42"/>
        <item h="1" x="89"/>
        <item h="1" x="18"/>
        <item h="1" x="91"/>
        <item h="1" x="49"/>
        <item h="1" x="112"/>
        <item h="1" x="31"/>
        <item h="1" x="90"/>
        <item h="1" x="60"/>
        <item h="1" x="106"/>
        <item h="1" x="98"/>
        <item h="1" x="109"/>
        <item h="1" x="97"/>
        <item h="1" x="41"/>
        <item h="1" x="5"/>
        <item h="1" x="6"/>
        <item h="1" x="28"/>
        <item h="1" x="7"/>
        <item h="1" x="21"/>
        <item h="1" x="43"/>
        <item h="1" x="40"/>
        <item h="1" x="65"/>
        <item h="1" x="29"/>
        <item h="1" x="12"/>
        <item h="1" x="94"/>
        <item h="1" x="61"/>
        <item h="1" x="22"/>
        <item h="1" x="54"/>
        <item h="1" x="0"/>
        <item h="1" x="105"/>
        <item h="1" x="102"/>
        <item h="1" x="100"/>
        <item h="1" x="107"/>
        <item h="1" x="95"/>
        <item h="1" x="55"/>
        <item h="1" x="14"/>
        <item h="1" x="123"/>
        <item h="1" x="36"/>
        <item h="1" x="34"/>
        <item h="1" x="75"/>
        <item h="1" x="70"/>
        <item h="1" x="85"/>
        <item h="1" x="1"/>
        <item h="1" x="35"/>
        <item h="1" x="47"/>
        <item h="1" x="110"/>
        <item h="1" x="48"/>
        <item h="1" x="92"/>
        <item h="1" x="86"/>
        <item h="1" x="24"/>
        <item h="1" x="72"/>
        <item h="1" x="23"/>
        <item h="1" x="108"/>
        <item h="1" x="30"/>
        <item h="1" x="113"/>
        <item h="1" x="117"/>
        <item h="1" x="27"/>
        <item h="1" x="69"/>
        <item h="1" x="39"/>
        <item h="1" x="81"/>
        <item h="1" x="101"/>
        <item h="1" x="19"/>
        <item h="1" x="2"/>
        <item h="1" x="4"/>
        <item h="1" x="10"/>
        <item h="1" x="25"/>
        <item h="1" x="33"/>
        <item h="1" x="44"/>
        <item h="1" x="45"/>
        <item h="1" x="46"/>
        <item h="1" x="53"/>
        <item h="1" x="59"/>
        <item h="1" x="62"/>
        <item h="1" x="63"/>
        <item h="1" x="64"/>
        <item h="1" x="68"/>
        <item h="1" x="73"/>
        <item h="1" x="76"/>
        <item h="1" x="82"/>
        <item h="1" x="87"/>
        <item h="1" x="116"/>
        <item h="1" x="15"/>
        <item h="1" x="120"/>
        <item h="1" x="121"/>
        <item h="1" x="122"/>
        <item h="1" x="124"/>
        <item h="1" x="130"/>
        <item h="1" x="131"/>
        <item h="1" x="132"/>
        <item h="1" x="133"/>
        <item h="1" x="134"/>
        <item h="1" x="9"/>
        <item h="1" x="11"/>
        <item h="1" x="13"/>
        <item h="1" x="16"/>
        <item h="1" x="17"/>
        <item h="1" x="26"/>
        <item h="1" x="32"/>
        <item h="1" x="37"/>
        <item h="1" x="56"/>
        <item h="1" x="57"/>
        <item h="1" x="58"/>
        <item h="1" x="66"/>
        <item h="1" x="67"/>
        <item h="1" x="71"/>
        <item h="1" x="74"/>
        <item h="1" x="51"/>
        <item h="1" x="77"/>
        <item h="1" x="78"/>
        <item h="1" x="79"/>
        <item h="1" x="80"/>
        <item h="1" x="83"/>
        <item h="1" x="118"/>
        <item h="1" x="119"/>
        <item h="1" x="125"/>
        <item h="1" x="126"/>
        <item h="1" x="127"/>
        <item h="1" x="128"/>
        <item h="1" x="129"/>
        <item h="1" x="52"/>
        <item h="1" x="99"/>
        <item h="1" x="111"/>
        <item h="1" x="115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4">
    <i>
      <x v="4"/>
    </i>
    <i>
      <x v="5"/>
    </i>
    <i>
      <x v="6"/>
    </i>
    <i t="grand">
      <x/>
    </i>
  </rowItems>
  <colItems count="1">
    <i/>
  </colItems>
  <dataFields count="1">
    <dataField name="Sum of Quantity" fld="2" baseField="0" baseItem="0"/>
  </dataFields>
  <formats count="1">
    <format dxfId="1090">
      <pivotArea dataOnly="0" labelOnly="1" fieldPosition="0">
        <references count="1">
          <reference field="0" count="1">
            <x v="127"/>
          </reference>
        </references>
      </pivotArea>
    </format>
  </formats>
  <chartFormats count="1"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94F6D-89EC-4306-9876-DBFA87E093E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50" firstHeaderRow="1" firstDataRow="1" firstDataCol="1"/>
  <pivotFields count="3">
    <pivotField axis="axisRow" showAll="0">
      <items count="123">
        <item x="74"/>
        <item x="113"/>
        <item x="18"/>
        <item x="78"/>
        <item x="83"/>
        <item x="67"/>
        <item x="40"/>
        <item x="90"/>
        <item x="3"/>
        <item x="34"/>
        <item x="46"/>
        <item x="2"/>
        <item x="9"/>
        <item x="42"/>
        <item x="88"/>
        <item x="57"/>
        <item x="107"/>
        <item x="8"/>
        <item x="72"/>
        <item x="48"/>
        <item x="109"/>
        <item x="100"/>
        <item x="86"/>
        <item x="99"/>
        <item x="38"/>
        <item x="79"/>
        <item x="16"/>
        <item x="81"/>
        <item x="45"/>
        <item x="89"/>
        <item x="56"/>
        <item x="29"/>
        <item x="80"/>
        <item x="4"/>
        <item x="54"/>
        <item x="102"/>
        <item x="11"/>
        <item x="61"/>
        <item x="60"/>
        <item x="105"/>
        <item x="87"/>
        <item x="96"/>
        <item x="97"/>
        <item x="41"/>
        <item x="110"/>
        <item x="37"/>
        <item x="5"/>
        <item x="6"/>
        <item x="111"/>
        <item x="66"/>
        <item x="26"/>
        <item x="7"/>
        <item x="19"/>
        <item x="39"/>
        <item x="36"/>
        <item x="73"/>
        <item x="59"/>
        <item x="27"/>
        <item x="115"/>
        <item x="12"/>
        <item x="84"/>
        <item x="70"/>
        <item x="91"/>
        <item x="55"/>
        <item x="20"/>
        <item x="50"/>
        <item x="0"/>
        <item x="95"/>
        <item x="13"/>
        <item x="47"/>
        <item x="52"/>
        <item x="101"/>
        <item x="98"/>
        <item x="92"/>
        <item x="103"/>
        <item x="85"/>
        <item x="24"/>
        <item x="114"/>
        <item x="15"/>
        <item x="51"/>
        <item x="14"/>
        <item x="62"/>
        <item x="69"/>
        <item x="23"/>
        <item x="33"/>
        <item x="117"/>
        <item x="118"/>
        <item x="119"/>
        <item x="120"/>
        <item x="121"/>
        <item x="31"/>
        <item x="68"/>
        <item x="64"/>
        <item x="77"/>
        <item x="30"/>
        <item x="75"/>
        <item x="53"/>
        <item x="49"/>
        <item x="1"/>
        <item x="32"/>
        <item x="43"/>
        <item x="106"/>
        <item x="44"/>
        <item x="10"/>
        <item x="82"/>
        <item x="76"/>
        <item x="22"/>
        <item x="65"/>
        <item x="94"/>
        <item x="21"/>
        <item x="104"/>
        <item x="28"/>
        <item x="58"/>
        <item x="108"/>
        <item x="112"/>
        <item x="25"/>
        <item x="63"/>
        <item x="35"/>
        <item x="71"/>
        <item x="116"/>
        <item x="93"/>
        <item x="17"/>
        <item t="default"/>
      </items>
    </pivotField>
    <pivotField axis="axisRow" showAll="0">
      <items count="239">
        <item x="14"/>
        <item x="19"/>
        <item x="6"/>
        <item x="8"/>
        <item x="7"/>
        <item x="9"/>
        <item x="20"/>
        <item x="0"/>
        <item x="1"/>
        <item x="13"/>
        <item x="21"/>
        <item x="22"/>
        <item x="23"/>
        <item x="24"/>
        <item x="25"/>
        <item x="237"/>
        <item x="2"/>
        <item x="18"/>
        <item x="26"/>
        <item x="27"/>
        <item x="28"/>
        <item x="29"/>
        <item x="12"/>
        <item x="30"/>
        <item x="31"/>
        <item x="32"/>
        <item x="16"/>
        <item x="17"/>
        <item x="33"/>
        <item x="235"/>
        <item x="236"/>
        <item x="35"/>
        <item x="37"/>
        <item x="5"/>
        <item x="38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59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60"/>
        <item x="61"/>
        <item x="62"/>
        <item x="63"/>
        <item x="154"/>
        <item x="155"/>
        <item x="156"/>
        <item x="64"/>
        <item x="157"/>
        <item x="65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66"/>
        <item x="197"/>
        <item x="198"/>
        <item x="67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68"/>
        <item x="69"/>
        <item x="70"/>
        <item x="71"/>
        <item x="72"/>
        <item x="73"/>
        <item x="74"/>
        <item x="75"/>
        <item x="231"/>
        <item x="232"/>
        <item x="233"/>
        <item x="234"/>
        <item x="11"/>
        <item x="39"/>
        <item x="10"/>
        <item x="15"/>
        <item x="40"/>
        <item x="41"/>
        <item x="42"/>
        <item x="43"/>
        <item x="44"/>
        <item x="45"/>
        <item x="36"/>
        <item x="46"/>
        <item x="47"/>
        <item x="48"/>
        <item x="49"/>
        <item x="50"/>
        <item x="51"/>
        <item x="52"/>
        <item x="56"/>
        <item x="53"/>
        <item x="55"/>
        <item x="54"/>
        <item x="3"/>
        <item x="57"/>
        <item x="58"/>
        <item x="4"/>
        <item x="34"/>
        <item t="default"/>
      </items>
    </pivotField>
    <pivotField dataField="1" showAll="0"/>
  </pivotFields>
  <rowFields count="2">
    <field x="0"/>
    <field x="1"/>
  </rowFields>
  <rowItems count="549">
    <i>
      <x/>
    </i>
    <i r="1">
      <x v="114"/>
    </i>
    <i>
      <x v="1"/>
    </i>
    <i r="1">
      <x v="29"/>
    </i>
    <i>
      <x v="2"/>
    </i>
    <i r="1">
      <x v="213"/>
    </i>
    <i>
      <x v="3"/>
    </i>
    <i r="1">
      <x v="163"/>
    </i>
    <i>
      <x v="4"/>
    </i>
    <i r="1">
      <x v="203"/>
    </i>
    <i>
      <x v="5"/>
    </i>
    <i r="1">
      <x v="225"/>
    </i>
    <i>
      <x v="6"/>
    </i>
    <i r="1">
      <x v="23"/>
    </i>
    <i>
      <x v="7"/>
    </i>
    <i r="1">
      <x v="75"/>
    </i>
    <i>
      <x v="8"/>
    </i>
    <i r="1">
      <x v="7"/>
    </i>
    <i r="1">
      <x v="11"/>
    </i>
    <i r="1">
      <x v="13"/>
    </i>
    <i r="1">
      <x v="15"/>
    </i>
    <i r="1">
      <x v="18"/>
    </i>
    <i r="1">
      <x v="28"/>
    </i>
    <i r="1">
      <x v="32"/>
    </i>
    <i r="1">
      <x v="110"/>
    </i>
    <i r="1">
      <x v="182"/>
    </i>
    <i r="1">
      <x v="190"/>
    </i>
    <i r="1">
      <x v="216"/>
    </i>
    <i r="1">
      <x v="219"/>
    </i>
    <i r="1">
      <x v="220"/>
    </i>
    <i r="1">
      <x v="224"/>
    </i>
    <i r="1">
      <x v="228"/>
    </i>
    <i r="1">
      <x v="230"/>
    </i>
    <i r="1">
      <x v="232"/>
    </i>
    <i r="1">
      <x v="233"/>
    </i>
    <i>
      <x v="9"/>
    </i>
    <i r="1">
      <x v="18"/>
    </i>
    <i>
      <x v="10"/>
    </i>
    <i r="1">
      <x v="28"/>
    </i>
    <i>
      <x v="11"/>
    </i>
    <i r="1">
      <x v="7"/>
    </i>
    <i r="1">
      <x v="8"/>
    </i>
    <i r="1">
      <x v="129"/>
    </i>
    <i>
      <x v="12"/>
    </i>
    <i r="1">
      <x v="2"/>
    </i>
    <i>
      <x v="13"/>
    </i>
    <i r="1">
      <x v="24"/>
    </i>
    <i>
      <x v="14"/>
    </i>
    <i r="1">
      <x v="48"/>
    </i>
    <i>
      <x v="15"/>
    </i>
    <i r="1">
      <x v="220"/>
    </i>
    <i>
      <x v="16"/>
    </i>
    <i r="1">
      <x v="171"/>
    </i>
    <i>
      <x v="17"/>
    </i>
    <i r="1">
      <x v="11"/>
    </i>
    <i r="1">
      <x v="13"/>
    </i>
    <i r="1">
      <x v="20"/>
    </i>
    <i r="1">
      <x v="32"/>
    </i>
    <i r="1">
      <x v="33"/>
    </i>
    <i r="1">
      <x v="147"/>
    </i>
    <i r="1">
      <x v="218"/>
    </i>
    <i>
      <x v="18"/>
    </i>
    <i r="1">
      <x v="235"/>
    </i>
    <i>
      <x v="19"/>
    </i>
    <i r="1">
      <x v="28"/>
    </i>
    <i r="1">
      <x v="235"/>
    </i>
    <i>
      <x v="20"/>
    </i>
    <i r="1">
      <x v="184"/>
    </i>
    <i>
      <x v="21"/>
    </i>
    <i r="1">
      <x v="154"/>
    </i>
    <i>
      <x v="22"/>
    </i>
    <i r="1">
      <x v="41"/>
    </i>
    <i>
      <x v="23"/>
    </i>
    <i r="1">
      <x v="153"/>
    </i>
    <i>
      <x v="24"/>
    </i>
    <i r="1">
      <x v="21"/>
    </i>
    <i r="1">
      <x v="222"/>
    </i>
    <i>
      <x v="25"/>
    </i>
    <i r="1">
      <x v="166"/>
    </i>
    <i>
      <x v="26"/>
    </i>
    <i r="1">
      <x v="3"/>
    </i>
    <i r="1">
      <x v="12"/>
    </i>
    <i>
      <x v="27"/>
    </i>
    <i r="1">
      <x v="201"/>
    </i>
    <i>
      <x v="28"/>
    </i>
    <i r="1">
      <x v="28"/>
    </i>
    <i>
      <x v="29"/>
    </i>
    <i r="1">
      <x v="67"/>
    </i>
    <i r="1">
      <x v="172"/>
    </i>
    <i>
      <x v="30"/>
    </i>
    <i r="1">
      <x v="220"/>
    </i>
    <i>
      <x v="31"/>
    </i>
    <i r="1">
      <x v="12"/>
    </i>
    <i r="1">
      <x v="14"/>
    </i>
    <i r="1">
      <x v="69"/>
    </i>
    <i r="1">
      <x v="77"/>
    </i>
    <i r="1">
      <x v="81"/>
    </i>
    <i r="1">
      <x v="89"/>
    </i>
    <i r="1">
      <x v="215"/>
    </i>
    <i r="1">
      <x v="227"/>
    </i>
    <i>
      <x v="32"/>
    </i>
    <i r="1">
      <x v="199"/>
    </i>
    <i r="1">
      <x v="200"/>
    </i>
    <i>
      <x v="33"/>
    </i>
    <i r="1">
      <x v="16"/>
    </i>
    <i>
      <x v="34"/>
    </i>
    <i r="1">
      <x v="215"/>
    </i>
    <i>
      <x v="35"/>
    </i>
    <i r="1">
      <x v="158"/>
    </i>
    <i>
      <x v="36"/>
    </i>
    <i r="1">
      <x v="3"/>
    </i>
    <i r="1">
      <x v="4"/>
    </i>
    <i r="1">
      <x v="11"/>
    </i>
    <i r="1">
      <x v="12"/>
    </i>
    <i r="1">
      <x v="14"/>
    </i>
    <i r="1">
      <x v="57"/>
    </i>
    <i r="1">
      <x v="186"/>
    </i>
    <i r="1">
      <x v="215"/>
    </i>
    <i r="1">
      <x v="232"/>
    </i>
    <i>
      <x v="37"/>
    </i>
    <i r="1">
      <x v="220"/>
    </i>
    <i>
      <x v="38"/>
    </i>
    <i r="1">
      <x v="220"/>
    </i>
    <i>
      <x v="39"/>
    </i>
    <i r="1">
      <x v="168"/>
    </i>
    <i>
      <x v="40"/>
    </i>
    <i r="1">
      <x v="44"/>
    </i>
    <i>
      <x v="41"/>
    </i>
    <i r="1">
      <x v="119"/>
    </i>
    <i>
      <x v="42"/>
    </i>
    <i r="1">
      <x v="144"/>
    </i>
    <i>
      <x v="43"/>
    </i>
    <i r="1">
      <x v="23"/>
    </i>
    <i>
      <x v="44"/>
    </i>
    <i r="1">
      <x v="191"/>
    </i>
    <i r="1">
      <x v="192"/>
    </i>
    <i>
      <x v="45"/>
    </i>
    <i r="1">
      <x v="21"/>
    </i>
    <i>
      <x v="46"/>
    </i>
    <i r="1">
      <x v="6"/>
    </i>
    <i r="1">
      <x v="9"/>
    </i>
    <i r="1">
      <x v="15"/>
    </i>
    <i r="1">
      <x v="18"/>
    </i>
    <i r="1">
      <x v="25"/>
    </i>
    <i r="1">
      <x v="28"/>
    </i>
    <i r="1">
      <x v="32"/>
    </i>
    <i r="1">
      <x v="45"/>
    </i>
    <i r="1">
      <x v="46"/>
    </i>
    <i r="1">
      <x v="49"/>
    </i>
    <i r="1">
      <x v="51"/>
    </i>
    <i r="1">
      <x v="59"/>
    </i>
    <i r="1">
      <x v="63"/>
    </i>
    <i r="1">
      <x v="64"/>
    </i>
    <i r="1">
      <x v="88"/>
    </i>
    <i r="1">
      <x v="99"/>
    </i>
    <i r="1">
      <x v="126"/>
    </i>
    <i r="1">
      <x v="133"/>
    </i>
    <i r="1">
      <x v="142"/>
    </i>
    <i r="1">
      <x v="177"/>
    </i>
    <i r="1">
      <x v="178"/>
    </i>
    <i r="1">
      <x v="181"/>
    </i>
    <i r="1">
      <x v="185"/>
    </i>
    <i r="1">
      <x v="207"/>
    </i>
    <i r="1">
      <x v="216"/>
    </i>
    <i r="1">
      <x v="218"/>
    </i>
    <i r="1">
      <x v="227"/>
    </i>
    <i r="1">
      <x v="233"/>
    </i>
    <i>
      <x v="47"/>
    </i>
    <i r="1">
      <x v="11"/>
    </i>
    <i r="1">
      <x v="15"/>
    </i>
    <i r="1">
      <x v="18"/>
    </i>
    <i r="1">
      <x v="25"/>
    </i>
    <i r="1">
      <x v="28"/>
    </i>
    <i r="1">
      <x v="32"/>
    </i>
    <i r="1">
      <x v="37"/>
    </i>
    <i r="1">
      <x v="38"/>
    </i>
    <i r="1">
      <x v="39"/>
    </i>
    <i r="1">
      <x v="73"/>
    </i>
    <i r="1">
      <x v="96"/>
    </i>
    <i r="1">
      <x v="98"/>
    </i>
    <i r="1">
      <x v="128"/>
    </i>
    <i r="1">
      <x v="137"/>
    </i>
    <i r="1">
      <x v="157"/>
    </i>
    <i r="1">
      <x v="180"/>
    </i>
    <i r="1">
      <x v="187"/>
    </i>
    <i r="1">
      <x v="216"/>
    </i>
    <i r="1">
      <x v="227"/>
    </i>
    <i r="1">
      <x v="233"/>
    </i>
    <i r="1">
      <x v="234"/>
    </i>
    <i>
      <x v="48"/>
    </i>
    <i r="1">
      <x v="193"/>
    </i>
    <i>
      <x v="49"/>
    </i>
    <i r="1">
      <x v="225"/>
    </i>
    <i>
      <x v="50"/>
    </i>
    <i r="1">
      <x v="11"/>
    </i>
    <i r="1">
      <x v="28"/>
    </i>
    <i r="1">
      <x v="53"/>
    </i>
    <i r="1">
      <x v="151"/>
    </i>
    <i r="1">
      <x v="227"/>
    </i>
    <i>
      <x v="51"/>
    </i>
    <i r="1">
      <x v="11"/>
    </i>
    <i r="1">
      <x v="13"/>
    </i>
    <i r="1">
      <x v="216"/>
    </i>
    <i r="1">
      <x v="233"/>
    </i>
    <i>
      <x v="52"/>
    </i>
    <i r="1">
      <x v="12"/>
    </i>
    <i r="1">
      <x v="25"/>
    </i>
    <i r="1">
      <x v="120"/>
    </i>
    <i r="1">
      <x v="125"/>
    </i>
    <i r="1">
      <x v="211"/>
    </i>
    <i r="1">
      <x v="218"/>
    </i>
    <i>
      <x v="53"/>
    </i>
    <i r="1">
      <x v="21"/>
    </i>
    <i r="1">
      <x v="217"/>
    </i>
    <i>
      <x v="54"/>
    </i>
    <i r="1">
      <x v="21"/>
    </i>
    <i r="1">
      <x v="227"/>
    </i>
    <i>
      <x v="55"/>
    </i>
    <i r="1">
      <x v="60"/>
    </i>
    <i>
      <x v="56"/>
    </i>
    <i r="1">
      <x v="40"/>
    </i>
    <i r="1">
      <x v="66"/>
    </i>
    <i r="1">
      <x v="220"/>
    </i>
    <i r="1">
      <x v="232"/>
    </i>
    <i>
      <x v="57"/>
    </i>
    <i r="1">
      <x v="11"/>
    </i>
    <i r="1">
      <x v="70"/>
    </i>
    <i r="1">
      <x v="188"/>
    </i>
    <i r="1">
      <x v="189"/>
    </i>
    <i r="1">
      <x v="210"/>
    </i>
    <i>
      <x v="58"/>
    </i>
    <i r="1">
      <x v="29"/>
    </i>
    <i>
      <x v="59"/>
    </i>
    <i r="1">
      <x v="4"/>
    </i>
    <i r="1">
      <x v="11"/>
    </i>
    <i r="1">
      <x v="131"/>
    </i>
    <i r="1">
      <x v="218"/>
    </i>
    <i r="1">
      <x v="220"/>
    </i>
    <i r="1">
      <x v="226"/>
    </i>
    <i>
      <x v="60"/>
    </i>
    <i r="1">
      <x v="204"/>
    </i>
    <i>
      <x v="61"/>
    </i>
    <i r="1">
      <x v="232"/>
    </i>
    <i>
      <x v="62"/>
    </i>
    <i r="1">
      <x v="80"/>
    </i>
    <i>
      <x v="63"/>
    </i>
    <i r="1">
      <x v="216"/>
    </i>
    <i>
      <x v="64"/>
    </i>
    <i r="1">
      <x v="9"/>
    </i>
    <i r="1">
      <x v="13"/>
    </i>
    <i r="1">
      <x v="18"/>
    </i>
    <i r="1">
      <x v="28"/>
    </i>
    <i r="1">
      <x v="219"/>
    </i>
    <i r="1">
      <x v="220"/>
    </i>
    <i>
      <x v="65"/>
    </i>
    <i r="1">
      <x v="28"/>
    </i>
    <i>
      <x v="66"/>
    </i>
    <i r="1">
      <x v="3"/>
    </i>
    <i r="1">
      <x v="4"/>
    </i>
    <i r="1">
      <x v="7"/>
    </i>
    <i r="1">
      <x v="8"/>
    </i>
    <i r="1">
      <x v="10"/>
    </i>
    <i r="1">
      <x v="11"/>
    </i>
    <i r="1">
      <x v="13"/>
    </i>
    <i r="1">
      <x v="14"/>
    </i>
    <i r="1">
      <x v="20"/>
    </i>
    <i r="1">
      <x v="21"/>
    </i>
    <i r="1">
      <x v="25"/>
    </i>
    <i r="1">
      <x v="28"/>
    </i>
    <i r="1">
      <x v="31"/>
    </i>
    <i r="1">
      <x v="32"/>
    </i>
    <i r="1">
      <x v="36"/>
    </i>
    <i r="1">
      <x v="47"/>
    </i>
    <i r="1">
      <x v="56"/>
    </i>
    <i r="1">
      <x v="68"/>
    </i>
    <i r="1">
      <x v="71"/>
    </i>
    <i r="1">
      <x v="76"/>
    </i>
    <i r="1">
      <x v="79"/>
    </i>
    <i r="1">
      <x v="93"/>
    </i>
    <i r="1">
      <x v="101"/>
    </i>
    <i r="1">
      <x v="104"/>
    </i>
    <i r="1">
      <x v="124"/>
    </i>
    <i r="1">
      <x v="136"/>
    </i>
    <i r="1">
      <x v="197"/>
    </i>
    <i r="1">
      <x v="205"/>
    </i>
    <i r="1">
      <x v="209"/>
    </i>
    <i r="1">
      <x v="215"/>
    </i>
    <i r="1">
      <x v="218"/>
    </i>
    <i r="1">
      <x v="220"/>
    </i>
    <i r="1">
      <x v="224"/>
    </i>
    <i r="1">
      <x v="226"/>
    </i>
    <i r="1">
      <x v="230"/>
    </i>
    <i r="1">
      <x v="232"/>
    </i>
    <i r="1">
      <x v="233"/>
    </i>
    <i r="1">
      <x v="234"/>
    </i>
    <i r="1">
      <x v="236"/>
    </i>
    <i>
      <x v="67"/>
    </i>
    <i r="1">
      <x v="118"/>
    </i>
    <i>
      <x v="68"/>
    </i>
    <i r="1">
      <x v="3"/>
    </i>
    <i r="1">
      <x v="4"/>
    </i>
    <i r="1">
      <x v="10"/>
    </i>
    <i r="1">
      <x v="11"/>
    </i>
    <i r="1">
      <x v="232"/>
    </i>
    <i>
      <x v="69"/>
    </i>
    <i r="1">
      <x v="28"/>
    </i>
    <i>
      <x v="70"/>
    </i>
    <i r="1">
      <x v="34"/>
    </i>
    <i>
      <x v="71"/>
    </i>
    <i r="1">
      <x v="155"/>
    </i>
    <i>
      <x v="72"/>
    </i>
    <i r="1">
      <x v="152"/>
    </i>
    <i>
      <x v="73"/>
    </i>
    <i r="1">
      <x v="86"/>
    </i>
    <i>
      <x v="74"/>
    </i>
    <i r="1">
      <x v="159"/>
    </i>
    <i>
      <x v="75"/>
    </i>
    <i r="1">
      <x v="206"/>
    </i>
    <i>
      <x v="76"/>
    </i>
    <i r="1">
      <x v="10"/>
    </i>
    <i r="1">
      <x v="228"/>
    </i>
    <i>
      <x v="77"/>
    </i>
    <i r="1">
      <x v="30"/>
    </i>
    <i>
      <x v="78"/>
    </i>
    <i r="1">
      <x/>
    </i>
    <i r="1">
      <x v="3"/>
    </i>
    <i r="1">
      <x v="14"/>
    </i>
    <i r="1">
      <x v="17"/>
    </i>
    <i r="1">
      <x v="20"/>
    </i>
    <i r="1">
      <x v="25"/>
    </i>
    <i r="1">
      <x v="27"/>
    </i>
    <i r="1">
      <x v="28"/>
    </i>
    <i r="1">
      <x v="32"/>
    </i>
    <i r="1">
      <x v="35"/>
    </i>
    <i r="1">
      <x v="42"/>
    </i>
    <i r="1">
      <x v="52"/>
    </i>
    <i r="1">
      <x v="55"/>
    </i>
    <i r="1">
      <x v="58"/>
    </i>
    <i r="1">
      <x v="61"/>
    </i>
    <i r="1">
      <x v="62"/>
    </i>
    <i r="1">
      <x v="72"/>
    </i>
    <i r="1">
      <x v="74"/>
    </i>
    <i r="1">
      <x v="78"/>
    </i>
    <i r="1">
      <x v="82"/>
    </i>
    <i r="1">
      <x v="83"/>
    </i>
    <i r="1">
      <x v="85"/>
    </i>
    <i r="1">
      <x v="90"/>
    </i>
    <i r="1">
      <x v="91"/>
    </i>
    <i r="1">
      <x v="94"/>
    </i>
    <i r="1">
      <x v="95"/>
    </i>
    <i r="1">
      <x v="97"/>
    </i>
    <i r="1">
      <x v="100"/>
    </i>
    <i r="1">
      <x v="102"/>
    </i>
    <i r="1">
      <x v="103"/>
    </i>
    <i r="1">
      <x v="105"/>
    </i>
    <i r="1">
      <x v="122"/>
    </i>
    <i r="1">
      <x v="130"/>
    </i>
    <i r="1">
      <x v="132"/>
    </i>
    <i r="1">
      <x v="134"/>
    </i>
    <i r="1">
      <x v="135"/>
    </i>
    <i r="1">
      <x v="138"/>
    </i>
    <i r="1">
      <x v="139"/>
    </i>
    <i r="1">
      <x v="140"/>
    </i>
    <i r="1">
      <x v="141"/>
    </i>
    <i r="1">
      <x v="143"/>
    </i>
    <i r="1">
      <x v="146"/>
    </i>
    <i r="1">
      <x v="148"/>
    </i>
    <i r="1">
      <x v="150"/>
    </i>
    <i r="1">
      <x v="160"/>
    </i>
    <i r="1">
      <x v="161"/>
    </i>
    <i r="1">
      <x v="164"/>
    </i>
    <i r="1">
      <x v="179"/>
    </i>
    <i r="1">
      <x v="183"/>
    </i>
    <i r="1">
      <x v="208"/>
    </i>
    <i r="1">
      <x v="214"/>
    </i>
    <i r="1">
      <x v="218"/>
    </i>
    <i r="1">
      <x v="222"/>
    </i>
    <i r="1">
      <x v="234"/>
    </i>
    <i>
      <x v="79"/>
    </i>
    <i r="1">
      <x v="31"/>
    </i>
    <i>
      <x v="80"/>
    </i>
    <i r="1">
      <x v="4"/>
    </i>
    <i r="1">
      <x v="15"/>
    </i>
    <i r="1">
      <x v="145"/>
    </i>
    <i r="1">
      <x v="165"/>
    </i>
    <i r="1">
      <x v="174"/>
    </i>
    <i r="1">
      <x v="175"/>
    </i>
    <i r="1">
      <x v="176"/>
    </i>
    <i r="1">
      <x v="198"/>
    </i>
    <i r="1">
      <x v="205"/>
    </i>
    <i r="1">
      <x v="226"/>
    </i>
    <i r="1">
      <x v="234"/>
    </i>
    <i>
      <x v="81"/>
    </i>
    <i r="1">
      <x v="222"/>
    </i>
    <i r="1">
      <x v="235"/>
    </i>
    <i>
      <x v="82"/>
    </i>
    <i r="1">
      <x v="227"/>
    </i>
    <i>
      <x v="83"/>
    </i>
    <i r="1">
      <x v="10"/>
    </i>
    <i r="1">
      <x v="218"/>
    </i>
    <i>
      <x v="84"/>
    </i>
    <i r="1">
      <x v="13"/>
    </i>
    <i r="1">
      <x v="14"/>
    </i>
    <i r="1">
      <x v="25"/>
    </i>
    <i r="1">
      <x v="32"/>
    </i>
    <i r="1">
      <x v="223"/>
    </i>
    <i>
      <x v="85"/>
    </i>
    <i r="1">
      <x v="15"/>
    </i>
    <i>
      <x v="86"/>
    </i>
    <i r="1">
      <x v="15"/>
    </i>
    <i>
      <x v="87"/>
    </i>
    <i r="1">
      <x v="15"/>
    </i>
    <i>
      <x v="88"/>
    </i>
    <i r="1">
      <x v="15"/>
    </i>
    <i>
      <x v="89"/>
    </i>
    <i r="1">
      <x v="15"/>
    </i>
    <i>
      <x v="90"/>
    </i>
    <i r="1">
      <x v="12"/>
    </i>
    <i r="1">
      <x v="195"/>
    </i>
    <i r="1">
      <x v="224"/>
    </i>
    <i>
      <x v="91"/>
    </i>
    <i r="1">
      <x v="227"/>
    </i>
    <i>
      <x v="92"/>
    </i>
    <i r="1">
      <x v="222"/>
    </i>
    <i>
      <x v="93"/>
    </i>
    <i r="1">
      <x v="121"/>
    </i>
    <i r="1">
      <x v="123"/>
    </i>
    <i>
      <x v="94"/>
    </i>
    <i r="1">
      <x v="12"/>
    </i>
    <i r="1">
      <x v="14"/>
    </i>
    <i r="1">
      <x v="23"/>
    </i>
    <i r="1">
      <x v="28"/>
    </i>
    <i r="1">
      <x v="216"/>
    </i>
    <i>
      <x v="95"/>
    </i>
    <i r="1">
      <x v="115"/>
    </i>
    <i>
      <x v="96"/>
    </i>
    <i r="1">
      <x v="212"/>
    </i>
    <i>
      <x v="97"/>
    </i>
    <i r="1">
      <x v="28"/>
    </i>
    <i r="1">
      <x v="220"/>
    </i>
    <i>
      <x v="98"/>
    </i>
    <i r="1">
      <x v="2"/>
    </i>
    <i r="1">
      <x v="3"/>
    </i>
    <i r="1">
      <x v="4"/>
    </i>
    <i r="1">
      <x v="7"/>
    </i>
    <i r="1">
      <x v="8"/>
    </i>
    <i r="1">
      <x v="11"/>
    </i>
    <i r="1">
      <x v="13"/>
    </i>
    <i r="1">
      <x v="15"/>
    </i>
    <i r="1">
      <x v="18"/>
    </i>
    <i r="1">
      <x v="19"/>
    </i>
    <i r="1">
      <x v="21"/>
    </i>
    <i r="1">
      <x v="28"/>
    </i>
    <i r="1">
      <x v="32"/>
    </i>
    <i r="1">
      <x v="33"/>
    </i>
    <i r="1">
      <x v="212"/>
    </i>
    <i r="1">
      <x v="215"/>
    </i>
    <i r="1">
      <x v="216"/>
    </i>
    <i r="1">
      <x v="218"/>
    </i>
    <i r="1">
      <x v="219"/>
    </i>
    <i r="1">
      <x v="220"/>
    </i>
    <i r="1">
      <x v="221"/>
    </i>
    <i r="1">
      <x v="223"/>
    </i>
    <i r="1">
      <x v="224"/>
    </i>
    <i r="1">
      <x v="226"/>
    </i>
    <i r="1">
      <x v="227"/>
    </i>
    <i r="1">
      <x v="228"/>
    </i>
    <i r="1">
      <x v="230"/>
    </i>
    <i r="1">
      <x v="232"/>
    </i>
    <i r="1">
      <x v="233"/>
    </i>
    <i r="1">
      <x v="234"/>
    </i>
    <i>
      <x v="99"/>
    </i>
    <i r="1">
      <x v="13"/>
    </i>
    <i>
      <x v="100"/>
    </i>
    <i r="1">
      <x v="28"/>
    </i>
    <i>
      <x v="101"/>
    </i>
    <i r="1">
      <x v="169"/>
    </i>
    <i r="1">
      <x v="170"/>
    </i>
    <i>
      <x v="102"/>
    </i>
    <i r="1">
      <x v="28"/>
    </i>
    <i>
      <x v="103"/>
    </i>
    <i r="1">
      <x v="2"/>
    </i>
    <i>
      <x v="104"/>
    </i>
    <i r="1">
      <x v="202"/>
    </i>
    <i>
      <x v="105"/>
    </i>
    <i r="1">
      <x v="117"/>
    </i>
    <i>
      <x v="106"/>
    </i>
    <i r="1">
      <x v="1"/>
    </i>
    <i r="1">
      <x v="65"/>
    </i>
    <i r="1">
      <x v="112"/>
    </i>
    <i r="1">
      <x v="113"/>
    </i>
    <i r="1">
      <x v="194"/>
    </i>
    <i r="1">
      <x v="232"/>
    </i>
    <i>
      <x v="107"/>
    </i>
    <i r="1">
      <x v="223"/>
    </i>
    <i>
      <x v="108"/>
    </i>
    <i r="1">
      <x v="109"/>
    </i>
    <i>
      <x v="109"/>
    </i>
    <i r="1">
      <x v="26"/>
    </i>
    <i r="1">
      <x v="92"/>
    </i>
    <i r="1">
      <x v="106"/>
    </i>
    <i r="1">
      <x v="220"/>
    </i>
    <i>
      <x v="110"/>
    </i>
    <i r="1">
      <x v="162"/>
    </i>
    <i>
      <x v="111"/>
    </i>
    <i r="1">
      <x v="11"/>
    </i>
    <i r="1">
      <x v="13"/>
    </i>
    <i r="1">
      <x v="43"/>
    </i>
    <i r="1">
      <x v="50"/>
    </i>
    <i r="1">
      <x v="54"/>
    </i>
    <i r="1">
      <x v="84"/>
    </i>
    <i r="1">
      <x v="111"/>
    </i>
    <i r="1">
      <x v="220"/>
    </i>
    <i>
      <x v="112"/>
    </i>
    <i r="1">
      <x v="220"/>
    </i>
    <i>
      <x v="113"/>
    </i>
    <i r="1">
      <x v="173"/>
    </i>
    <i>
      <x v="114"/>
    </i>
    <i r="1">
      <x v="196"/>
    </i>
    <i>
      <x v="115"/>
    </i>
    <i r="1">
      <x v="10"/>
    </i>
    <i r="1">
      <x v="21"/>
    </i>
    <i r="1">
      <x v="28"/>
    </i>
    <i r="1">
      <x v="149"/>
    </i>
    <i r="1">
      <x v="167"/>
    </i>
    <i r="1">
      <x v="220"/>
    </i>
    <i>
      <x v="116"/>
    </i>
    <i r="1">
      <x v="222"/>
    </i>
    <i>
      <x v="117"/>
    </i>
    <i r="1">
      <x v="20"/>
    </i>
    <i>
      <x v="118"/>
    </i>
    <i r="1">
      <x v="87"/>
    </i>
    <i r="1">
      <x v="232"/>
    </i>
    <i>
      <x v="119"/>
    </i>
    <i r="1">
      <x v="15"/>
    </i>
    <i>
      <x v="120"/>
    </i>
    <i r="1">
      <x v="107"/>
    </i>
    <i r="1">
      <x v="108"/>
    </i>
    <i r="1">
      <x v="127"/>
    </i>
    <i>
      <x v="121"/>
    </i>
    <i r="1">
      <x v="5"/>
    </i>
    <i r="1">
      <x v="22"/>
    </i>
    <i r="1">
      <x v="116"/>
    </i>
    <i r="1">
      <x v="156"/>
    </i>
    <i r="1">
      <x v="220"/>
    </i>
    <i r="1">
      <x v="229"/>
    </i>
    <i r="1">
      <x v="231"/>
    </i>
    <i r="1">
      <x v="237"/>
    </i>
    <i t="grand">
      <x/>
    </i>
  </rowItems>
  <colItems count="1">
    <i/>
  </colItems>
  <dataFields count="1">
    <dataField name="Sum of Quantity" fld="2" baseField="0" baseItem="0"/>
  </dataFields>
  <formats count="372">
    <format dxfId="1089">
      <pivotArea collapsedLevelsAreSubtotals="1" fieldPosition="0">
        <references count="1">
          <reference field="0" count="1">
            <x v="0"/>
          </reference>
        </references>
      </pivotArea>
    </format>
    <format dxfId="1088">
      <pivotArea collapsedLevelsAreSubtotals="1" fieldPosition="0">
        <references count="2">
          <reference field="0" count="1" selected="0">
            <x v="0"/>
          </reference>
          <reference field="1" count="1">
            <x v="114"/>
          </reference>
        </references>
      </pivotArea>
    </format>
    <format dxfId="1087">
      <pivotArea collapsedLevelsAreSubtotals="1" fieldPosition="0">
        <references count="1">
          <reference field="0" count="1">
            <x v="1"/>
          </reference>
        </references>
      </pivotArea>
    </format>
    <format dxfId="1086">
      <pivotArea collapsedLevelsAreSubtotals="1" fieldPosition="0">
        <references count="2">
          <reference field="0" count="1" selected="0">
            <x v="1"/>
          </reference>
          <reference field="1" count="1">
            <x v="29"/>
          </reference>
        </references>
      </pivotArea>
    </format>
    <format dxfId="1085">
      <pivotArea collapsedLevelsAreSubtotals="1" fieldPosition="0">
        <references count="1">
          <reference field="0" count="1">
            <x v="2"/>
          </reference>
        </references>
      </pivotArea>
    </format>
    <format dxfId="1084">
      <pivotArea collapsedLevelsAreSubtotals="1" fieldPosition="0">
        <references count="2">
          <reference field="0" count="1" selected="0">
            <x v="2"/>
          </reference>
          <reference field="1" count="1">
            <x v="213"/>
          </reference>
        </references>
      </pivotArea>
    </format>
    <format dxfId="1083">
      <pivotArea collapsedLevelsAreSubtotals="1" fieldPosition="0">
        <references count="1">
          <reference field="0" count="1">
            <x v="3"/>
          </reference>
        </references>
      </pivotArea>
    </format>
    <format dxfId="1082">
      <pivotArea collapsedLevelsAreSubtotals="1" fieldPosition="0">
        <references count="2">
          <reference field="0" count="1" selected="0">
            <x v="3"/>
          </reference>
          <reference field="1" count="1">
            <x v="163"/>
          </reference>
        </references>
      </pivotArea>
    </format>
    <format dxfId="1081">
      <pivotArea collapsedLevelsAreSubtotals="1" fieldPosition="0">
        <references count="1">
          <reference field="0" count="1">
            <x v="4"/>
          </reference>
        </references>
      </pivotArea>
    </format>
    <format dxfId="1080">
      <pivotArea collapsedLevelsAreSubtotals="1" fieldPosition="0">
        <references count="2">
          <reference field="0" count="1" selected="0">
            <x v="4"/>
          </reference>
          <reference field="1" count="1">
            <x v="203"/>
          </reference>
        </references>
      </pivotArea>
    </format>
    <format dxfId="1079">
      <pivotArea collapsedLevelsAreSubtotals="1" fieldPosition="0">
        <references count="1">
          <reference field="0" count="1">
            <x v="5"/>
          </reference>
        </references>
      </pivotArea>
    </format>
    <format dxfId="1078">
      <pivotArea collapsedLevelsAreSubtotals="1" fieldPosition="0">
        <references count="2">
          <reference field="0" count="1" selected="0">
            <x v="5"/>
          </reference>
          <reference field="1" count="1">
            <x v="225"/>
          </reference>
        </references>
      </pivotArea>
    </format>
    <format dxfId="1077">
      <pivotArea collapsedLevelsAreSubtotals="1" fieldPosition="0">
        <references count="1">
          <reference field="0" count="1">
            <x v="6"/>
          </reference>
        </references>
      </pivotArea>
    </format>
    <format dxfId="1076">
      <pivotArea collapsedLevelsAreSubtotals="1" fieldPosition="0">
        <references count="2">
          <reference field="0" count="1" selected="0">
            <x v="6"/>
          </reference>
          <reference field="1" count="1">
            <x v="23"/>
          </reference>
        </references>
      </pivotArea>
    </format>
    <format dxfId="1075">
      <pivotArea collapsedLevelsAreSubtotals="1" fieldPosition="0">
        <references count="1">
          <reference field="0" count="1">
            <x v="7"/>
          </reference>
        </references>
      </pivotArea>
    </format>
    <format dxfId="1074">
      <pivotArea collapsedLevelsAreSubtotals="1" fieldPosition="0">
        <references count="2">
          <reference field="0" count="1" selected="0">
            <x v="7"/>
          </reference>
          <reference field="1" count="1">
            <x v="75"/>
          </reference>
        </references>
      </pivotArea>
    </format>
    <format dxfId="1073">
      <pivotArea collapsedLevelsAreSubtotals="1" fieldPosition="0">
        <references count="1">
          <reference field="0" count="1">
            <x v="8"/>
          </reference>
        </references>
      </pivotArea>
    </format>
    <format dxfId="1072">
      <pivotArea collapsedLevelsAreSubtotals="1" fieldPosition="0">
        <references count="2">
          <reference field="0" count="1" selected="0">
            <x v="8"/>
          </reference>
          <reference field="1" count="18">
            <x v="7"/>
            <x v="11"/>
            <x v="13"/>
            <x v="15"/>
            <x v="18"/>
            <x v="28"/>
            <x v="32"/>
            <x v="110"/>
            <x v="182"/>
            <x v="190"/>
            <x v="216"/>
            <x v="219"/>
            <x v="220"/>
            <x v="224"/>
            <x v="228"/>
            <x v="230"/>
            <x v="232"/>
            <x v="233"/>
          </reference>
        </references>
      </pivotArea>
    </format>
    <format dxfId="1071">
      <pivotArea collapsedLevelsAreSubtotals="1" fieldPosition="0">
        <references count="1">
          <reference field="0" count="1">
            <x v="9"/>
          </reference>
        </references>
      </pivotArea>
    </format>
    <format dxfId="1070">
      <pivotArea collapsedLevelsAreSubtotals="1" fieldPosition="0">
        <references count="2">
          <reference field="0" count="1" selected="0">
            <x v="9"/>
          </reference>
          <reference field="1" count="1">
            <x v="18"/>
          </reference>
        </references>
      </pivotArea>
    </format>
    <format dxfId="1069">
      <pivotArea collapsedLevelsAreSubtotals="1" fieldPosition="0">
        <references count="1">
          <reference field="0" count="1">
            <x v="10"/>
          </reference>
        </references>
      </pivotArea>
    </format>
    <format dxfId="1068">
      <pivotArea collapsedLevelsAreSubtotals="1" fieldPosition="0">
        <references count="2">
          <reference field="0" count="1" selected="0">
            <x v="10"/>
          </reference>
          <reference field="1" count="1">
            <x v="28"/>
          </reference>
        </references>
      </pivotArea>
    </format>
    <format dxfId="1067">
      <pivotArea collapsedLevelsAreSubtotals="1" fieldPosition="0">
        <references count="1">
          <reference field="0" count="1">
            <x v="11"/>
          </reference>
        </references>
      </pivotArea>
    </format>
    <format dxfId="1066">
      <pivotArea collapsedLevelsAreSubtotals="1" fieldPosition="0">
        <references count="2">
          <reference field="0" count="1" selected="0">
            <x v="11"/>
          </reference>
          <reference field="1" count="3">
            <x v="7"/>
            <x v="8"/>
            <x v="129"/>
          </reference>
        </references>
      </pivotArea>
    </format>
    <format dxfId="1065">
      <pivotArea collapsedLevelsAreSubtotals="1" fieldPosition="0">
        <references count="1">
          <reference field="0" count="1">
            <x v="12"/>
          </reference>
        </references>
      </pivotArea>
    </format>
    <format dxfId="1064">
      <pivotArea collapsedLevelsAreSubtotals="1" fieldPosition="0">
        <references count="2">
          <reference field="0" count="1" selected="0">
            <x v="12"/>
          </reference>
          <reference field="1" count="1">
            <x v="2"/>
          </reference>
        </references>
      </pivotArea>
    </format>
    <format dxfId="1063">
      <pivotArea collapsedLevelsAreSubtotals="1" fieldPosition="0">
        <references count="1">
          <reference field="0" count="1">
            <x v="13"/>
          </reference>
        </references>
      </pivotArea>
    </format>
    <format dxfId="1062">
      <pivotArea collapsedLevelsAreSubtotals="1" fieldPosition="0">
        <references count="2">
          <reference field="0" count="1" selected="0">
            <x v="13"/>
          </reference>
          <reference field="1" count="1">
            <x v="24"/>
          </reference>
        </references>
      </pivotArea>
    </format>
    <format dxfId="1061">
      <pivotArea collapsedLevelsAreSubtotals="1" fieldPosition="0">
        <references count="1">
          <reference field="0" count="1">
            <x v="14"/>
          </reference>
        </references>
      </pivotArea>
    </format>
    <format dxfId="1060">
      <pivotArea collapsedLevelsAreSubtotals="1" fieldPosition="0">
        <references count="2">
          <reference field="0" count="1" selected="0">
            <x v="14"/>
          </reference>
          <reference field="1" count="1">
            <x v="48"/>
          </reference>
        </references>
      </pivotArea>
    </format>
    <format dxfId="1059">
      <pivotArea collapsedLevelsAreSubtotals="1" fieldPosition="0">
        <references count="1">
          <reference field="0" count="1">
            <x v="15"/>
          </reference>
        </references>
      </pivotArea>
    </format>
    <format dxfId="1058">
      <pivotArea collapsedLevelsAreSubtotals="1" fieldPosition="0">
        <references count="2">
          <reference field="0" count="1" selected="0">
            <x v="15"/>
          </reference>
          <reference field="1" count="1">
            <x v="220"/>
          </reference>
        </references>
      </pivotArea>
    </format>
    <format dxfId="1057">
      <pivotArea collapsedLevelsAreSubtotals="1" fieldPosition="0">
        <references count="1">
          <reference field="0" count="1">
            <x v="16"/>
          </reference>
        </references>
      </pivotArea>
    </format>
    <format dxfId="1056">
      <pivotArea collapsedLevelsAreSubtotals="1" fieldPosition="0">
        <references count="2">
          <reference field="0" count="1" selected="0">
            <x v="16"/>
          </reference>
          <reference field="1" count="1">
            <x v="171"/>
          </reference>
        </references>
      </pivotArea>
    </format>
    <format dxfId="1055">
      <pivotArea collapsedLevelsAreSubtotals="1" fieldPosition="0">
        <references count="1">
          <reference field="0" count="1">
            <x v="17"/>
          </reference>
        </references>
      </pivotArea>
    </format>
    <format dxfId="1054">
      <pivotArea collapsedLevelsAreSubtotals="1" fieldPosition="0">
        <references count="2">
          <reference field="0" count="1" selected="0">
            <x v="17"/>
          </reference>
          <reference field="1" count="7">
            <x v="11"/>
            <x v="13"/>
            <x v="20"/>
            <x v="32"/>
            <x v="33"/>
            <x v="147"/>
            <x v="218"/>
          </reference>
        </references>
      </pivotArea>
    </format>
    <format dxfId="1053">
      <pivotArea collapsedLevelsAreSubtotals="1" fieldPosition="0">
        <references count="1">
          <reference field="0" count="1">
            <x v="18"/>
          </reference>
        </references>
      </pivotArea>
    </format>
    <format dxfId="1052">
      <pivotArea collapsedLevelsAreSubtotals="1" fieldPosition="0">
        <references count="2">
          <reference field="0" count="1" selected="0">
            <x v="18"/>
          </reference>
          <reference field="1" count="1">
            <x v="235"/>
          </reference>
        </references>
      </pivotArea>
    </format>
    <format dxfId="1051">
      <pivotArea collapsedLevelsAreSubtotals="1" fieldPosition="0">
        <references count="1">
          <reference field="0" count="1">
            <x v="19"/>
          </reference>
        </references>
      </pivotArea>
    </format>
    <format dxfId="1050">
      <pivotArea collapsedLevelsAreSubtotals="1" fieldPosition="0">
        <references count="2">
          <reference field="0" count="1" selected="0">
            <x v="19"/>
          </reference>
          <reference field="1" count="2">
            <x v="28"/>
            <x v="235"/>
          </reference>
        </references>
      </pivotArea>
    </format>
    <format dxfId="1049">
      <pivotArea collapsedLevelsAreSubtotals="1" fieldPosition="0">
        <references count="1">
          <reference field="0" count="1">
            <x v="20"/>
          </reference>
        </references>
      </pivotArea>
    </format>
    <format dxfId="1048">
      <pivotArea collapsedLevelsAreSubtotals="1" fieldPosition="0">
        <references count="2">
          <reference field="0" count="1" selected="0">
            <x v="20"/>
          </reference>
          <reference field="1" count="1">
            <x v="184"/>
          </reference>
        </references>
      </pivotArea>
    </format>
    <format dxfId="1047">
      <pivotArea collapsedLevelsAreSubtotals="1" fieldPosition="0">
        <references count="1">
          <reference field="0" count="1">
            <x v="21"/>
          </reference>
        </references>
      </pivotArea>
    </format>
    <format dxfId="1046">
      <pivotArea collapsedLevelsAreSubtotals="1" fieldPosition="0">
        <references count="2">
          <reference field="0" count="1" selected="0">
            <x v="21"/>
          </reference>
          <reference field="1" count="1">
            <x v="154"/>
          </reference>
        </references>
      </pivotArea>
    </format>
    <format dxfId="1045">
      <pivotArea collapsedLevelsAreSubtotals="1" fieldPosition="0">
        <references count="1">
          <reference field="0" count="1">
            <x v="22"/>
          </reference>
        </references>
      </pivotArea>
    </format>
    <format dxfId="1044">
      <pivotArea collapsedLevelsAreSubtotals="1" fieldPosition="0">
        <references count="2">
          <reference field="0" count="1" selected="0">
            <x v="22"/>
          </reference>
          <reference field="1" count="1">
            <x v="41"/>
          </reference>
        </references>
      </pivotArea>
    </format>
    <format dxfId="1043">
      <pivotArea collapsedLevelsAreSubtotals="1" fieldPosition="0">
        <references count="1">
          <reference field="0" count="1">
            <x v="23"/>
          </reference>
        </references>
      </pivotArea>
    </format>
    <format dxfId="1042">
      <pivotArea collapsedLevelsAreSubtotals="1" fieldPosition="0">
        <references count="2">
          <reference field="0" count="1" selected="0">
            <x v="23"/>
          </reference>
          <reference field="1" count="1">
            <x v="153"/>
          </reference>
        </references>
      </pivotArea>
    </format>
    <format dxfId="1041">
      <pivotArea collapsedLevelsAreSubtotals="1" fieldPosition="0">
        <references count="1">
          <reference field="0" count="1">
            <x v="24"/>
          </reference>
        </references>
      </pivotArea>
    </format>
    <format dxfId="1040">
      <pivotArea collapsedLevelsAreSubtotals="1" fieldPosition="0">
        <references count="2">
          <reference field="0" count="1" selected="0">
            <x v="24"/>
          </reference>
          <reference field="1" count="2">
            <x v="21"/>
            <x v="222"/>
          </reference>
        </references>
      </pivotArea>
    </format>
    <format dxfId="1039">
      <pivotArea collapsedLevelsAreSubtotals="1" fieldPosition="0">
        <references count="1">
          <reference field="0" count="1">
            <x v="25"/>
          </reference>
        </references>
      </pivotArea>
    </format>
    <format dxfId="1038">
      <pivotArea collapsedLevelsAreSubtotals="1" fieldPosition="0">
        <references count="2">
          <reference field="0" count="1" selected="0">
            <x v="25"/>
          </reference>
          <reference field="1" count="1">
            <x v="166"/>
          </reference>
        </references>
      </pivotArea>
    </format>
    <format dxfId="1037">
      <pivotArea collapsedLevelsAreSubtotals="1" fieldPosition="0">
        <references count="1">
          <reference field="0" count="1">
            <x v="26"/>
          </reference>
        </references>
      </pivotArea>
    </format>
    <format dxfId="1036">
      <pivotArea collapsedLevelsAreSubtotals="1" fieldPosition="0">
        <references count="2">
          <reference field="0" count="1" selected="0">
            <x v="26"/>
          </reference>
          <reference field="1" count="2">
            <x v="3"/>
            <x v="12"/>
          </reference>
        </references>
      </pivotArea>
    </format>
    <format dxfId="1035">
      <pivotArea collapsedLevelsAreSubtotals="1" fieldPosition="0">
        <references count="1">
          <reference field="0" count="1">
            <x v="27"/>
          </reference>
        </references>
      </pivotArea>
    </format>
    <format dxfId="1034">
      <pivotArea collapsedLevelsAreSubtotals="1" fieldPosition="0">
        <references count="2">
          <reference field="0" count="1" selected="0">
            <x v="27"/>
          </reference>
          <reference field="1" count="1">
            <x v="201"/>
          </reference>
        </references>
      </pivotArea>
    </format>
    <format dxfId="1033">
      <pivotArea collapsedLevelsAreSubtotals="1" fieldPosition="0">
        <references count="1">
          <reference field="0" count="1">
            <x v="28"/>
          </reference>
        </references>
      </pivotArea>
    </format>
    <format dxfId="1032">
      <pivotArea collapsedLevelsAreSubtotals="1" fieldPosition="0">
        <references count="2">
          <reference field="0" count="1" selected="0">
            <x v="28"/>
          </reference>
          <reference field="1" count="1">
            <x v="28"/>
          </reference>
        </references>
      </pivotArea>
    </format>
    <format dxfId="1031">
      <pivotArea collapsedLevelsAreSubtotals="1" fieldPosition="0">
        <references count="1">
          <reference field="0" count="1">
            <x v="29"/>
          </reference>
        </references>
      </pivotArea>
    </format>
    <format dxfId="1030">
      <pivotArea collapsedLevelsAreSubtotals="1" fieldPosition="0">
        <references count="2">
          <reference field="0" count="1" selected="0">
            <x v="29"/>
          </reference>
          <reference field="1" count="2">
            <x v="67"/>
            <x v="172"/>
          </reference>
        </references>
      </pivotArea>
    </format>
    <format dxfId="1029">
      <pivotArea collapsedLevelsAreSubtotals="1" fieldPosition="0">
        <references count="1">
          <reference field="0" count="1">
            <x v="30"/>
          </reference>
        </references>
      </pivotArea>
    </format>
    <format dxfId="1028">
      <pivotArea collapsedLevelsAreSubtotals="1" fieldPosition="0">
        <references count="2">
          <reference field="0" count="1" selected="0">
            <x v="30"/>
          </reference>
          <reference field="1" count="1">
            <x v="220"/>
          </reference>
        </references>
      </pivotArea>
    </format>
    <format dxfId="1027">
      <pivotArea collapsedLevelsAreSubtotals="1" fieldPosition="0">
        <references count="1">
          <reference field="0" count="1">
            <x v="31"/>
          </reference>
        </references>
      </pivotArea>
    </format>
    <format dxfId="1026">
      <pivotArea collapsedLevelsAreSubtotals="1" fieldPosition="0">
        <references count="2">
          <reference field="0" count="1" selected="0">
            <x v="31"/>
          </reference>
          <reference field="1" count="8">
            <x v="12"/>
            <x v="14"/>
            <x v="69"/>
            <x v="77"/>
            <x v="81"/>
            <x v="89"/>
            <x v="215"/>
            <x v="227"/>
          </reference>
        </references>
      </pivotArea>
    </format>
    <format dxfId="1025">
      <pivotArea collapsedLevelsAreSubtotals="1" fieldPosition="0">
        <references count="1">
          <reference field="0" count="1">
            <x v="32"/>
          </reference>
        </references>
      </pivotArea>
    </format>
    <format dxfId="1024">
      <pivotArea collapsedLevelsAreSubtotals="1" fieldPosition="0">
        <references count="2">
          <reference field="0" count="1" selected="0">
            <x v="32"/>
          </reference>
          <reference field="1" count="2">
            <x v="199"/>
            <x v="200"/>
          </reference>
        </references>
      </pivotArea>
    </format>
    <format dxfId="1023">
      <pivotArea collapsedLevelsAreSubtotals="1" fieldPosition="0">
        <references count="1">
          <reference field="0" count="1">
            <x v="33"/>
          </reference>
        </references>
      </pivotArea>
    </format>
    <format dxfId="1022">
      <pivotArea collapsedLevelsAreSubtotals="1" fieldPosition="0">
        <references count="2">
          <reference field="0" count="1" selected="0">
            <x v="33"/>
          </reference>
          <reference field="1" count="1">
            <x v="16"/>
          </reference>
        </references>
      </pivotArea>
    </format>
    <format dxfId="1021">
      <pivotArea collapsedLevelsAreSubtotals="1" fieldPosition="0">
        <references count="1">
          <reference field="0" count="1">
            <x v="34"/>
          </reference>
        </references>
      </pivotArea>
    </format>
    <format dxfId="1020">
      <pivotArea collapsedLevelsAreSubtotals="1" fieldPosition="0">
        <references count="2">
          <reference field="0" count="1" selected="0">
            <x v="34"/>
          </reference>
          <reference field="1" count="1">
            <x v="215"/>
          </reference>
        </references>
      </pivotArea>
    </format>
    <format dxfId="1019">
      <pivotArea collapsedLevelsAreSubtotals="1" fieldPosition="0">
        <references count="1">
          <reference field="0" count="1">
            <x v="35"/>
          </reference>
        </references>
      </pivotArea>
    </format>
    <format dxfId="1018">
      <pivotArea collapsedLevelsAreSubtotals="1" fieldPosition="0">
        <references count="2">
          <reference field="0" count="1" selected="0">
            <x v="35"/>
          </reference>
          <reference field="1" count="1">
            <x v="158"/>
          </reference>
        </references>
      </pivotArea>
    </format>
    <format dxfId="1017">
      <pivotArea collapsedLevelsAreSubtotals="1" fieldPosition="0">
        <references count="1">
          <reference field="0" count="1">
            <x v="36"/>
          </reference>
        </references>
      </pivotArea>
    </format>
    <format dxfId="1016">
      <pivotArea collapsedLevelsAreSubtotals="1" fieldPosition="0">
        <references count="2">
          <reference field="0" count="1" selected="0">
            <x v="36"/>
          </reference>
          <reference field="1" count="9">
            <x v="3"/>
            <x v="4"/>
            <x v="11"/>
            <x v="12"/>
            <x v="14"/>
            <x v="57"/>
            <x v="186"/>
            <x v="215"/>
            <x v="232"/>
          </reference>
        </references>
      </pivotArea>
    </format>
    <format dxfId="1015">
      <pivotArea collapsedLevelsAreSubtotals="1" fieldPosition="0">
        <references count="1">
          <reference field="0" count="1">
            <x v="37"/>
          </reference>
        </references>
      </pivotArea>
    </format>
    <format dxfId="1014">
      <pivotArea collapsedLevelsAreSubtotals="1" fieldPosition="0">
        <references count="2">
          <reference field="0" count="1" selected="0">
            <x v="37"/>
          </reference>
          <reference field="1" count="1">
            <x v="220"/>
          </reference>
        </references>
      </pivotArea>
    </format>
    <format dxfId="1013">
      <pivotArea collapsedLevelsAreSubtotals="1" fieldPosition="0">
        <references count="1">
          <reference field="0" count="1">
            <x v="38"/>
          </reference>
        </references>
      </pivotArea>
    </format>
    <format dxfId="1012">
      <pivotArea collapsedLevelsAreSubtotals="1" fieldPosition="0">
        <references count="2">
          <reference field="0" count="1" selected="0">
            <x v="38"/>
          </reference>
          <reference field="1" count="1">
            <x v="220"/>
          </reference>
        </references>
      </pivotArea>
    </format>
    <format dxfId="1011">
      <pivotArea collapsedLevelsAreSubtotals="1" fieldPosition="0">
        <references count="1">
          <reference field="0" count="1">
            <x v="39"/>
          </reference>
        </references>
      </pivotArea>
    </format>
    <format dxfId="1010">
      <pivotArea collapsedLevelsAreSubtotals="1" fieldPosition="0">
        <references count="2">
          <reference field="0" count="1" selected="0">
            <x v="39"/>
          </reference>
          <reference field="1" count="1">
            <x v="168"/>
          </reference>
        </references>
      </pivotArea>
    </format>
    <format dxfId="1009">
      <pivotArea collapsedLevelsAreSubtotals="1" fieldPosition="0">
        <references count="1">
          <reference field="0" count="1">
            <x v="40"/>
          </reference>
        </references>
      </pivotArea>
    </format>
    <format dxfId="1008">
      <pivotArea collapsedLevelsAreSubtotals="1" fieldPosition="0">
        <references count="2">
          <reference field="0" count="1" selected="0">
            <x v="40"/>
          </reference>
          <reference field="1" count="1">
            <x v="44"/>
          </reference>
        </references>
      </pivotArea>
    </format>
    <format dxfId="1007">
      <pivotArea collapsedLevelsAreSubtotals="1" fieldPosition="0">
        <references count="1">
          <reference field="0" count="1">
            <x v="41"/>
          </reference>
        </references>
      </pivotArea>
    </format>
    <format dxfId="1006">
      <pivotArea collapsedLevelsAreSubtotals="1" fieldPosition="0">
        <references count="2">
          <reference field="0" count="1" selected="0">
            <x v="41"/>
          </reference>
          <reference field="1" count="1">
            <x v="119"/>
          </reference>
        </references>
      </pivotArea>
    </format>
    <format dxfId="1005">
      <pivotArea collapsedLevelsAreSubtotals="1" fieldPosition="0">
        <references count="1">
          <reference field="0" count="1">
            <x v="42"/>
          </reference>
        </references>
      </pivotArea>
    </format>
    <format dxfId="1004">
      <pivotArea collapsedLevelsAreSubtotals="1" fieldPosition="0">
        <references count="2">
          <reference field="0" count="1" selected="0">
            <x v="42"/>
          </reference>
          <reference field="1" count="1">
            <x v="144"/>
          </reference>
        </references>
      </pivotArea>
    </format>
    <format dxfId="1003">
      <pivotArea collapsedLevelsAreSubtotals="1" fieldPosition="0">
        <references count="1">
          <reference field="0" count="1">
            <x v="43"/>
          </reference>
        </references>
      </pivotArea>
    </format>
    <format dxfId="1002">
      <pivotArea collapsedLevelsAreSubtotals="1" fieldPosition="0">
        <references count="2">
          <reference field="0" count="1" selected="0">
            <x v="43"/>
          </reference>
          <reference field="1" count="1">
            <x v="23"/>
          </reference>
        </references>
      </pivotArea>
    </format>
    <format dxfId="1001">
      <pivotArea collapsedLevelsAreSubtotals="1" fieldPosition="0">
        <references count="1">
          <reference field="0" count="1">
            <x v="44"/>
          </reference>
        </references>
      </pivotArea>
    </format>
    <format dxfId="1000">
      <pivotArea collapsedLevelsAreSubtotals="1" fieldPosition="0">
        <references count="2">
          <reference field="0" count="1" selected="0">
            <x v="44"/>
          </reference>
          <reference field="1" count="2">
            <x v="191"/>
            <x v="192"/>
          </reference>
        </references>
      </pivotArea>
    </format>
    <format dxfId="999">
      <pivotArea collapsedLevelsAreSubtotals="1" fieldPosition="0">
        <references count="1">
          <reference field="0" count="1">
            <x v="45"/>
          </reference>
        </references>
      </pivotArea>
    </format>
    <format dxfId="998">
      <pivotArea collapsedLevelsAreSubtotals="1" fieldPosition="0">
        <references count="2">
          <reference field="0" count="1" selected="0">
            <x v="45"/>
          </reference>
          <reference field="1" count="1">
            <x v="21"/>
          </reference>
        </references>
      </pivotArea>
    </format>
    <format dxfId="997">
      <pivotArea collapsedLevelsAreSubtotals="1" fieldPosition="0">
        <references count="1">
          <reference field="0" count="1">
            <x v="46"/>
          </reference>
        </references>
      </pivotArea>
    </format>
    <format dxfId="996">
      <pivotArea collapsedLevelsAreSubtotals="1" fieldPosition="0">
        <references count="2">
          <reference field="0" count="1" selected="0">
            <x v="46"/>
          </reference>
          <reference field="1" count="28">
            <x v="6"/>
            <x v="9"/>
            <x v="15"/>
            <x v="18"/>
            <x v="25"/>
            <x v="28"/>
            <x v="32"/>
            <x v="45"/>
            <x v="46"/>
            <x v="49"/>
            <x v="51"/>
            <x v="59"/>
            <x v="63"/>
            <x v="64"/>
            <x v="88"/>
            <x v="99"/>
            <x v="126"/>
            <x v="133"/>
            <x v="142"/>
            <x v="177"/>
            <x v="178"/>
            <x v="181"/>
            <x v="185"/>
            <x v="207"/>
            <x v="216"/>
            <x v="218"/>
            <x v="227"/>
            <x v="233"/>
          </reference>
        </references>
      </pivotArea>
    </format>
    <format dxfId="995">
      <pivotArea collapsedLevelsAreSubtotals="1" fieldPosition="0">
        <references count="1">
          <reference field="0" count="1">
            <x v="47"/>
          </reference>
        </references>
      </pivotArea>
    </format>
    <format dxfId="994">
      <pivotArea collapsedLevelsAreSubtotals="1" fieldPosition="0">
        <references count="2">
          <reference field="0" count="1" selected="0">
            <x v="47"/>
          </reference>
          <reference field="1" count="21">
            <x v="11"/>
            <x v="15"/>
            <x v="18"/>
            <x v="25"/>
            <x v="28"/>
            <x v="32"/>
            <x v="37"/>
            <x v="38"/>
            <x v="39"/>
            <x v="73"/>
            <x v="96"/>
            <x v="98"/>
            <x v="128"/>
            <x v="137"/>
            <x v="157"/>
            <x v="180"/>
            <x v="187"/>
            <x v="216"/>
            <x v="227"/>
            <x v="233"/>
            <x v="234"/>
          </reference>
        </references>
      </pivotArea>
    </format>
    <format dxfId="993">
      <pivotArea collapsedLevelsAreSubtotals="1" fieldPosition="0">
        <references count="1">
          <reference field="0" count="1">
            <x v="48"/>
          </reference>
        </references>
      </pivotArea>
    </format>
    <format dxfId="992">
      <pivotArea collapsedLevelsAreSubtotals="1" fieldPosition="0">
        <references count="2">
          <reference field="0" count="1" selected="0">
            <x v="48"/>
          </reference>
          <reference field="1" count="1">
            <x v="193"/>
          </reference>
        </references>
      </pivotArea>
    </format>
    <format dxfId="991">
      <pivotArea collapsedLevelsAreSubtotals="1" fieldPosition="0">
        <references count="1">
          <reference field="0" count="1">
            <x v="49"/>
          </reference>
        </references>
      </pivotArea>
    </format>
    <format dxfId="990">
      <pivotArea collapsedLevelsAreSubtotals="1" fieldPosition="0">
        <references count="2">
          <reference field="0" count="1" selected="0">
            <x v="49"/>
          </reference>
          <reference field="1" count="1">
            <x v="225"/>
          </reference>
        </references>
      </pivotArea>
    </format>
    <format dxfId="989">
      <pivotArea collapsedLevelsAreSubtotals="1" fieldPosition="0">
        <references count="1">
          <reference field="0" count="1">
            <x v="50"/>
          </reference>
        </references>
      </pivotArea>
    </format>
    <format dxfId="988">
      <pivotArea collapsedLevelsAreSubtotals="1" fieldPosition="0">
        <references count="2">
          <reference field="0" count="1" selected="0">
            <x v="50"/>
          </reference>
          <reference field="1" count="5">
            <x v="11"/>
            <x v="28"/>
            <x v="53"/>
            <x v="151"/>
            <x v="227"/>
          </reference>
        </references>
      </pivotArea>
    </format>
    <format dxfId="987">
      <pivotArea collapsedLevelsAreSubtotals="1" fieldPosition="0">
        <references count="1">
          <reference field="0" count="1">
            <x v="51"/>
          </reference>
        </references>
      </pivotArea>
    </format>
    <format dxfId="986">
      <pivotArea collapsedLevelsAreSubtotals="1" fieldPosition="0">
        <references count="2">
          <reference field="0" count="1" selected="0">
            <x v="51"/>
          </reference>
          <reference field="1" count="4">
            <x v="11"/>
            <x v="13"/>
            <x v="216"/>
            <x v="233"/>
          </reference>
        </references>
      </pivotArea>
    </format>
    <format dxfId="985">
      <pivotArea collapsedLevelsAreSubtotals="1" fieldPosition="0">
        <references count="1">
          <reference field="0" count="1">
            <x v="52"/>
          </reference>
        </references>
      </pivotArea>
    </format>
    <format dxfId="984">
      <pivotArea collapsedLevelsAreSubtotals="1" fieldPosition="0">
        <references count="2">
          <reference field="0" count="1" selected="0">
            <x v="52"/>
          </reference>
          <reference field="1" count="6">
            <x v="12"/>
            <x v="25"/>
            <x v="120"/>
            <x v="125"/>
            <x v="211"/>
            <x v="218"/>
          </reference>
        </references>
      </pivotArea>
    </format>
    <format dxfId="983">
      <pivotArea collapsedLevelsAreSubtotals="1" fieldPosition="0">
        <references count="1">
          <reference field="0" count="1">
            <x v="53"/>
          </reference>
        </references>
      </pivotArea>
    </format>
    <format dxfId="982">
      <pivotArea collapsedLevelsAreSubtotals="1" fieldPosition="0">
        <references count="2">
          <reference field="0" count="1" selected="0">
            <x v="53"/>
          </reference>
          <reference field="1" count="2">
            <x v="21"/>
            <x v="217"/>
          </reference>
        </references>
      </pivotArea>
    </format>
    <format dxfId="981">
      <pivotArea collapsedLevelsAreSubtotals="1" fieldPosition="0">
        <references count="1">
          <reference field="0" count="1">
            <x v="54"/>
          </reference>
        </references>
      </pivotArea>
    </format>
    <format dxfId="980">
      <pivotArea collapsedLevelsAreSubtotals="1" fieldPosition="0">
        <references count="2">
          <reference field="0" count="1" selected="0">
            <x v="54"/>
          </reference>
          <reference field="1" count="2">
            <x v="21"/>
            <x v="227"/>
          </reference>
        </references>
      </pivotArea>
    </format>
    <format dxfId="979">
      <pivotArea collapsedLevelsAreSubtotals="1" fieldPosition="0">
        <references count="1">
          <reference field="0" count="1">
            <x v="55"/>
          </reference>
        </references>
      </pivotArea>
    </format>
    <format dxfId="978">
      <pivotArea collapsedLevelsAreSubtotals="1" fieldPosition="0">
        <references count="2">
          <reference field="0" count="1" selected="0">
            <x v="55"/>
          </reference>
          <reference field="1" count="1">
            <x v="60"/>
          </reference>
        </references>
      </pivotArea>
    </format>
    <format dxfId="977">
      <pivotArea collapsedLevelsAreSubtotals="1" fieldPosition="0">
        <references count="1">
          <reference field="0" count="1">
            <x v="56"/>
          </reference>
        </references>
      </pivotArea>
    </format>
    <format dxfId="976">
      <pivotArea collapsedLevelsAreSubtotals="1" fieldPosition="0">
        <references count="2">
          <reference field="0" count="1" selected="0">
            <x v="56"/>
          </reference>
          <reference field="1" count="4">
            <x v="40"/>
            <x v="66"/>
            <x v="220"/>
            <x v="232"/>
          </reference>
        </references>
      </pivotArea>
    </format>
    <format dxfId="975">
      <pivotArea collapsedLevelsAreSubtotals="1" fieldPosition="0">
        <references count="1">
          <reference field="0" count="1">
            <x v="57"/>
          </reference>
        </references>
      </pivotArea>
    </format>
    <format dxfId="974">
      <pivotArea collapsedLevelsAreSubtotals="1" fieldPosition="0">
        <references count="2">
          <reference field="0" count="1" selected="0">
            <x v="57"/>
          </reference>
          <reference field="1" count="5">
            <x v="11"/>
            <x v="70"/>
            <x v="188"/>
            <x v="189"/>
            <x v="210"/>
          </reference>
        </references>
      </pivotArea>
    </format>
    <format dxfId="973">
      <pivotArea collapsedLevelsAreSubtotals="1" fieldPosition="0">
        <references count="1">
          <reference field="0" count="1">
            <x v="58"/>
          </reference>
        </references>
      </pivotArea>
    </format>
    <format dxfId="972">
      <pivotArea collapsedLevelsAreSubtotals="1" fieldPosition="0">
        <references count="2">
          <reference field="0" count="1" selected="0">
            <x v="58"/>
          </reference>
          <reference field="1" count="1">
            <x v="29"/>
          </reference>
        </references>
      </pivotArea>
    </format>
    <format dxfId="971">
      <pivotArea collapsedLevelsAreSubtotals="1" fieldPosition="0">
        <references count="1">
          <reference field="0" count="1">
            <x v="59"/>
          </reference>
        </references>
      </pivotArea>
    </format>
    <format dxfId="970">
      <pivotArea collapsedLevelsAreSubtotals="1" fieldPosition="0">
        <references count="2">
          <reference field="0" count="1" selected="0">
            <x v="59"/>
          </reference>
          <reference field="1" count="6">
            <x v="4"/>
            <x v="11"/>
            <x v="131"/>
            <x v="218"/>
            <x v="220"/>
            <x v="226"/>
          </reference>
        </references>
      </pivotArea>
    </format>
    <format dxfId="969">
      <pivotArea collapsedLevelsAreSubtotals="1" fieldPosition="0">
        <references count="1">
          <reference field="0" count="1">
            <x v="60"/>
          </reference>
        </references>
      </pivotArea>
    </format>
    <format dxfId="968">
      <pivotArea collapsedLevelsAreSubtotals="1" fieldPosition="0">
        <references count="2">
          <reference field="0" count="1" selected="0">
            <x v="60"/>
          </reference>
          <reference field="1" count="1">
            <x v="204"/>
          </reference>
        </references>
      </pivotArea>
    </format>
    <format dxfId="967">
      <pivotArea collapsedLevelsAreSubtotals="1" fieldPosition="0">
        <references count="1">
          <reference field="0" count="1">
            <x v="61"/>
          </reference>
        </references>
      </pivotArea>
    </format>
    <format dxfId="966">
      <pivotArea collapsedLevelsAreSubtotals="1" fieldPosition="0">
        <references count="2">
          <reference field="0" count="1" selected="0">
            <x v="61"/>
          </reference>
          <reference field="1" count="1">
            <x v="232"/>
          </reference>
        </references>
      </pivotArea>
    </format>
    <format dxfId="965">
      <pivotArea collapsedLevelsAreSubtotals="1" fieldPosition="0">
        <references count="1">
          <reference field="0" count="1">
            <x v="62"/>
          </reference>
        </references>
      </pivotArea>
    </format>
    <format dxfId="964">
      <pivotArea collapsedLevelsAreSubtotals="1" fieldPosition="0">
        <references count="2">
          <reference field="0" count="1" selected="0">
            <x v="62"/>
          </reference>
          <reference field="1" count="1">
            <x v="80"/>
          </reference>
        </references>
      </pivotArea>
    </format>
    <format dxfId="963">
      <pivotArea collapsedLevelsAreSubtotals="1" fieldPosition="0">
        <references count="1">
          <reference field="0" count="1">
            <x v="63"/>
          </reference>
        </references>
      </pivotArea>
    </format>
    <format dxfId="962">
      <pivotArea collapsedLevelsAreSubtotals="1" fieldPosition="0">
        <references count="2">
          <reference field="0" count="1" selected="0">
            <x v="63"/>
          </reference>
          <reference field="1" count="1">
            <x v="216"/>
          </reference>
        </references>
      </pivotArea>
    </format>
    <format dxfId="961">
      <pivotArea collapsedLevelsAreSubtotals="1" fieldPosition="0">
        <references count="1">
          <reference field="0" count="1">
            <x v="64"/>
          </reference>
        </references>
      </pivotArea>
    </format>
    <format dxfId="960">
      <pivotArea collapsedLevelsAreSubtotals="1" fieldPosition="0">
        <references count="2">
          <reference field="0" count="1" selected="0">
            <x v="64"/>
          </reference>
          <reference field="1" count="6">
            <x v="9"/>
            <x v="13"/>
            <x v="18"/>
            <x v="28"/>
            <x v="219"/>
            <x v="220"/>
          </reference>
        </references>
      </pivotArea>
    </format>
    <format dxfId="959">
      <pivotArea collapsedLevelsAreSubtotals="1" fieldPosition="0">
        <references count="1">
          <reference field="0" count="1">
            <x v="65"/>
          </reference>
        </references>
      </pivotArea>
    </format>
    <format dxfId="958">
      <pivotArea collapsedLevelsAreSubtotals="1" fieldPosition="0">
        <references count="2">
          <reference field="0" count="1" selected="0">
            <x v="65"/>
          </reference>
          <reference field="1" count="1">
            <x v="28"/>
          </reference>
        </references>
      </pivotArea>
    </format>
    <format dxfId="957">
      <pivotArea collapsedLevelsAreSubtotals="1" fieldPosition="0">
        <references count="1">
          <reference field="0" count="1">
            <x v="66"/>
          </reference>
        </references>
      </pivotArea>
    </format>
    <format dxfId="956">
      <pivotArea collapsedLevelsAreSubtotals="1" fieldPosition="0">
        <references count="2">
          <reference field="0" count="1" selected="0">
            <x v="66"/>
          </reference>
          <reference field="1" count="39">
            <x v="3"/>
            <x v="4"/>
            <x v="7"/>
            <x v="8"/>
            <x v="10"/>
            <x v="11"/>
            <x v="13"/>
            <x v="14"/>
            <x v="20"/>
            <x v="21"/>
            <x v="25"/>
            <x v="28"/>
            <x v="31"/>
            <x v="32"/>
            <x v="36"/>
            <x v="47"/>
            <x v="56"/>
            <x v="68"/>
            <x v="71"/>
            <x v="76"/>
            <x v="79"/>
            <x v="93"/>
            <x v="101"/>
            <x v="104"/>
            <x v="124"/>
            <x v="136"/>
            <x v="197"/>
            <x v="205"/>
            <x v="209"/>
            <x v="215"/>
            <x v="218"/>
            <x v="220"/>
            <x v="224"/>
            <x v="226"/>
            <x v="230"/>
            <x v="232"/>
            <x v="233"/>
            <x v="234"/>
            <x v="236"/>
          </reference>
        </references>
      </pivotArea>
    </format>
    <format dxfId="955">
      <pivotArea collapsedLevelsAreSubtotals="1" fieldPosition="0">
        <references count="1">
          <reference field="0" count="1">
            <x v="67"/>
          </reference>
        </references>
      </pivotArea>
    </format>
    <format dxfId="954">
      <pivotArea collapsedLevelsAreSubtotals="1" fieldPosition="0">
        <references count="2">
          <reference field="0" count="1" selected="0">
            <x v="67"/>
          </reference>
          <reference field="1" count="1">
            <x v="118"/>
          </reference>
        </references>
      </pivotArea>
    </format>
    <format dxfId="953">
      <pivotArea collapsedLevelsAreSubtotals="1" fieldPosition="0">
        <references count="1">
          <reference field="0" count="1">
            <x v="68"/>
          </reference>
        </references>
      </pivotArea>
    </format>
    <format dxfId="952">
      <pivotArea collapsedLevelsAreSubtotals="1" fieldPosition="0">
        <references count="2">
          <reference field="0" count="1" selected="0">
            <x v="68"/>
          </reference>
          <reference field="1" count="5">
            <x v="3"/>
            <x v="4"/>
            <x v="10"/>
            <x v="11"/>
            <x v="232"/>
          </reference>
        </references>
      </pivotArea>
    </format>
    <format dxfId="951">
      <pivotArea collapsedLevelsAreSubtotals="1" fieldPosition="0">
        <references count="1">
          <reference field="0" count="1">
            <x v="69"/>
          </reference>
        </references>
      </pivotArea>
    </format>
    <format dxfId="950">
      <pivotArea collapsedLevelsAreSubtotals="1" fieldPosition="0">
        <references count="2">
          <reference field="0" count="1" selected="0">
            <x v="69"/>
          </reference>
          <reference field="1" count="1">
            <x v="28"/>
          </reference>
        </references>
      </pivotArea>
    </format>
    <format dxfId="949">
      <pivotArea collapsedLevelsAreSubtotals="1" fieldPosition="0">
        <references count="1">
          <reference field="0" count="1">
            <x v="70"/>
          </reference>
        </references>
      </pivotArea>
    </format>
    <format dxfId="948">
      <pivotArea collapsedLevelsAreSubtotals="1" fieldPosition="0">
        <references count="2">
          <reference field="0" count="1" selected="0">
            <x v="70"/>
          </reference>
          <reference field="1" count="1">
            <x v="34"/>
          </reference>
        </references>
      </pivotArea>
    </format>
    <format dxfId="947">
      <pivotArea collapsedLevelsAreSubtotals="1" fieldPosition="0">
        <references count="1">
          <reference field="0" count="1">
            <x v="71"/>
          </reference>
        </references>
      </pivotArea>
    </format>
    <format dxfId="946">
      <pivotArea collapsedLevelsAreSubtotals="1" fieldPosition="0">
        <references count="2">
          <reference field="0" count="1" selected="0">
            <x v="71"/>
          </reference>
          <reference field="1" count="1">
            <x v="155"/>
          </reference>
        </references>
      </pivotArea>
    </format>
    <format dxfId="945">
      <pivotArea collapsedLevelsAreSubtotals="1" fieldPosition="0">
        <references count="1">
          <reference field="0" count="1">
            <x v="72"/>
          </reference>
        </references>
      </pivotArea>
    </format>
    <format dxfId="944">
      <pivotArea collapsedLevelsAreSubtotals="1" fieldPosition="0">
        <references count="2">
          <reference field="0" count="1" selected="0">
            <x v="72"/>
          </reference>
          <reference field="1" count="1">
            <x v="152"/>
          </reference>
        </references>
      </pivotArea>
    </format>
    <format dxfId="943">
      <pivotArea collapsedLevelsAreSubtotals="1" fieldPosition="0">
        <references count="1">
          <reference field="0" count="1">
            <x v="73"/>
          </reference>
        </references>
      </pivotArea>
    </format>
    <format dxfId="942">
      <pivotArea collapsedLevelsAreSubtotals="1" fieldPosition="0">
        <references count="2">
          <reference field="0" count="1" selected="0">
            <x v="73"/>
          </reference>
          <reference field="1" count="1">
            <x v="86"/>
          </reference>
        </references>
      </pivotArea>
    </format>
    <format dxfId="941">
      <pivotArea collapsedLevelsAreSubtotals="1" fieldPosition="0">
        <references count="1">
          <reference field="0" count="1">
            <x v="74"/>
          </reference>
        </references>
      </pivotArea>
    </format>
    <format dxfId="940">
      <pivotArea collapsedLevelsAreSubtotals="1" fieldPosition="0">
        <references count="2">
          <reference field="0" count="1" selected="0">
            <x v="74"/>
          </reference>
          <reference field="1" count="1">
            <x v="159"/>
          </reference>
        </references>
      </pivotArea>
    </format>
    <format dxfId="939">
      <pivotArea collapsedLevelsAreSubtotals="1" fieldPosition="0">
        <references count="1">
          <reference field="0" count="1">
            <x v="75"/>
          </reference>
        </references>
      </pivotArea>
    </format>
    <format dxfId="938">
      <pivotArea collapsedLevelsAreSubtotals="1" fieldPosition="0">
        <references count="2">
          <reference field="0" count="1" selected="0">
            <x v="75"/>
          </reference>
          <reference field="1" count="1">
            <x v="206"/>
          </reference>
        </references>
      </pivotArea>
    </format>
    <format dxfId="937">
      <pivotArea collapsedLevelsAreSubtotals="1" fieldPosition="0">
        <references count="1">
          <reference field="0" count="1">
            <x v="76"/>
          </reference>
        </references>
      </pivotArea>
    </format>
    <format dxfId="936">
      <pivotArea collapsedLevelsAreSubtotals="1" fieldPosition="0">
        <references count="2">
          <reference field="0" count="1" selected="0">
            <x v="76"/>
          </reference>
          <reference field="1" count="2">
            <x v="10"/>
            <x v="228"/>
          </reference>
        </references>
      </pivotArea>
    </format>
    <format dxfId="935">
      <pivotArea collapsedLevelsAreSubtotals="1" fieldPosition="0">
        <references count="1">
          <reference field="0" count="1">
            <x v="77"/>
          </reference>
        </references>
      </pivotArea>
    </format>
    <format dxfId="934">
      <pivotArea collapsedLevelsAreSubtotals="1" fieldPosition="0">
        <references count="2">
          <reference field="0" count="1" selected="0">
            <x v="77"/>
          </reference>
          <reference field="1" count="1">
            <x v="30"/>
          </reference>
        </references>
      </pivotArea>
    </format>
    <format dxfId="933">
      <pivotArea collapsedLevelsAreSubtotals="1" fieldPosition="0">
        <references count="1">
          <reference field="0" count="1">
            <x v="78"/>
          </reference>
        </references>
      </pivotArea>
    </format>
    <format dxfId="932">
      <pivotArea collapsedLevelsAreSubtotals="1" fieldPosition="0">
        <references count="2">
          <reference field="0" count="1" selected="0">
            <x v="78"/>
          </reference>
          <reference field="1" count="54">
            <x v="0"/>
            <x v="3"/>
            <x v="14"/>
            <x v="17"/>
            <x v="20"/>
            <x v="25"/>
            <x v="27"/>
            <x v="28"/>
            <x v="32"/>
            <x v="35"/>
            <x v="42"/>
            <x v="52"/>
            <x v="55"/>
            <x v="58"/>
            <x v="61"/>
            <x v="62"/>
            <x v="72"/>
            <x v="74"/>
            <x v="78"/>
            <x v="82"/>
            <x v="83"/>
            <x v="85"/>
            <x v="90"/>
            <x v="91"/>
            <x v="94"/>
            <x v="95"/>
            <x v="97"/>
            <x v="100"/>
            <x v="102"/>
            <x v="103"/>
            <x v="105"/>
            <x v="122"/>
            <x v="130"/>
            <x v="132"/>
            <x v="134"/>
            <x v="135"/>
            <x v="138"/>
            <x v="139"/>
            <x v="140"/>
            <x v="141"/>
            <x v="143"/>
            <x v="146"/>
            <x v="148"/>
            <x v="150"/>
            <x v="160"/>
            <x v="161"/>
            <x v="164"/>
            <x v="179"/>
            <x v="183"/>
            <x v="208"/>
            <x v="214"/>
            <x v="218"/>
            <x v="222"/>
            <x v="234"/>
          </reference>
        </references>
      </pivotArea>
    </format>
    <format dxfId="931">
      <pivotArea collapsedLevelsAreSubtotals="1" fieldPosition="0">
        <references count="1">
          <reference field="0" count="1">
            <x v="79"/>
          </reference>
        </references>
      </pivotArea>
    </format>
    <format dxfId="930">
      <pivotArea collapsedLevelsAreSubtotals="1" fieldPosition="0">
        <references count="2">
          <reference field="0" count="1" selected="0">
            <x v="79"/>
          </reference>
          <reference field="1" count="1">
            <x v="31"/>
          </reference>
        </references>
      </pivotArea>
    </format>
    <format dxfId="929">
      <pivotArea collapsedLevelsAreSubtotals="1" fieldPosition="0">
        <references count="1">
          <reference field="0" count="1">
            <x v="80"/>
          </reference>
        </references>
      </pivotArea>
    </format>
    <format dxfId="928">
      <pivotArea collapsedLevelsAreSubtotals="1" fieldPosition="0">
        <references count="2">
          <reference field="0" count="1" selected="0">
            <x v="80"/>
          </reference>
          <reference field="1" count="11">
            <x v="4"/>
            <x v="15"/>
            <x v="145"/>
            <x v="165"/>
            <x v="174"/>
            <x v="175"/>
            <x v="176"/>
            <x v="198"/>
            <x v="205"/>
            <x v="226"/>
            <x v="234"/>
          </reference>
        </references>
      </pivotArea>
    </format>
    <format dxfId="927">
      <pivotArea collapsedLevelsAreSubtotals="1" fieldPosition="0">
        <references count="1">
          <reference field="0" count="1">
            <x v="81"/>
          </reference>
        </references>
      </pivotArea>
    </format>
    <format dxfId="926">
      <pivotArea collapsedLevelsAreSubtotals="1" fieldPosition="0">
        <references count="2">
          <reference field="0" count="1" selected="0">
            <x v="81"/>
          </reference>
          <reference field="1" count="2">
            <x v="222"/>
            <x v="235"/>
          </reference>
        </references>
      </pivotArea>
    </format>
    <format dxfId="925">
      <pivotArea collapsedLevelsAreSubtotals="1" fieldPosition="0">
        <references count="1">
          <reference field="0" count="1">
            <x v="82"/>
          </reference>
        </references>
      </pivotArea>
    </format>
    <format dxfId="924">
      <pivotArea collapsedLevelsAreSubtotals="1" fieldPosition="0">
        <references count="2">
          <reference field="0" count="1" selected="0">
            <x v="82"/>
          </reference>
          <reference field="1" count="1">
            <x v="227"/>
          </reference>
        </references>
      </pivotArea>
    </format>
    <format dxfId="923">
      <pivotArea collapsedLevelsAreSubtotals="1" fieldPosition="0">
        <references count="1">
          <reference field="0" count="1">
            <x v="83"/>
          </reference>
        </references>
      </pivotArea>
    </format>
    <format dxfId="922">
      <pivotArea collapsedLevelsAreSubtotals="1" fieldPosition="0">
        <references count="2">
          <reference field="0" count="1" selected="0">
            <x v="83"/>
          </reference>
          <reference field="1" count="2">
            <x v="10"/>
            <x v="218"/>
          </reference>
        </references>
      </pivotArea>
    </format>
    <format dxfId="921">
      <pivotArea collapsedLevelsAreSubtotals="1" fieldPosition="0">
        <references count="1">
          <reference field="0" count="1">
            <x v="84"/>
          </reference>
        </references>
      </pivotArea>
    </format>
    <format dxfId="920">
      <pivotArea collapsedLevelsAreSubtotals="1" fieldPosition="0">
        <references count="2">
          <reference field="0" count="1" selected="0">
            <x v="84"/>
          </reference>
          <reference field="1" count="5">
            <x v="13"/>
            <x v="14"/>
            <x v="25"/>
            <x v="32"/>
            <x v="223"/>
          </reference>
        </references>
      </pivotArea>
    </format>
    <format dxfId="919">
      <pivotArea collapsedLevelsAreSubtotals="1" fieldPosition="0">
        <references count="1">
          <reference field="0" count="1">
            <x v="85"/>
          </reference>
        </references>
      </pivotArea>
    </format>
    <format dxfId="918">
      <pivotArea collapsedLevelsAreSubtotals="1" fieldPosition="0">
        <references count="2">
          <reference field="0" count="1" selected="0">
            <x v="85"/>
          </reference>
          <reference field="1" count="1">
            <x v="15"/>
          </reference>
        </references>
      </pivotArea>
    </format>
    <format dxfId="917">
      <pivotArea collapsedLevelsAreSubtotals="1" fieldPosition="0">
        <references count="1">
          <reference field="0" count="1">
            <x v="86"/>
          </reference>
        </references>
      </pivotArea>
    </format>
    <format dxfId="916">
      <pivotArea collapsedLevelsAreSubtotals="1" fieldPosition="0">
        <references count="2">
          <reference field="0" count="1" selected="0">
            <x v="86"/>
          </reference>
          <reference field="1" count="1">
            <x v="15"/>
          </reference>
        </references>
      </pivotArea>
    </format>
    <format dxfId="915">
      <pivotArea collapsedLevelsAreSubtotals="1" fieldPosition="0">
        <references count="1">
          <reference field="0" count="1">
            <x v="87"/>
          </reference>
        </references>
      </pivotArea>
    </format>
    <format dxfId="914">
      <pivotArea collapsedLevelsAreSubtotals="1" fieldPosition="0">
        <references count="2">
          <reference field="0" count="1" selected="0">
            <x v="87"/>
          </reference>
          <reference field="1" count="1">
            <x v="15"/>
          </reference>
        </references>
      </pivotArea>
    </format>
    <format dxfId="913">
      <pivotArea collapsedLevelsAreSubtotals="1" fieldPosition="0">
        <references count="1">
          <reference field="0" count="1">
            <x v="88"/>
          </reference>
        </references>
      </pivotArea>
    </format>
    <format dxfId="912">
      <pivotArea collapsedLevelsAreSubtotals="1" fieldPosition="0">
        <references count="2">
          <reference field="0" count="1" selected="0">
            <x v="88"/>
          </reference>
          <reference field="1" count="1">
            <x v="15"/>
          </reference>
        </references>
      </pivotArea>
    </format>
    <format dxfId="911">
      <pivotArea collapsedLevelsAreSubtotals="1" fieldPosition="0">
        <references count="1">
          <reference field="0" count="1">
            <x v="89"/>
          </reference>
        </references>
      </pivotArea>
    </format>
    <format dxfId="910">
      <pivotArea collapsedLevelsAreSubtotals="1" fieldPosition="0">
        <references count="2">
          <reference field="0" count="1" selected="0">
            <x v="89"/>
          </reference>
          <reference field="1" count="1">
            <x v="15"/>
          </reference>
        </references>
      </pivotArea>
    </format>
    <format dxfId="909">
      <pivotArea collapsedLevelsAreSubtotals="1" fieldPosition="0">
        <references count="1">
          <reference field="0" count="1">
            <x v="90"/>
          </reference>
        </references>
      </pivotArea>
    </format>
    <format dxfId="908">
      <pivotArea collapsedLevelsAreSubtotals="1" fieldPosition="0">
        <references count="2">
          <reference field="0" count="1" selected="0">
            <x v="90"/>
          </reference>
          <reference field="1" count="3">
            <x v="12"/>
            <x v="195"/>
            <x v="224"/>
          </reference>
        </references>
      </pivotArea>
    </format>
    <format dxfId="907">
      <pivotArea collapsedLevelsAreSubtotals="1" fieldPosition="0">
        <references count="1">
          <reference field="0" count="1">
            <x v="91"/>
          </reference>
        </references>
      </pivotArea>
    </format>
    <format dxfId="906">
      <pivotArea collapsedLevelsAreSubtotals="1" fieldPosition="0">
        <references count="2">
          <reference field="0" count="1" selected="0">
            <x v="91"/>
          </reference>
          <reference field="1" count="1">
            <x v="227"/>
          </reference>
        </references>
      </pivotArea>
    </format>
    <format dxfId="905">
      <pivotArea collapsedLevelsAreSubtotals="1" fieldPosition="0">
        <references count="1">
          <reference field="0" count="1">
            <x v="92"/>
          </reference>
        </references>
      </pivotArea>
    </format>
    <format dxfId="904">
      <pivotArea collapsedLevelsAreSubtotals="1" fieldPosition="0">
        <references count="2">
          <reference field="0" count="1" selected="0">
            <x v="92"/>
          </reference>
          <reference field="1" count="1">
            <x v="222"/>
          </reference>
        </references>
      </pivotArea>
    </format>
    <format dxfId="903">
      <pivotArea collapsedLevelsAreSubtotals="1" fieldPosition="0">
        <references count="1">
          <reference field="0" count="1">
            <x v="93"/>
          </reference>
        </references>
      </pivotArea>
    </format>
    <format dxfId="902">
      <pivotArea collapsedLevelsAreSubtotals="1" fieldPosition="0">
        <references count="2">
          <reference field="0" count="1" selected="0">
            <x v="93"/>
          </reference>
          <reference field="1" count="2">
            <x v="121"/>
            <x v="123"/>
          </reference>
        </references>
      </pivotArea>
    </format>
    <format dxfId="901">
      <pivotArea collapsedLevelsAreSubtotals="1" fieldPosition="0">
        <references count="1">
          <reference field="0" count="1">
            <x v="94"/>
          </reference>
        </references>
      </pivotArea>
    </format>
    <format dxfId="900">
      <pivotArea collapsedLevelsAreSubtotals="1" fieldPosition="0">
        <references count="2">
          <reference field="0" count="1" selected="0">
            <x v="94"/>
          </reference>
          <reference field="1" count="5">
            <x v="12"/>
            <x v="14"/>
            <x v="23"/>
            <x v="28"/>
            <x v="216"/>
          </reference>
        </references>
      </pivotArea>
    </format>
    <format dxfId="899">
      <pivotArea collapsedLevelsAreSubtotals="1" fieldPosition="0">
        <references count="1">
          <reference field="0" count="1">
            <x v="95"/>
          </reference>
        </references>
      </pivotArea>
    </format>
    <format dxfId="898">
      <pivotArea collapsedLevelsAreSubtotals="1" fieldPosition="0">
        <references count="2">
          <reference field="0" count="1" selected="0">
            <x v="95"/>
          </reference>
          <reference field="1" count="1">
            <x v="115"/>
          </reference>
        </references>
      </pivotArea>
    </format>
    <format dxfId="897">
      <pivotArea collapsedLevelsAreSubtotals="1" fieldPosition="0">
        <references count="1">
          <reference field="0" count="1">
            <x v="96"/>
          </reference>
        </references>
      </pivotArea>
    </format>
    <format dxfId="896">
      <pivotArea collapsedLevelsAreSubtotals="1" fieldPosition="0">
        <references count="2">
          <reference field="0" count="1" selected="0">
            <x v="96"/>
          </reference>
          <reference field="1" count="1">
            <x v="212"/>
          </reference>
        </references>
      </pivotArea>
    </format>
    <format dxfId="895">
      <pivotArea collapsedLevelsAreSubtotals="1" fieldPosition="0">
        <references count="1">
          <reference field="0" count="1">
            <x v="97"/>
          </reference>
        </references>
      </pivotArea>
    </format>
    <format dxfId="894">
      <pivotArea collapsedLevelsAreSubtotals="1" fieldPosition="0">
        <references count="2">
          <reference field="0" count="1" selected="0">
            <x v="97"/>
          </reference>
          <reference field="1" count="2">
            <x v="28"/>
            <x v="220"/>
          </reference>
        </references>
      </pivotArea>
    </format>
    <format dxfId="893">
      <pivotArea collapsedLevelsAreSubtotals="1" fieldPosition="0">
        <references count="1">
          <reference field="0" count="1">
            <x v="98"/>
          </reference>
        </references>
      </pivotArea>
    </format>
    <format dxfId="892">
      <pivotArea collapsedLevelsAreSubtotals="1" fieldPosition="0">
        <references count="2">
          <reference field="0" count="1" selected="0">
            <x v="98"/>
          </reference>
          <reference field="1" count="30">
            <x v="2"/>
            <x v="3"/>
            <x v="4"/>
            <x v="7"/>
            <x v="8"/>
            <x v="11"/>
            <x v="13"/>
            <x v="15"/>
            <x v="18"/>
            <x v="19"/>
            <x v="21"/>
            <x v="28"/>
            <x v="32"/>
            <x v="33"/>
            <x v="212"/>
            <x v="215"/>
            <x v="216"/>
            <x v="218"/>
            <x v="219"/>
            <x v="220"/>
            <x v="221"/>
            <x v="223"/>
            <x v="224"/>
            <x v="226"/>
            <x v="227"/>
            <x v="228"/>
            <x v="230"/>
            <x v="232"/>
            <x v="233"/>
            <x v="234"/>
          </reference>
        </references>
      </pivotArea>
    </format>
    <format dxfId="891">
      <pivotArea collapsedLevelsAreSubtotals="1" fieldPosition="0">
        <references count="1">
          <reference field="0" count="1">
            <x v="99"/>
          </reference>
        </references>
      </pivotArea>
    </format>
    <format dxfId="890">
      <pivotArea collapsedLevelsAreSubtotals="1" fieldPosition="0">
        <references count="2">
          <reference field="0" count="1" selected="0">
            <x v="99"/>
          </reference>
          <reference field="1" count="1">
            <x v="13"/>
          </reference>
        </references>
      </pivotArea>
    </format>
    <format dxfId="889">
      <pivotArea collapsedLevelsAreSubtotals="1" fieldPosition="0">
        <references count="1">
          <reference field="0" count="1">
            <x v="100"/>
          </reference>
        </references>
      </pivotArea>
    </format>
    <format dxfId="888">
      <pivotArea collapsedLevelsAreSubtotals="1" fieldPosition="0">
        <references count="2">
          <reference field="0" count="1" selected="0">
            <x v="100"/>
          </reference>
          <reference field="1" count="1">
            <x v="28"/>
          </reference>
        </references>
      </pivotArea>
    </format>
    <format dxfId="887">
      <pivotArea collapsedLevelsAreSubtotals="1" fieldPosition="0">
        <references count="1">
          <reference field="0" count="1">
            <x v="101"/>
          </reference>
        </references>
      </pivotArea>
    </format>
    <format dxfId="886">
      <pivotArea collapsedLevelsAreSubtotals="1" fieldPosition="0">
        <references count="2">
          <reference field="0" count="1" selected="0">
            <x v="101"/>
          </reference>
          <reference field="1" count="2">
            <x v="169"/>
            <x v="170"/>
          </reference>
        </references>
      </pivotArea>
    </format>
    <format dxfId="885">
      <pivotArea collapsedLevelsAreSubtotals="1" fieldPosition="0">
        <references count="1">
          <reference field="0" count="1">
            <x v="102"/>
          </reference>
        </references>
      </pivotArea>
    </format>
    <format dxfId="884">
      <pivotArea collapsedLevelsAreSubtotals="1" fieldPosition="0">
        <references count="2">
          <reference field="0" count="1" selected="0">
            <x v="102"/>
          </reference>
          <reference field="1" count="1">
            <x v="28"/>
          </reference>
        </references>
      </pivotArea>
    </format>
    <format dxfId="883">
      <pivotArea collapsedLevelsAreSubtotals="1" fieldPosition="0">
        <references count="1">
          <reference field="0" count="1">
            <x v="103"/>
          </reference>
        </references>
      </pivotArea>
    </format>
    <format dxfId="882">
      <pivotArea collapsedLevelsAreSubtotals="1" fieldPosition="0">
        <references count="2">
          <reference field="0" count="1" selected="0">
            <x v="103"/>
          </reference>
          <reference field="1" count="1">
            <x v="2"/>
          </reference>
        </references>
      </pivotArea>
    </format>
    <format dxfId="881">
      <pivotArea collapsedLevelsAreSubtotals="1" fieldPosition="0">
        <references count="1">
          <reference field="0" count="1">
            <x v="104"/>
          </reference>
        </references>
      </pivotArea>
    </format>
    <format dxfId="880">
      <pivotArea collapsedLevelsAreSubtotals="1" fieldPosition="0">
        <references count="2">
          <reference field="0" count="1" selected="0">
            <x v="104"/>
          </reference>
          <reference field="1" count="1">
            <x v="202"/>
          </reference>
        </references>
      </pivotArea>
    </format>
    <format dxfId="879">
      <pivotArea collapsedLevelsAreSubtotals="1" fieldPosition="0">
        <references count="1">
          <reference field="0" count="1">
            <x v="105"/>
          </reference>
        </references>
      </pivotArea>
    </format>
    <format dxfId="878">
      <pivotArea collapsedLevelsAreSubtotals="1" fieldPosition="0">
        <references count="2">
          <reference field="0" count="1" selected="0">
            <x v="105"/>
          </reference>
          <reference field="1" count="1">
            <x v="117"/>
          </reference>
        </references>
      </pivotArea>
    </format>
    <format dxfId="877">
      <pivotArea collapsedLevelsAreSubtotals="1" fieldPosition="0">
        <references count="1">
          <reference field="0" count="1">
            <x v="106"/>
          </reference>
        </references>
      </pivotArea>
    </format>
    <format dxfId="876">
      <pivotArea collapsedLevelsAreSubtotals="1" fieldPosition="0">
        <references count="2">
          <reference field="0" count="1" selected="0">
            <x v="106"/>
          </reference>
          <reference field="1" count="6">
            <x v="1"/>
            <x v="65"/>
            <x v="112"/>
            <x v="113"/>
            <x v="194"/>
            <x v="232"/>
          </reference>
        </references>
      </pivotArea>
    </format>
    <format dxfId="875">
      <pivotArea collapsedLevelsAreSubtotals="1" fieldPosition="0">
        <references count="1">
          <reference field="0" count="1">
            <x v="107"/>
          </reference>
        </references>
      </pivotArea>
    </format>
    <format dxfId="874">
      <pivotArea collapsedLevelsAreSubtotals="1" fieldPosition="0">
        <references count="2">
          <reference field="0" count="1" selected="0">
            <x v="107"/>
          </reference>
          <reference field="1" count="1">
            <x v="223"/>
          </reference>
        </references>
      </pivotArea>
    </format>
    <format dxfId="873">
      <pivotArea collapsedLevelsAreSubtotals="1" fieldPosition="0">
        <references count="1">
          <reference field="0" count="1">
            <x v="108"/>
          </reference>
        </references>
      </pivotArea>
    </format>
    <format dxfId="872">
      <pivotArea collapsedLevelsAreSubtotals="1" fieldPosition="0">
        <references count="2">
          <reference field="0" count="1" selected="0">
            <x v="108"/>
          </reference>
          <reference field="1" count="1">
            <x v="109"/>
          </reference>
        </references>
      </pivotArea>
    </format>
    <format dxfId="871">
      <pivotArea collapsedLevelsAreSubtotals="1" fieldPosition="0">
        <references count="1">
          <reference field="0" count="1">
            <x v="109"/>
          </reference>
        </references>
      </pivotArea>
    </format>
    <format dxfId="870">
      <pivotArea collapsedLevelsAreSubtotals="1" fieldPosition="0">
        <references count="2">
          <reference field="0" count="1" selected="0">
            <x v="109"/>
          </reference>
          <reference field="1" count="4">
            <x v="26"/>
            <x v="92"/>
            <x v="106"/>
            <x v="220"/>
          </reference>
        </references>
      </pivotArea>
    </format>
    <format dxfId="869">
      <pivotArea collapsedLevelsAreSubtotals="1" fieldPosition="0">
        <references count="1">
          <reference field="0" count="1">
            <x v="110"/>
          </reference>
        </references>
      </pivotArea>
    </format>
    <format dxfId="868">
      <pivotArea collapsedLevelsAreSubtotals="1" fieldPosition="0">
        <references count="2">
          <reference field="0" count="1" selected="0">
            <x v="110"/>
          </reference>
          <reference field="1" count="1">
            <x v="162"/>
          </reference>
        </references>
      </pivotArea>
    </format>
    <format dxfId="867">
      <pivotArea collapsedLevelsAreSubtotals="1" fieldPosition="0">
        <references count="1">
          <reference field="0" count="1">
            <x v="111"/>
          </reference>
        </references>
      </pivotArea>
    </format>
    <format dxfId="866">
      <pivotArea collapsedLevelsAreSubtotals="1" fieldPosition="0">
        <references count="2">
          <reference field="0" count="1" selected="0">
            <x v="111"/>
          </reference>
          <reference field="1" count="8">
            <x v="11"/>
            <x v="13"/>
            <x v="43"/>
            <x v="50"/>
            <x v="54"/>
            <x v="84"/>
            <x v="111"/>
            <x v="220"/>
          </reference>
        </references>
      </pivotArea>
    </format>
    <format dxfId="865">
      <pivotArea collapsedLevelsAreSubtotals="1" fieldPosition="0">
        <references count="1">
          <reference field="0" count="1">
            <x v="112"/>
          </reference>
        </references>
      </pivotArea>
    </format>
    <format dxfId="864">
      <pivotArea collapsedLevelsAreSubtotals="1" fieldPosition="0">
        <references count="2">
          <reference field="0" count="1" selected="0">
            <x v="112"/>
          </reference>
          <reference field="1" count="1">
            <x v="220"/>
          </reference>
        </references>
      </pivotArea>
    </format>
    <format dxfId="863">
      <pivotArea collapsedLevelsAreSubtotals="1" fieldPosition="0">
        <references count="1">
          <reference field="0" count="1">
            <x v="113"/>
          </reference>
        </references>
      </pivotArea>
    </format>
    <format dxfId="862">
      <pivotArea collapsedLevelsAreSubtotals="1" fieldPosition="0">
        <references count="2">
          <reference field="0" count="1" selected="0">
            <x v="113"/>
          </reference>
          <reference field="1" count="1">
            <x v="173"/>
          </reference>
        </references>
      </pivotArea>
    </format>
    <format dxfId="861">
      <pivotArea collapsedLevelsAreSubtotals="1" fieldPosition="0">
        <references count="1">
          <reference field="0" count="1">
            <x v="114"/>
          </reference>
        </references>
      </pivotArea>
    </format>
    <format dxfId="860">
      <pivotArea collapsedLevelsAreSubtotals="1" fieldPosition="0">
        <references count="2">
          <reference field="0" count="1" selected="0">
            <x v="114"/>
          </reference>
          <reference field="1" count="1">
            <x v="196"/>
          </reference>
        </references>
      </pivotArea>
    </format>
    <format dxfId="859">
      <pivotArea collapsedLevelsAreSubtotals="1" fieldPosition="0">
        <references count="1">
          <reference field="0" count="1">
            <x v="115"/>
          </reference>
        </references>
      </pivotArea>
    </format>
    <format dxfId="858">
      <pivotArea collapsedLevelsAreSubtotals="1" fieldPosition="0">
        <references count="2">
          <reference field="0" count="1" selected="0">
            <x v="115"/>
          </reference>
          <reference field="1" count="6">
            <x v="10"/>
            <x v="21"/>
            <x v="28"/>
            <x v="149"/>
            <x v="167"/>
            <x v="220"/>
          </reference>
        </references>
      </pivotArea>
    </format>
    <format dxfId="857">
      <pivotArea collapsedLevelsAreSubtotals="1" fieldPosition="0">
        <references count="1">
          <reference field="0" count="1">
            <x v="116"/>
          </reference>
        </references>
      </pivotArea>
    </format>
    <format dxfId="856">
      <pivotArea collapsedLevelsAreSubtotals="1" fieldPosition="0">
        <references count="2">
          <reference field="0" count="1" selected="0">
            <x v="116"/>
          </reference>
          <reference field="1" count="1">
            <x v="222"/>
          </reference>
        </references>
      </pivotArea>
    </format>
    <format dxfId="855">
      <pivotArea collapsedLevelsAreSubtotals="1" fieldPosition="0">
        <references count="1">
          <reference field="0" count="1">
            <x v="117"/>
          </reference>
        </references>
      </pivotArea>
    </format>
    <format dxfId="854">
      <pivotArea collapsedLevelsAreSubtotals="1" fieldPosition="0">
        <references count="2">
          <reference field="0" count="1" selected="0">
            <x v="117"/>
          </reference>
          <reference field="1" count="1">
            <x v="20"/>
          </reference>
        </references>
      </pivotArea>
    </format>
    <format dxfId="853">
      <pivotArea collapsedLevelsAreSubtotals="1" fieldPosition="0">
        <references count="1">
          <reference field="0" count="1">
            <x v="118"/>
          </reference>
        </references>
      </pivotArea>
    </format>
    <format dxfId="852">
      <pivotArea collapsedLevelsAreSubtotals="1" fieldPosition="0">
        <references count="2">
          <reference field="0" count="1" selected="0">
            <x v="118"/>
          </reference>
          <reference field="1" count="2">
            <x v="87"/>
            <x v="232"/>
          </reference>
        </references>
      </pivotArea>
    </format>
    <format dxfId="851">
      <pivotArea collapsedLevelsAreSubtotals="1" fieldPosition="0">
        <references count="1">
          <reference field="0" count="1">
            <x v="119"/>
          </reference>
        </references>
      </pivotArea>
    </format>
    <format dxfId="850">
      <pivotArea collapsedLevelsAreSubtotals="1" fieldPosition="0">
        <references count="2">
          <reference field="0" count="1" selected="0">
            <x v="119"/>
          </reference>
          <reference field="1" count="1">
            <x v="15"/>
          </reference>
        </references>
      </pivotArea>
    </format>
    <format dxfId="849">
      <pivotArea collapsedLevelsAreSubtotals="1" fieldPosition="0">
        <references count="1">
          <reference field="0" count="1">
            <x v="120"/>
          </reference>
        </references>
      </pivotArea>
    </format>
    <format dxfId="848">
      <pivotArea collapsedLevelsAreSubtotals="1" fieldPosition="0">
        <references count="2">
          <reference field="0" count="1" selected="0">
            <x v="120"/>
          </reference>
          <reference field="1" count="3">
            <x v="107"/>
            <x v="108"/>
            <x v="127"/>
          </reference>
        </references>
      </pivotArea>
    </format>
    <format dxfId="847">
      <pivotArea collapsedLevelsAreSubtotals="1" fieldPosition="0">
        <references count="1">
          <reference field="0" count="1">
            <x v="121"/>
          </reference>
        </references>
      </pivotArea>
    </format>
    <format dxfId="846">
      <pivotArea collapsedLevelsAreSubtotals="1" fieldPosition="0">
        <references count="2">
          <reference field="0" count="1" selected="0">
            <x v="121"/>
          </reference>
          <reference field="1" count="8">
            <x v="5"/>
            <x v="22"/>
            <x v="116"/>
            <x v="156"/>
            <x v="220"/>
            <x v="229"/>
            <x v="231"/>
            <x v="237"/>
          </reference>
        </references>
      </pivotArea>
    </format>
    <format dxfId="845">
      <pivotArea field="0" type="button" dataOnly="0" labelOnly="1" outline="0" axis="axisRow" fieldPosition="0"/>
    </format>
    <format dxfId="84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43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42">
      <pivotArea dataOnly="0" labelOnly="1" fieldPosition="0">
        <references count="1">
          <reference field="0" count="22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</reference>
        </references>
      </pivotArea>
    </format>
    <format dxfId="841">
      <pivotArea dataOnly="0" labelOnly="1" fieldPosition="0">
        <references count="2">
          <reference field="0" count="1" selected="0">
            <x v="0"/>
          </reference>
          <reference field="1" count="1">
            <x v="114"/>
          </reference>
        </references>
      </pivotArea>
    </format>
    <format dxfId="840">
      <pivotArea dataOnly="0" labelOnly="1" fieldPosition="0">
        <references count="2">
          <reference field="0" count="1" selected="0">
            <x v="1"/>
          </reference>
          <reference field="1" count="1">
            <x v="29"/>
          </reference>
        </references>
      </pivotArea>
    </format>
    <format dxfId="839">
      <pivotArea dataOnly="0" labelOnly="1" fieldPosition="0">
        <references count="2">
          <reference field="0" count="1" selected="0">
            <x v="2"/>
          </reference>
          <reference field="1" count="1">
            <x v="213"/>
          </reference>
        </references>
      </pivotArea>
    </format>
    <format dxfId="838">
      <pivotArea dataOnly="0" labelOnly="1" fieldPosition="0">
        <references count="2">
          <reference field="0" count="1" selected="0">
            <x v="3"/>
          </reference>
          <reference field="1" count="1">
            <x v="163"/>
          </reference>
        </references>
      </pivotArea>
    </format>
    <format dxfId="837">
      <pivotArea dataOnly="0" labelOnly="1" fieldPosition="0">
        <references count="2">
          <reference field="0" count="1" selected="0">
            <x v="4"/>
          </reference>
          <reference field="1" count="1">
            <x v="203"/>
          </reference>
        </references>
      </pivotArea>
    </format>
    <format dxfId="836">
      <pivotArea dataOnly="0" labelOnly="1" fieldPosition="0">
        <references count="2">
          <reference field="0" count="1" selected="0">
            <x v="5"/>
          </reference>
          <reference field="1" count="1">
            <x v="225"/>
          </reference>
        </references>
      </pivotArea>
    </format>
    <format dxfId="835">
      <pivotArea dataOnly="0" labelOnly="1" fieldPosition="0">
        <references count="2">
          <reference field="0" count="1" selected="0">
            <x v="6"/>
          </reference>
          <reference field="1" count="1">
            <x v="23"/>
          </reference>
        </references>
      </pivotArea>
    </format>
    <format dxfId="834">
      <pivotArea dataOnly="0" labelOnly="1" fieldPosition="0">
        <references count="2">
          <reference field="0" count="1" selected="0">
            <x v="7"/>
          </reference>
          <reference field="1" count="1">
            <x v="75"/>
          </reference>
        </references>
      </pivotArea>
    </format>
    <format dxfId="833">
      <pivotArea dataOnly="0" labelOnly="1" fieldPosition="0">
        <references count="2">
          <reference field="0" count="1" selected="0">
            <x v="8"/>
          </reference>
          <reference field="1" count="18">
            <x v="7"/>
            <x v="11"/>
            <x v="13"/>
            <x v="15"/>
            <x v="18"/>
            <x v="28"/>
            <x v="32"/>
            <x v="110"/>
            <x v="182"/>
            <x v="190"/>
            <x v="216"/>
            <x v="219"/>
            <x v="220"/>
            <x v="224"/>
            <x v="228"/>
            <x v="230"/>
            <x v="232"/>
            <x v="233"/>
          </reference>
        </references>
      </pivotArea>
    </format>
    <format dxfId="832">
      <pivotArea dataOnly="0" labelOnly="1" fieldPosition="0">
        <references count="2">
          <reference field="0" count="1" selected="0">
            <x v="9"/>
          </reference>
          <reference field="1" count="1">
            <x v="18"/>
          </reference>
        </references>
      </pivotArea>
    </format>
    <format dxfId="831">
      <pivotArea dataOnly="0" labelOnly="1" fieldPosition="0">
        <references count="2">
          <reference field="0" count="1" selected="0">
            <x v="10"/>
          </reference>
          <reference field="1" count="1">
            <x v="28"/>
          </reference>
        </references>
      </pivotArea>
    </format>
    <format dxfId="830">
      <pivotArea dataOnly="0" labelOnly="1" fieldPosition="0">
        <references count="2">
          <reference field="0" count="1" selected="0">
            <x v="11"/>
          </reference>
          <reference field="1" count="3">
            <x v="7"/>
            <x v="8"/>
            <x v="129"/>
          </reference>
        </references>
      </pivotArea>
    </format>
    <format dxfId="829">
      <pivotArea dataOnly="0" labelOnly="1" fieldPosition="0">
        <references count="2">
          <reference field="0" count="1" selected="0">
            <x v="12"/>
          </reference>
          <reference field="1" count="1">
            <x v="2"/>
          </reference>
        </references>
      </pivotArea>
    </format>
    <format dxfId="828">
      <pivotArea dataOnly="0" labelOnly="1" fieldPosition="0">
        <references count="2">
          <reference field="0" count="1" selected="0">
            <x v="13"/>
          </reference>
          <reference field="1" count="1">
            <x v="24"/>
          </reference>
        </references>
      </pivotArea>
    </format>
    <format dxfId="827">
      <pivotArea dataOnly="0" labelOnly="1" fieldPosition="0">
        <references count="2">
          <reference field="0" count="1" selected="0">
            <x v="14"/>
          </reference>
          <reference field="1" count="1">
            <x v="48"/>
          </reference>
        </references>
      </pivotArea>
    </format>
    <format dxfId="826">
      <pivotArea dataOnly="0" labelOnly="1" fieldPosition="0">
        <references count="2">
          <reference field="0" count="1" selected="0">
            <x v="15"/>
          </reference>
          <reference field="1" count="1">
            <x v="220"/>
          </reference>
        </references>
      </pivotArea>
    </format>
    <format dxfId="825">
      <pivotArea dataOnly="0" labelOnly="1" fieldPosition="0">
        <references count="2">
          <reference field="0" count="1" selected="0">
            <x v="16"/>
          </reference>
          <reference field="1" count="1">
            <x v="171"/>
          </reference>
        </references>
      </pivotArea>
    </format>
    <format dxfId="824">
      <pivotArea dataOnly="0" labelOnly="1" fieldPosition="0">
        <references count="2">
          <reference field="0" count="1" selected="0">
            <x v="17"/>
          </reference>
          <reference field="1" count="7">
            <x v="11"/>
            <x v="13"/>
            <x v="20"/>
            <x v="32"/>
            <x v="33"/>
            <x v="147"/>
            <x v="218"/>
          </reference>
        </references>
      </pivotArea>
    </format>
    <format dxfId="823">
      <pivotArea dataOnly="0" labelOnly="1" fieldPosition="0">
        <references count="2">
          <reference field="0" count="1" selected="0">
            <x v="18"/>
          </reference>
          <reference field="1" count="1">
            <x v="235"/>
          </reference>
        </references>
      </pivotArea>
    </format>
    <format dxfId="822">
      <pivotArea dataOnly="0" labelOnly="1" fieldPosition="0">
        <references count="2">
          <reference field="0" count="1" selected="0">
            <x v="19"/>
          </reference>
          <reference field="1" count="2">
            <x v="28"/>
            <x v="235"/>
          </reference>
        </references>
      </pivotArea>
    </format>
    <format dxfId="821">
      <pivotArea dataOnly="0" labelOnly="1" fieldPosition="0">
        <references count="2">
          <reference field="0" count="1" selected="0">
            <x v="20"/>
          </reference>
          <reference field="1" count="1">
            <x v="184"/>
          </reference>
        </references>
      </pivotArea>
    </format>
    <format dxfId="820">
      <pivotArea dataOnly="0" labelOnly="1" fieldPosition="0">
        <references count="2">
          <reference field="0" count="1" selected="0">
            <x v="21"/>
          </reference>
          <reference field="1" count="1">
            <x v="154"/>
          </reference>
        </references>
      </pivotArea>
    </format>
    <format dxfId="819">
      <pivotArea dataOnly="0" labelOnly="1" fieldPosition="0">
        <references count="2">
          <reference field="0" count="1" selected="0">
            <x v="22"/>
          </reference>
          <reference field="1" count="1">
            <x v="41"/>
          </reference>
        </references>
      </pivotArea>
    </format>
    <format dxfId="818">
      <pivotArea dataOnly="0" labelOnly="1" fieldPosition="0">
        <references count="2">
          <reference field="0" count="1" selected="0">
            <x v="23"/>
          </reference>
          <reference field="1" count="1">
            <x v="153"/>
          </reference>
        </references>
      </pivotArea>
    </format>
    <format dxfId="817">
      <pivotArea dataOnly="0" labelOnly="1" fieldPosition="0">
        <references count="2">
          <reference field="0" count="1" selected="0">
            <x v="24"/>
          </reference>
          <reference field="1" count="2">
            <x v="21"/>
            <x v="222"/>
          </reference>
        </references>
      </pivotArea>
    </format>
    <format dxfId="816">
      <pivotArea dataOnly="0" labelOnly="1" fieldPosition="0">
        <references count="2">
          <reference field="0" count="1" selected="0">
            <x v="25"/>
          </reference>
          <reference field="1" count="1">
            <x v="166"/>
          </reference>
        </references>
      </pivotArea>
    </format>
    <format dxfId="815">
      <pivotArea dataOnly="0" labelOnly="1" fieldPosition="0">
        <references count="2">
          <reference field="0" count="1" selected="0">
            <x v="26"/>
          </reference>
          <reference field="1" count="2">
            <x v="3"/>
            <x v="12"/>
          </reference>
        </references>
      </pivotArea>
    </format>
    <format dxfId="814">
      <pivotArea dataOnly="0" labelOnly="1" fieldPosition="0">
        <references count="2">
          <reference field="0" count="1" selected="0">
            <x v="27"/>
          </reference>
          <reference field="1" count="1">
            <x v="201"/>
          </reference>
        </references>
      </pivotArea>
    </format>
    <format dxfId="813">
      <pivotArea dataOnly="0" labelOnly="1" fieldPosition="0">
        <references count="2">
          <reference field="0" count="1" selected="0">
            <x v="28"/>
          </reference>
          <reference field="1" count="1">
            <x v="28"/>
          </reference>
        </references>
      </pivotArea>
    </format>
    <format dxfId="812">
      <pivotArea dataOnly="0" labelOnly="1" fieldPosition="0">
        <references count="2">
          <reference field="0" count="1" selected="0">
            <x v="29"/>
          </reference>
          <reference field="1" count="2">
            <x v="67"/>
            <x v="172"/>
          </reference>
        </references>
      </pivotArea>
    </format>
    <format dxfId="811">
      <pivotArea dataOnly="0" labelOnly="1" fieldPosition="0">
        <references count="2">
          <reference field="0" count="1" selected="0">
            <x v="30"/>
          </reference>
          <reference field="1" count="1">
            <x v="220"/>
          </reference>
        </references>
      </pivotArea>
    </format>
    <format dxfId="810">
      <pivotArea dataOnly="0" labelOnly="1" fieldPosition="0">
        <references count="2">
          <reference field="0" count="1" selected="0">
            <x v="31"/>
          </reference>
          <reference field="1" count="8">
            <x v="12"/>
            <x v="14"/>
            <x v="69"/>
            <x v="77"/>
            <x v="81"/>
            <x v="89"/>
            <x v="215"/>
            <x v="227"/>
          </reference>
        </references>
      </pivotArea>
    </format>
    <format dxfId="809">
      <pivotArea dataOnly="0" labelOnly="1" fieldPosition="0">
        <references count="2">
          <reference field="0" count="1" selected="0">
            <x v="32"/>
          </reference>
          <reference field="1" count="2">
            <x v="199"/>
            <x v="200"/>
          </reference>
        </references>
      </pivotArea>
    </format>
    <format dxfId="808">
      <pivotArea dataOnly="0" labelOnly="1" fieldPosition="0">
        <references count="2">
          <reference field="0" count="1" selected="0">
            <x v="33"/>
          </reference>
          <reference field="1" count="1">
            <x v="16"/>
          </reference>
        </references>
      </pivotArea>
    </format>
    <format dxfId="807">
      <pivotArea dataOnly="0" labelOnly="1" fieldPosition="0">
        <references count="2">
          <reference field="0" count="1" selected="0">
            <x v="34"/>
          </reference>
          <reference field="1" count="1">
            <x v="215"/>
          </reference>
        </references>
      </pivotArea>
    </format>
    <format dxfId="806">
      <pivotArea dataOnly="0" labelOnly="1" fieldPosition="0">
        <references count="2">
          <reference field="0" count="1" selected="0">
            <x v="35"/>
          </reference>
          <reference field="1" count="1">
            <x v="158"/>
          </reference>
        </references>
      </pivotArea>
    </format>
    <format dxfId="805">
      <pivotArea dataOnly="0" labelOnly="1" fieldPosition="0">
        <references count="2">
          <reference field="0" count="1" selected="0">
            <x v="36"/>
          </reference>
          <reference field="1" count="9">
            <x v="3"/>
            <x v="4"/>
            <x v="11"/>
            <x v="12"/>
            <x v="14"/>
            <x v="57"/>
            <x v="186"/>
            <x v="215"/>
            <x v="232"/>
          </reference>
        </references>
      </pivotArea>
    </format>
    <format dxfId="804">
      <pivotArea dataOnly="0" labelOnly="1" fieldPosition="0">
        <references count="2">
          <reference field="0" count="1" selected="0">
            <x v="37"/>
          </reference>
          <reference field="1" count="1">
            <x v="220"/>
          </reference>
        </references>
      </pivotArea>
    </format>
    <format dxfId="803">
      <pivotArea dataOnly="0" labelOnly="1" fieldPosition="0">
        <references count="2">
          <reference field="0" count="1" selected="0">
            <x v="38"/>
          </reference>
          <reference field="1" count="1">
            <x v="220"/>
          </reference>
        </references>
      </pivotArea>
    </format>
    <format dxfId="802">
      <pivotArea dataOnly="0" labelOnly="1" fieldPosition="0">
        <references count="2">
          <reference field="0" count="1" selected="0">
            <x v="39"/>
          </reference>
          <reference field="1" count="1">
            <x v="168"/>
          </reference>
        </references>
      </pivotArea>
    </format>
    <format dxfId="801">
      <pivotArea dataOnly="0" labelOnly="1" fieldPosition="0">
        <references count="2">
          <reference field="0" count="1" selected="0">
            <x v="40"/>
          </reference>
          <reference field="1" count="1">
            <x v="44"/>
          </reference>
        </references>
      </pivotArea>
    </format>
    <format dxfId="800">
      <pivotArea dataOnly="0" labelOnly="1" fieldPosition="0">
        <references count="2">
          <reference field="0" count="1" selected="0">
            <x v="41"/>
          </reference>
          <reference field="1" count="1">
            <x v="119"/>
          </reference>
        </references>
      </pivotArea>
    </format>
    <format dxfId="799">
      <pivotArea dataOnly="0" labelOnly="1" fieldPosition="0">
        <references count="2">
          <reference field="0" count="1" selected="0">
            <x v="42"/>
          </reference>
          <reference field="1" count="1">
            <x v="144"/>
          </reference>
        </references>
      </pivotArea>
    </format>
    <format dxfId="798">
      <pivotArea dataOnly="0" labelOnly="1" fieldPosition="0">
        <references count="2">
          <reference field="0" count="1" selected="0">
            <x v="43"/>
          </reference>
          <reference field="1" count="1">
            <x v="23"/>
          </reference>
        </references>
      </pivotArea>
    </format>
    <format dxfId="797">
      <pivotArea dataOnly="0" labelOnly="1" fieldPosition="0">
        <references count="2">
          <reference field="0" count="1" selected="0">
            <x v="44"/>
          </reference>
          <reference field="1" count="2">
            <x v="191"/>
            <x v="192"/>
          </reference>
        </references>
      </pivotArea>
    </format>
    <format dxfId="796">
      <pivotArea dataOnly="0" labelOnly="1" fieldPosition="0">
        <references count="2">
          <reference field="0" count="1" selected="0">
            <x v="45"/>
          </reference>
          <reference field="1" count="1">
            <x v="21"/>
          </reference>
        </references>
      </pivotArea>
    </format>
    <format dxfId="795">
      <pivotArea dataOnly="0" labelOnly="1" fieldPosition="0">
        <references count="2">
          <reference field="0" count="1" selected="0">
            <x v="46"/>
          </reference>
          <reference field="1" count="28">
            <x v="6"/>
            <x v="9"/>
            <x v="15"/>
            <x v="18"/>
            <x v="25"/>
            <x v="28"/>
            <x v="32"/>
            <x v="45"/>
            <x v="46"/>
            <x v="49"/>
            <x v="51"/>
            <x v="59"/>
            <x v="63"/>
            <x v="64"/>
            <x v="88"/>
            <x v="99"/>
            <x v="126"/>
            <x v="133"/>
            <x v="142"/>
            <x v="177"/>
            <x v="178"/>
            <x v="181"/>
            <x v="185"/>
            <x v="207"/>
            <x v="216"/>
            <x v="218"/>
            <x v="227"/>
            <x v="233"/>
          </reference>
        </references>
      </pivotArea>
    </format>
    <format dxfId="794">
      <pivotArea dataOnly="0" labelOnly="1" fieldPosition="0">
        <references count="2">
          <reference field="0" count="1" selected="0">
            <x v="47"/>
          </reference>
          <reference field="1" count="21">
            <x v="11"/>
            <x v="15"/>
            <x v="18"/>
            <x v="25"/>
            <x v="28"/>
            <x v="32"/>
            <x v="37"/>
            <x v="38"/>
            <x v="39"/>
            <x v="73"/>
            <x v="96"/>
            <x v="98"/>
            <x v="128"/>
            <x v="137"/>
            <x v="157"/>
            <x v="180"/>
            <x v="187"/>
            <x v="216"/>
            <x v="227"/>
            <x v="233"/>
            <x v="234"/>
          </reference>
        </references>
      </pivotArea>
    </format>
    <format dxfId="793">
      <pivotArea dataOnly="0" labelOnly="1" fieldPosition="0">
        <references count="2">
          <reference field="0" count="1" selected="0">
            <x v="48"/>
          </reference>
          <reference field="1" count="1">
            <x v="193"/>
          </reference>
        </references>
      </pivotArea>
    </format>
    <format dxfId="792">
      <pivotArea dataOnly="0" labelOnly="1" fieldPosition="0">
        <references count="2">
          <reference field="0" count="1" selected="0">
            <x v="49"/>
          </reference>
          <reference field="1" count="1">
            <x v="225"/>
          </reference>
        </references>
      </pivotArea>
    </format>
    <format dxfId="791">
      <pivotArea dataOnly="0" labelOnly="1" fieldPosition="0">
        <references count="2">
          <reference field="0" count="1" selected="0">
            <x v="50"/>
          </reference>
          <reference field="1" count="5">
            <x v="11"/>
            <x v="28"/>
            <x v="53"/>
            <x v="151"/>
            <x v="227"/>
          </reference>
        </references>
      </pivotArea>
    </format>
    <format dxfId="790">
      <pivotArea dataOnly="0" labelOnly="1" fieldPosition="0">
        <references count="2">
          <reference field="0" count="1" selected="0">
            <x v="51"/>
          </reference>
          <reference field="1" count="4">
            <x v="11"/>
            <x v="13"/>
            <x v="216"/>
            <x v="233"/>
          </reference>
        </references>
      </pivotArea>
    </format>
    <format dxfId="789">
      <pivotArea dataOnly="0" labelOnly="1" fieldPosition="0">
        <references count="2">
          <reference field="0" count="1" selected="0">
            <x v="52"/>
          </reference>
          <reference field="1" count="6">
            <x v="12"/>
            <x v="25"/>
            <x v="120"/>
            <x v="125"/>
            <x v="211"/>
            <x v="218"/>
          </reference>
        </references>
      </pivotArea>
    </format>
    <format dxfId="788">
      <pivotArea dataOnly="0" labelOnly="1" fieldPosition="0">
        <references count="2">
          <reference field="0" count="1" selected="0">
            <x v="53"/>
          </reference>
          <reference field="1" count="2">
            <x v="21"/>
            <x v="217"/>
          </reference>
        </references>
      </pivotArea>
    </format>
    <format dxfId="787">
      <pivotArea dataOnly="0" labelOnly="1" fieldPosition="0">
        <references count="2">
          <reference field="0" count="1" selected="0">
            <x v="54"/>
          </reference>
          <reference field="1" count="2">
            <x v="21"/>
            <x v="227"/>
          </reference>
        </references>
      </pivotArea>
    </format>
    <format dxfId="786">
      <pivotArea dataOnly="0" labelOnly="1" fieldPosition="0">
        <references count="2">
          <reference field="0" count="1" selected="0">
            <x v="55"/>
          </reference>
          <reference field="1" count="1">
            <x v="60"/>
          </reference>
        </references>
      </pivotArea>
    </format>
    <format dxfId="785">
      <pivotArea dataOnly="0" labelOnly="1" fieldPosition="0">
        <references count="2">
          <reference field="0" count="1" selected="0">
            <x v="56"/>
          </reference>
          <reference field="1" count="4">
            <x v="40"/>
            <x v="66"/>
            <x v="220"/>
            <x v="232"/>
          </reference>
        </references>
      </pivotArea>
    </format>
    <format dxfId="784">
      <pivotArea dataOnly="0" labelOnly="1" fieldPosition="0">
        <references count="2">
          <reference field="0" count="1" selected="0">
            <x v="57"/>
          </reference>
          <reference field="1" count="5">
            <x v="11"/>
            <x v="70"/>
            <x v="188"/>
            <x v="189"/>
            <x v="210"/>
          </reference>
        </references>
      </pivotArea>
    </format>
    <format dxfId="783">
      <pivotArea dataOnly="0" labelOnly="1" fieldPosition="0">
        <references count="2">
          <reference field="0" count="1" selected="0">
            <x v="58"/>
          </reference>
          <reference field="1" count="1">
            <x v="29"/>
          </reference>
        </references>
      </pivotArea>
    </format>
    <format dxfId="782">
      <pivotArea dataOnly="0" labelOnly="1" fieldPosition="0">
        <references count="2">
          <reference field="0" count="1" selected="0">
            <x v="59"/>
          </reference>
          <reference field="1" count="6">
            <x v="4"/>
            <x v="11"/>
            <x v="131"/>
            <x v="218"/>
            <x v="220"/>
            <x v="226"/>
          </reference>
        </references>
      </pivotArea>
    </format>
    <format dxfId="781">
      <pivotArea dataOnly="0" labelOnly="1" fieldPosition="0">
        <references count="2">
          <reference field="0" count="1" selected="0">
            <x v="60"/>
          </reference>
          <reference field="1" count="1">
            <x v="204"/>
          </reference>
        </references>
      </pivotArea>
    </format>
    <format dxfId="780">
      <pivotArea dataOnly="0" labelOnly="1" fieldPosition="0">
        <references count="2">
          <reference field="0" count="1" selected="0">
            <x v="61"/>
          </reference>
          <reference field="1" count="1">
            <x v="232"/>
          </reference>
        </references>
      </pivotArea>
    </format>
    <format dxfId="779">
      <pivotArea dataOnly="0" labelOnly="1" fieldPosition="0">
        <references count="2">
          <reference field="0" count="1" selected="0">
            <x v="62"/>
          </reference>
          <reference field="1" count="1">
            <x v="80"/>
          </reference>
        </references>
      </pivotArea>
    </format>
    <format dxfId="778">
      <pivotArea dataOnly="0" labelOnly="1" fieldPosition="0">
        <references count="2">
          <reference field="0" count="1" selected="0">
            <x v="63"/>
          </reference>
          <reference field="1" count="1">
            <x v="216"/>
          </reference>
        </references>
      </pivotArea>
    </format>
    <format dxfId="777">
      <pivotArea dataOnly="0" labelOnly="1" fieldPosition="0">
        <references count="2">
          <reference field="0" count="1" selected="0">
            <x v="64"/>
          </reference>
          <reference field="1" count="6">
            <x v="9"/>
            <x v="13"/>
            <x v="18"/>
            <x v="28"/>
            <x v="219"/>
            <x v="220"/>
          </reference>
        </references>
      </pivotArea>
    </format>
    <format dxfId="776">
      <pivotArea dataOnly="0" labelOnly="1" fieldPosition="0">
        <references count="2">
          <reference field="0" count="1" selected="0">
            <x v="65"/>
          </reference>
          <reference field="1" count="1">
            <x v="28"/>
          </reference>
        </references>
      </pivotArea>
    </format>
    <format dxfId="775">
      <pivotArea dataOnly="0" labelOnly="1" fieldPosition="0">
        <references count="2">
          <reference field="0" count="1" selected="0">
            <x v="66"/>
          </reference>
          <reference field="1" count="39">
            <x v="3"/>
            <x v="4"/>
            <x v="7"/>
            <x v="8"/>
            <x v="10"/>
            <x v="11"/>
            <x v="13"/>
            <x v="14"/>
            <x v="20"/>
            <x v="21"/>
            <x v="25"/>
            <x v="28"/>
            <x v="31"/>
            <x v="32"/>
            <x v="36"/>
            <x v="47"/>
            <x v="56"/>
            <x v="68"/>
            <x v="71"/>
            <x v="76"/>
            <x v="79"/>
            <x v="93"/>
            <x v="101"/>
            <x v="104"/>
            <x v="124"/>
            <x v="136"/>
            <x v="197"/>
            <x v="205"/>
            <x v="209"/>
            <x v="215"/>
            <x v="218"/>
            <x v="220"/>
            <x v="224"/>
            <x v="226"/>
            <x v="230"/>
            <x v="232"/>
            <x v="233"/>
            <x v="234"/>
            <x v="236"/>
          </reference>
        </references>
      </pivotArea>
    </format>
    <format dxfId="774">
      <pivotArea dataOnly="0" labelOnly="1" fieldPosition="0">
        <references count="2">
          <reference field="0" count="1" selected="0">
            <x v="67"/>
          </reference>
          <reference field="1" count="1">
            <x v="118"/>
          </reference>
        </references>
      </pivotArea>
    </format>
    <format dxfId="773">
      <pivotArea dataOnly="0" labelOnly="1" fieldPosition="0">
        <references count="2">
          <reference field="0" count="1" selected="0">
            <x v="68"/>
          </reference>
          <reference field="1" count="5">
            <x v="3"/>
            <x v="4"/>
            <x v="10"/>
            <x v="11"/>
            <x v="232"/>
          </reference>
        </references>
      </pivotArea>
    </format>
    <format dxfId="772">
      <pivotArea dataOnly="0" labelOnly="1" fieldPosition="0">
        <references count="2">
          <reference field="0" count="1" selected="0">
            <x v="69"/>
          </reference>
          <reference field="1" count="1">
            <x v="28"/>
          </reference>
        </references>
      </pivotArea>
    </format>
    <format dxfId="771">
      <pivotArea dataOnly="0" labelOnly="1" fieldPosition="0">
        <references count="2">
          <reference field="0" count="1" selected="0">
            <x v="70"/>
          </reference>
          <reference field="1" count="1">
            <x v="34"/>
          </reference>
        </references>
      </pivotArea>
    </format>
    <format dxfId="770">
      <pivotArea dataOnly="0" labelOnly="1" fieldPosition="0">
        <references count="2">
          <reference field="0" count="1" selected="0">
            <x v="71"/>
          </reference>
          <reference field="1" count="1">
            <x v="155"/>
          </reference>
        </references>
      </pivotArea>
    </format>
    <format dxfId="769">
      <pivotArea dataOnly="0" labelOnly="1" fieldPosition="0">
        <references count="2">
          <reference field="0" count="1" selected="0">
            <x v="72"/>
          </reference>
          <reference field="1" count="1">
            <x v="152"/>
          </reference>
        </references>
      </pivotArea>
    </format>
    <format dxfId="768">
      <pivotArea dataOnly="0" labelOnly="1" fieldPosition="0">
        <references count="2">
          <reference field="0" count="1" selected="0">
            <x v="73"/>
          </reference>
          <reference field="1" count="1">
            <x v="86"/>
          </reference>
        </references>
      </pivotArea>
    </format>
    <format dxfId="767">
      <pivotArea dataOnly="0" labelOnly="1" fieldPosition="0">
        <references count="2">
          <reference field="0" count="1" selected="0">
            <x v="74"/>
          </reference>
          <reference field="1" count="1">
            <x v="159"/>
          </reference>
        </references>
      </pivotArea>
    </format>
    <format dxfId="766">
      <pivotArea dataOnly="0" labelOnly="1" fieldPosition="0">
        <references count="2">
          <reference field="0" count="1" selected="0">
            <x v="75"/>
          </reference>
          <reference field="1" count="1">
            <x v="206"/>
          </reference>
        </references>
      </pivotArea>
    </format>
    <format dxfId="765">
      <pivotArea dataOnly="0" labelOnly="1" fieldPosition="0">
        <references count="2">
          <reference field="0" count="1" selected="0">
            <x v="76"/>
          </reference>
          <reference field="1" count="2">
            <x v="10"/>
            <x v="228"/>
          </reference>
        </references>
      </pivotArea>
    </format>
    <format dxfId="764">
      <pivotArea dataOnly="0" labelOnly="1" fieldPosition="0">
        <references count="2">
          <reference field="0" count="1" selected="0">
            <x v="77"/>
          </reference>
          <reference field="1" count="1">
            <x v="30"/>
          </reference>
        </references>
      </pivotArea>
    </format>
    <format dxfId="763">
      <pivotArea dataOnly="0" labelOnly="1" fieldPosition="0">
        <references count="2">
          <reference field="0" count="1" selected="0">
            <x v="78"/>
          </reference>
          <reference field="1" count="50">
            <x v="0"/>
            <x v="3"/>
            <x v="14"/>
            <x v="17"/>
            <x v="20"/>
            <x v="25"/>
            <x v="27"/>
            <x v="28"/>
            <x v="32"/>
            <x v="35"/>
            <x v="42"/>
            <x v="52"/>
            <x v="55"/>
            <x v="58"/>
            <x v="61"/>
            <x v="62"/>
            <x v="72"/>
            <x v="74"/>
            <x v="78"/>
            <x v="82"/>
            <x v="83"/>
            <x v="85"/>
            <x v="90"/>
            <x v="91"/>
            <x v="94"/>
            <x v="95"/>
            <x v="97"/>
            <x v="100"/>
            <x v="102"/>
            <x v="103"/>
            <x v="105"/>
            <x v="122"/>
            <x v="130"/>
            <x v="132"/>
            <x v="134"/>
            <x v="135"/>
            <x v="138"/>
            <x v="139"/>
            <x v="140"/>
            <x v="141"/>
            <x v="143"/>
            <x v="146"/>
            <x v="148"/>
            <x v="150"/>
            <x v="160"/>
            <x v="161"/>
            <x v="164"/>
            <x v="179"/>
            <x v="183"/>
            <x v="208"/>
          </reference>
        </references>
      </pivotArea>
    </format>
    <format dxfId="762">
      <pivotArea dataOnly="0" labelOnly="1" fieldPosition="0">
        <references count="2">
          <reference field="0" count="1" selected="0">
            <x v="78"/>
          </reference>
          <reference field="1" count="4">
            <x v="214"/>
            <x v="218"/>
            <x v="222"/>
            <x v="234"/>
          </reference>
        </references>
      </pivotArea>
    </format>
    <format dxfId="761">
      <pivotArea dataOnly="0" labelOnly="1" fieldPosition="0">
        <references count="2">
          <reference field="0" count="1" selected="0">
            <x v="79"/>
          </reference>
          <reference field="1" count="1">
            <x v="31"/>
          </reference>
        </references>
      </pivotArea>
    </format>
    <format dxfId="760">
      <pivotArea dataOnly="0" labelOnly="1" fieldPosition="0">
        <references count="2">
          <reference field="0" count="1" selected="0">
            <x v="80"/>
          </reference>
          <reference field="1" count="11">
            <x v="4"/>
            <x v="15"/>
            <x v="145"/>
            <x v="165"/>
            <x v="174"/>
            <x v="175"/>
            <x v="176"/>
            <x v="198"/>
            <x v="205"/>
            <x v="226"/>
            <x v="234"/>
          </reference>
        </references>
      </pivotArea>
    </format>
    <format dxfId="759">
      <pivotArea dataOnly="0" labelOnly="1" fieldPosition="0">
        <references count="2">
          <reference field="0" count="1" selected="0">
            <x v="81"/>
          </reference>
          <reference field="1" count="2">
            <x v="222"/>
            <x v="235"/>
          </reference>
        </references>
      </pivotArea>
    </format>
    <format dxfId="758">
      <pivotArea dataOnly="0" labelOnly="1" fieldPosition="0">
        <references count="2">
          <reference field="0" count="1" selected="0">
            <x v="82"/>
          </reference>
          <reference field="1" count="1">
            <x v="227"/>
          </reference>
        </references>
      </pivotArea>
    </format>
    <format dxfId="757">
      <pivotArea dataOnly="0" labelOnly="1" fieldPosition="0">
        <references count="2">
          <reference field="0" count="1" selected="0">
            <x v="83"/>
          </reference>
          <reference field="1" count="2">
            <x v="10"/>
            <x v="218"/>
          </reference>
        </references>
      </pivotArea>
    </format>
    <format dxfId="756">
      <pivotArea dataOnly="0" labelOnly="1" fieldPosition="0">
        <references count="2">
          <reference field="0" count="1" selected="0">
            <x v="84"/>
          </reference>
          <reference field="1" count="5">
            <x v="13"/>
            <x v="14"/>
            <x v="25"/>
            <x v="32"/>
            <x v="223"/>
          </reference>
        </references>
      </pivotArea>
    </format>
    <format dxfId="755">
      <pivotArea dataOnly="0" labelOnly="1" fieldPosition="0">
        <references count="2">
          <reference field="0" count="1" selected="0">
            <x v="85"/>
          </reference>
          <reference field="1" count="1">
            <x v="15"/>
          </reference>
        </references>
      </pivotArea>
    </format>
    <format dxfId="754">
      <pivotArea dataOnly="0" labelOnly="1" fieldPosition="0">
        <references count="2">
          <reference field="0" count="1" selected="0">
            <x v="86"/>
          </reference>
          <reference field="1" count="1">
            <x v="15"/>
          </reference>
        </references>
      </pivotArea>
    </format>
    <format dxfId="753">
      <pivotArea dataOnly="0" labelOnly="1" fieldPosition="0">
        <references count="2">
          <reference field="0" count="1" selected="0">
            <x v="87"/>
          </reference>
          <reference field="1" count="1">
            <x v="15"/>
          </reference>
        </references>
      </pivotArea>
    </format>
    <format dxfId="752">
      <pivotArea dataOnly="0" labelOnly="1" fieldPosition="0">
        <references count="2">
          <reference field="0" count="1" selected="0">
            <x v="88"/>
          </reference>
          <reference field="1" count="1">
            <x v="15"/>
          </reference>
        </references>
      </pivotArea>
    </format>
    <format dxfId="751">
      <pivotArea dataOnly="0" labelOnly="1" fieldPosition="0">
        <references count="2">
          <reference field="0" count="1" selected="0">
            <x v="89"/>
          </reference>
          <reference field="1" count="1">
            <x v="15"/>
          </reference>
        </references>
      </pivotArea>
    </format>
    <format dxfId="750">
      <pivotArea dataOnly="0" labelOnly="1" fieldPosition="0">
        <references count="2">
          <reference field="0" count="1" selected="0">
            <x v="90"/>
          </reference>
          <reference field="1" count="3">
            <x v="12"/>
            <x v="195"/>
            <x v="224"/>
          </reference>
        </references>
      </pivotArea>
    </format>
    <format dxfId="749">
      <pivotArea dataOnly="0" labelOnly="1" fieldPosition="0">
        <references count="2">
          <reference field="0" count="1" selected="0">
            <x v="91"/>
          </reference>
          <reference field="1" count="1">
            <x v="227"/>
          </reference>
        </references>
      </pivotArea>
    </format>
    <format dxfId="748">
      <pivotArea dataOnly="0" labelOnly="1" fieldPosition="0">
        <references count="2">
          <reference field="0" count="1" selected="0">
            <x v="92"/>
          </reference>
          <reference field="1" count="1">
            <x v="222"/>
          </reference>
        </references>
      </pivotArea>
    </format>
    <format dxfId="747">
      <pivotArea dataOnly="0" labelOnly="1" fieldPosition="0">
        <references count="2">
          <reference field="0" count="1" selected="0">
            <x v="93"/>
          </reference>
          <reference field="1" count="2">
            <x v="121"/>
            <x v="123"/>
          </reference>
        </references>
      </pivotArea>
    </format>
    <format dxfId="746">
      <pivotArea dataOnly="0" labelOnly="1" fieldPosition="0">
        <references count="2">
          <reference field="0" count="1" selected="0">
            <x v="94"/>
          </reference>
          <reference field="1" count="5">
            <x v="12"/>
            <x v="14"/>
            <x v="23"/>
            <x v="28"/>
            <x v="216"/>
          </reference>
        </references>
      </pivotArea>
    </format>
    <format dxfId="745">
      <pivotArea dataOnly="0" labelOnly="1" fieldPosition="0">
        <references count="2">
          <reference field="0" count="1" selected="0">
            <x v="95"/>
          </reference>
          <reference field="1" count="1">
            <x v="115"/>
          </reference>
        </references>
      </pivotArea>
    </format>
    <format dxfId="744">
      <pivotArea dataOnly="0" labelOnly="1" fieldPosition="0">
        <references count="2">
          <reference field="0" count="1" selected="0">
            <x v="96"/>
          </reference>
          <reference field="1" count="1">
            <x v="212"/>
          </reference>
        </references>
      </pivotArea>
    </format>
    <format dxfId="743">
      <pivotArea dataOnly="0" labelOnly="1" fieldPosition="0">
        <references count="2">
          <reference field="0" count="1" selected="0">
            <x v="97"/>
          </reference>
          <reference field="1" count="2">
            <x v="28"/>
            <x v="220"/>
          </reference>
        </references>
      </pivotArea>
    </format>
    <format dxfId="742">
      <pivotArea dataOnly="0" labelOnly="1" fieldPosition="0">
        <references count="2">
          <reference field="0" count="1" selected="0">
            <x v="98"/>
          </reference>
          <reference field="1" count="30">
            <x v="2"/>
            <x v="3"/>
            <x v="4"/>
            <x v="7"/>
            <x v="8"/>
            <x v="11"/>
            <x v="13"/>
            <x v="15"/>
            <x v="18"/>
            <x v="19"/>
            <x v="21"/>
            <x v="28"/>
            <x v="32"/>
            <x v="33"/>
            <x v="212"/>
            <x v="215"/>
            <x v="216"/>
            <x v="218"/>
            <x v="219"/>
            <x v="220"/>
            <x v="221"/>
            <x v="223"/>
            <x v="224"/>
            <x v="226"/>
            <x v="227"/>
            <x v="228"/>
            <x v="230"/>
            <x v="232"/>
            <x v="233"/>
            <x v="234"/>
          </reference>
        </references>
      </pivotArea>
    </format>
    <format dxfId="741">
      <pivotArea dataOnly="0" labelOnly="1" fieldPosition="0">
        <references count="2">
          <reference field="0" count="1" selected="0">
            <x v="99"/>
          </reference>
          <reference field="1" count="1">
            <x v="13"/>
          </reference>
        </references>
      </pivotArea>
    </format>
    <format dxfId="740">
      <pivotArea dataOnly="0" labelOnly="1" fieldPosition="0">
        <references count="2">
          <reference field="0" count="1" selected="0">
            <x v="100"/>
          </reference>
          <reference field="1" count="1">
            <x v="28"/>
          </reference>
        </references>
      </pivotArea>
    </format>
    <format dxfId="739">
      <pivotArea dataOnly="0" labelOnly="1" fieldPosition="0">
        <references count="2">
          <reference field="0" count="1" selected="0">
            <x v="101"/>
          </reference>
          <reference field="1" count="2">
            <x v="169"/>
            <x v="170"/>
          </reference>
        </references>
      </pivotArea>
    </format>
    <format dxfId="738">
      <pivotArea dataOnly="0" labelOnly="1" fieldPosition="0">
        <references count="2">
          <reference field="0" count="1" selected="0">
            <x v="102"/>
          </reference>
          <reference field="1" count="1">
            <x v="28"/>
          </reference>
        </references>
      </pivotArea>
    </format>
    <format dxfId="737">
      <pivotArea dataOnly="0" labelOnly="1" fieldPosition="0">
        <references count="2">
          <reference field="0" count="1" selected="0">
            <x v="103"/>
          </reference>
          <reference field="1" count="1">
            <x v="2"/>
          </reference>
        </references>
      </pivotArea>
    </format>
    <format dxfId="736">
      <pivotArea dataOnly="0" labelOnly="1" fieldPosition="0">
        <references count="2">
          <reference field="0" count="1" selected="0">
            <x v="104"/>
          </reference>
          <reference field="1" count="1">
            <x v="202"/>
          </reference>
        </references>
      </pivotArea>
    </format>
    <format dxfId="735">
      <pivotArea dataOnly="0" labelOnly="1" fieldPosition="0">
        <references count="2">
          <reference field="0" count="1" selected="0">
            <x v="105"/>
          </reference>
          <reference field="1" count="1">
            <x v="117"/>
          </reference>
        </references>
      </pivotArea>
    </format>
    <format dxfId="734">
      <pivotArea dataOnly="0" labelOnly="1" fieldPosition="0">
        <references count="2">
          <reference field="0" count="1" selected="0">
            <x v="106"/>
          </reference>
          <reference field="1" count="6">
            <x v="1"/>
            <x v="65"/>
            <x v="112"/>
            <x v="113"/>
            <x v="194"/>
            <x v="232"/>
          </reference>
        </references>
      </pivotArea>
    </format>
    <format dxfId="733">
      <pivotArea dataOnly="0" labelOnly="1" fieldPosition="0">
        <references count="2">
          <reference field="0" count="1" selected="0">
            <x v="107"/>
          </reference>
          <reference field="1" count="1">
            <x v="223"/>
          </reference>
        </references>
      </pivotArea>
    </format>
    <format dxfId="732">
      <pivotArea dataOnly="0" labelOnly="1" fieldPosition="0">
        <references count="2">
          <reference field="0" count="1" selected="0">
            <x v="108"/>
          </reference>
          <reference field="1" count="1">
            <x v="109"/>
          </reference>
        </references>
      </pivotArea>
    </format>
    <format dxfId="731">
      <pivotArea dataOnly="0" labelOnly="1" fieldPosition="0">
        <references count="2">
          <reference field="0" count="1" selected="0">
            <x v="109"/>
          </reference>
          <reference field="1" count="4">
            <x v="26"/>
            <x v="92"/>
            <x v="106"/>
            <x v="220"/>
          </reference>
        </references>
      </pivotArea>
    </format>
    <format dxfId="730">
      <pivotArea dataOnly="0" labelOnly="1" fieldPosition="0">
        <references count="2">
          <reference field="0" count="1" selected="0">
            <x v="110"/>
          </reference>
          <reference field="1" count="1">
            <x v="162"/>
          </reference>
        </references>
      </pivotArea>
    </format>
    <format dxfId="729">
      <pivotArea dataOnly="0" labelOnly="1" fieldPosition="0">
        <references count="2">
          <reference field="0" count="1" selected="0">
            <x v="111"/>
          </reference>
          <reference field="1" count="8">
            <x v="11"/>
            <x v="13"/>
            <x v="43"/>
            <x v="50"/>
            <x v="54"/>
            <x v="84"/>
            <x v="111"/>
            <x v="220"/>
          </reference>
        </references>
      </pivotArea>
    </format>
    <format dxfId="728">
      <pivotArea dataOnly="0" labelOnly="1" fieldPosition="0">
        <references count="2">
          <reference field="0" count="1" selected="0">
            <x v="112"/>
          </reference>
          <reference field="1" count="1">
            <x v="220"/>
          </reference>
        </references>
      </pivotArea>
    </format>
    <format dxfId="727">
      <pivotArea dataOnly="0" labelOnly="1" fieldPosition="0">
        <references count="2">
          <reference field="0" count="1" selected="0">
            <x v="113"/>
          </reference>
          <reference field="1" count="1">
            <x v="173"/>
          </reference>
        </references>
      </pivotArea>
    </format>
    <format dxfId="726">
      <pivotArea dataOnly="0" labelOnly="1" fieldPosition="0">
        <references count="2">
          <reference field="0" count="1" selected="0">
            <x v="114"/>
          </reference>
          <reference field="1" count="1">
            <x v="196"/>
          </reference>
        </references>
      </pivotArea>
    </format>
    <format dxfId="725">
      <pivotArea dataOnly="0" labelOnly="1" fieldPosition="0">
        <references count="2">
          <reference field="0" count="1" selected="0">
            <x v="115"/>
          </reference>
          <reference field="1" count="6">
            <x v="10"/>
            <x v="21"/>
            <x v="28"/>
            <x v="149"/>
            <x v="167"/>
            <x v="220"/>
          </reference>
        </references>
      </pivotArea>
    </format>
    <format dxfId="724">
      <pivotArea dataOnly="0" labelOnly="1" fieldPosition="0">
        <references count="2">
          <reference field="0" count="1" selected="0">
            <x v="116"/>
          </reference>
          <reference field="1" count="1">
            <x v="222"/>
          </reference>
        </references>
      </pivotArea>
    </format>
    <format dxfId="723">
      <pivotArea dataOnly="0" labelOnly="1" fieldPosition="0">
        <references count="2">
          <reference field="0" count="1" selected="0">
            <x v="117"/>
          </reference>
          <reference field="1" count="1">
            <x v="20"/>
          </reference>
        </references>
      </pivotArea>
    </format>
    <format dxfId="722">
      <pivotArea dataOnly="0" labelOnly="1" fieldPosition="0">
        <references count="2">
          <reference field="0" count="1" selected="0">
            <x v="118"/>
          </reference>
          <reference field="1" count="2">
            <x v="87"/>
            <x v="232"/>
          </reference>
        </references>
      </pivotArea>
    </format>
    <format dxfId="721">
      <pivotArea dataOnly="0" labelOnly="1" fieldPosition="0">
        <references count="2">
          <reference field="0" count="1" selected="0">
            <x v="119"/>
          </reference>
          <reference field="1" count="1">
            <x v="15"/>
          </reference>
        </references>
      </pivotArea>
    </format>
    <format dxfId="720">
      <pivotArea dataOnly="0" labelOnly="1" fieldPosition="0">
        <references count="2">
          <reference field="0" count="1" selected="0">
            <x v="120"/>
          </reference>
          <reference field="1" count="3">
            <x v="107"/>
            <x v="108"/>
            <x v="127"/>
          </reference>
        </references>
      </pivotArea>
    </format>
    <format dxfId="719">
      <pivotArea dataOnly="0" labelOnly="1" fieldPosition="0">
        <references count="2">
          <reference field="0" count="1" selected="0">
            <x v="121"/>
          </reference>
          <reference field="1" count="8">
            <x v="5"/>
            <x v="22"/>
            <x v="116"/>
            <x v="156"/>
            <x v="220"/>
            <x v="229"/>
            <x v="231"/>
            <x v="237"/>
          </reference>
        </references>
      </pivotArea>
    </format>
    <format dxfId="7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78196-2C65-42D1-B924-0CB9263FC30C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666" firstHeaderRow="1" firstDataRow="1" firstDataCol="1"/>
  <pivotFields count="3">
    <pivotField axis="axisRow" showAll="0">
      <items count="123">
        <item x="74"/>
        <item x="113"/>
        <item x="18"/>
        <item x="78"/>
        <item x="83"/>
        <item x="67"/>
        <item x="40"/>
        <item x="90"/>
        <item x="3"/>
        <item x="34"/>
        <item x="46"/>
        <item x="2"/>
        <item x="9"/>
        <item x="42"/>
        <item x="88"/>
        <item x="57"/>
        <item x="107"/>
        <item x="8"/>
        <item x="72"/>
        <item x="48"/>
        <item x="109"/>
        <item x="100"/>
        <item x="86"/>
        <item x="99"/>
        <item x="38"/>
        <item x="79"/>
        <item x="16"/>
        <item x="81"/>
        <item x="45"/>
        <item x="89"/>
        <item x="56"/>
        <item x="29"/>
        <item x="80"/>
        <item x="4"/>
        <item x="54"/>
        <item x="102"/>
        <item x="11"/>
        <item x="61"/>
        <item x="60"/>
        <item x="105"/>
        <item x="87"/>
        <item x="96"/>
        <item x="97"/>
        <item x="41"/>
        <item x="110"/>
        <item x="37"/>
        <item x="5"/>
        <item x="6"/>
        <item x="111"/>
        <item x="66"/>
        <item x="26"/>
        <item x="7"/>
        <item x="19"/>
        <item x="39"/>
        <item x="36"/>
        <item x="73"/>
        <item x="59"/>
        <item x="27"/>
        <item x="115"/>
        <item x="12"/>
        <item x="84"/>
        <item x="70"/>
        <item x="91"/>
        <item x="55"/>
        <item x="20"/>
        <item x="50"/>
        <item x="0"/>
        <item x="95"/>
        <item x="13"/>
        <item x="47"/>
        <item x="52"/>
        <item x="101"/>
        <item x="98"/>
        <item x="92"/>
        <item x="103"/>
        <item x="85"/>
        <item x="24"/>
        <item x="114"/>
        <item x="15"/>
        <item x="51"/>
        <item x="14"/>
        <item x="62"/>
        <item x="69"/>
        <item x="23"/>
        <item x="33"/>
        <item x="117"/>
        <item x="118"/>
        <item x="119"/>
        <item x="120"/>
        <item x="121"/>
        <item x="31"/>
        <item x="68"/>
        <item x="64"/>
        <item x="77"/>
        <item x="30"/>
        <item x="75"/>
        <item x="53"/>
        <item x="49"/>
        <item x="1"/>
        <item x="32"/>
        <item x="43"/>
        <item x="106"/>
        <item x="44"/>
        <item x="10"/>
        <item x="82"/>
        <item x="76"/>
        <item x="22"/>
        <item x="65"/>
        <item x="94"/>
        <item x="21"/>
        <item x="104"/>
        <item x="28"/>
        <item x="58"/>
        <item x="108"/>
        <item x="112"/>
        <item x="25"/>
        <item x="63"/>
        <item x="35"/>
        <item x="71"/>
        <item x="116"/>
        <item x="93"/>
        <item x="17"/>
        <item t="default"/>
      </items>
    </pivotField>
    <pivotField axis="axisRow" showAll="0">
      <items count="239">
        <item x="14"/>
        <item x="19"/>
        <item x="6"/>
        <item x="8"/>
        <item x="7"/>
        <item x="9"/>
        <item x="20"/>
        <item x="0"/>
        <item x="1"/>
        <item x="13"/>
        <item x="21"/>
        <item x="22"/>
        <item x="23"/>
        <item x="24"/>
        <item x="25"/>
        <item x="237"/>
        <item x="2"/>
        <item x="18"/>
        <item x="26"/>
        <item x="27"/>
        <item x="28"/>
        <item x="29"/>
        <item x="12"/>
        <item x="30"/>
        <item x="31"/>
        <item x="32"/>
        <item x="16"/>
        <item x="17"/>
        <item x="33"/>
        <item x="235"/>
        <item x="236"/>
        <item x="35"/>
        <item x="37"/>
        <item x="5"/>
        <item x="38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59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60"/>
        <item x="61"/>
        <item x="62"/>
        <item x="63"/>
        <item x="154"/>
        <item x="155"/>
        <item x="156"/>
        <item x="64"/>
        <item x="157"/>
        <item x="65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66"/>
        <item x="197"/>
        <item x="198"/>
        <item x="67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68"/>
        <item x="69"/>
        <item x="70"/>
        <item x="71"/>
        <item x="72"/>
        <item x="73"/>
        <item x="74"/>
        <item x="75"/>
        <item x="231"/>
        <item x="232"/>
        <item x="233"/>
        <item x="234"/>
        <item x="11"/>
        <item x="39"/>
        <item x="10"/>
        <item x="15"/>
        <item x="40"/>
        <item x="41"/>
        <item x="42"/>
        <item x="43"/>
        <item x="44"/>
        <item x="45"/>
        <item x="36"/>
        <item x="46"/>
        <item x="47"/>
        <item x="48"/>
        <item x="49"/>
        <item x="50"/>
        <item x="51"/>
        <item x="52"/>
        <item x="56"/>
        <item x="53"/>
        <item x="55"/>
        <item x="54"/>
        <item x="3"/>
        <item x="57"/>
        <item x="58"/>
        <item x="4"/>
        <item x="34"/>
        <item t="default"/>
      </items>
    </pivotField>
    <pivotField dataField="1" showAll="0"/>
  </pivotFields>
  <rowFields count="2">
    <field x="1"/>
    <field x="0"/>
  </rowFields>
  <rowItems count="665">
    <i>
      <x/>
    </i>
    <i r="1">
      <x v="78"/>
    </i>
    <i>
      <x v="1"/>
    </i>
    <i r="1">
      <x v="106"/>
    </i>
    <i>
      <x v="2"/>
    </i>
    <i r="1">
      <x v="12"/>
    </i>
    <i r="1">
      <x v="98"/>
    </i>
    <i r="1">
      <x v="103"/>
    </i>
    <i>
      <x v="3"/>
    </i>
    <i r="1">
      <x v="26"/>
    </i>
    <i r="1">
      <x v="36"/>
    </i>
    <i r="1">
      <x v="66"/>
    </i>
    <i r="1">
      <x v="68"/>
    </i>
    <i r="1">
      <x v="78"/>
    </i>
    <i r="1">
      <x v="98"/>
    </i>
    <i>
      <x v="4"/>
    </i>
    <i r="1">
      <x v="36"/>
    </i>
    <i r="1">
      <x v="59"/>
    </i>
    <i r="1">
      <x v="66"/>
    </i>
    <i r="1">
      <x v="68"/>
    </i>
    <i r="1">
      <x v="80"/>
    </i>
    <i r="1">
      <x v="98"/>
    </i>
    <i>
      <x v="5"/>
    </i>
    <i r="1">
      <x v="121"/>
    </i>
    <i>
      <x v="6"/>
    </i>
    <i r="1">
      <x v="46"/>
    </i>
    <i>
      <x v="7"/>
    </i>
    <i r="1">
      <x v="8"/>
    </i>
    <i r="1">
      <x v="11"/>
    </i>
    <i r="1">
      <x v="66"/>
    </i>
    <i r="1">
      <x v="98"/>
    </i>
    <i>
      <x v="8"/>
    </i>
    <i r="1">
      <x v="11"/>
    </i>
    <i r="1">
      <x v="66"/>
    </i>
    <i r="1">
      <x v="98"/>
    </i>
    <i>
      <x v="9"/>
    </i>
    <i r="1">
      <x v="46"/>
    </i>
    <i r="1">
      <x v="64"/>
    </i>
    <i>
      <x v="10"/>
    </i>
    <i r="1">
      <x v="66"/>
    </i>
    <i r="1">
      <x v="68"/>
    </i>
    <i r="1">
      <x v="76"/>
    </i>
    <i r="1">
      <x v="83"/>
    </i>
    <i r="1">
      <x v="115"/>
    </i>
    <i>
      <x v="11"/>
    </i>
    <i r="1">
      <x v="8"/>
    </i>
    <i r="1">
      <x v="17"/>
    </i>
    <i r="1">
      <x v="36"/>
    </i>
    <i r="1">
      <x v="47"/>
    </i>
    <i r="1">
      <x v="50"/>
    </i>
    <i r="1">
      <x v="51"/>
    </i>
    <i r="1">
      <x v="57"/>
    </i>
    <i r="1">
      <x v="59"/>
    </i>
    <i r="1">
      <x v="66"/>
    </i>
    <i r="1">
      <x v="68"/>
    </i>
    <i r="1">
      <x v="98"/>
    </i>
    <i r="1">
      <x v="111"/>
    </i>
    <i>
      <x v="12"/>
    </i>
    <i r="1">
      <x v="26"/>
    </i>
    <i r="1">
      <x v="31"/>
    </i>
    <i r="1">
      <x v="36"/>
    </i>
    <i r="1">
      <x v="52"/>
    </i>
    <i r="1">
      <x v="90"/>
    </i>
    <i r="1">
      <x v="94"/>
    </i>
    <i>
      <x v="13"/>
    </i>
    <i r="1">
      <x v="8"/>
    </i>
    <i r="1">
      <x v="17"/>
    </i>
    <i r="1">
      <x v="51"/>
    </i>
    <i r="1">
      <x v="64"/>
    </i>
    <i r="1">
      <x v="66"/>
    </i>
    <i r="1">
      <x v="84"/>
    </i>
    <i r="1">
      <x v="98"/>
    </i>
    <i r="1">
      <x v="99"/>
    </i>
    <i r="1">
      <x v="111"/>
    </i>
    <i>
      <x v="14"/>
    </i>
    <i r="1">
      <x v="31"/>
    </i>
    <i r="1">
      <x v="36"/>
    </i>
    <i r="1">
      <x v="66"/>
    </i>
    <i r="1">
      <x v="78"/>
    </i>
    <i r="1">
      <x v="84"/>
    </i>
    <i r="1">
      <x v="94"/>
    </i>
    <i>
      <x v="15"/>
    </i>
    <i r="1">
      <x v="8"/>
    </i>
    <i r="1">
      <x v="46"/>
    </i>
    <i r="1">
      <x v="47"/>
    </i>
    <i r="1">
      <x v="80"/>
    </i>
    <i r="1">
      <x v="85"/>
    </i>
    <i r="1">
      <x v="86"/>
    </i>
    <i r="1">
      <x v="87"/>
    </i>
    <i r="1">
      <x v="88"/>
    </i>
    <i r="1">
      <x v="89"/>
    </i>
    <i r="1">
      <x v="98"/>
    </i>
    <i r="1">
      <x v="119"/>
    </i>
    <i>
      <x v="16"/>
    </i>
    <i r="1">
      <x v="33"/>
    </i>
    <i>
      <x v="17"/>
    </i>
    <i r="1">
      <x v="78"/>
    </i>
    <i>
      <x v="18"/>
    </i>
    <i r="1">
      <x v="8"/>
    </i>
    <i r="1">
      <x v="9"/>
    </i>
    <i r="1">
      <x v="46"/>
    </i>
    <i r="1">
      <x v="47"/>
    </i>
    <i r="1">
      <x v="64"/>
    </i>
    <i r="1">
      <x v="98"/>
    </i>
    <i>
      <x v="19"/>
    </i>
    <i r="1">
      <x v="98"/>
    </i>
    <i>
      <x v="20"/>
    </i>
    <i r="1">
      <x v="17"/>
    </i>
    <i r="1">
      <x v="66"/>
    </i>
    <i r="1">
      <x v="78"/>
    </i>
    <i r="1">
      <x v="117"/>
    </i>
    <i>
      <x v="21"/>
    </i>
    <i r="1">
      <x v="24"/>
    </i>
    <i r="1">
      <x v="45"/>
    </i>
    <i r="1">
      <x v="53"/>
    </i>
    <i r="1">
      <x v="54"/>
    </i>
    <i r="1">
      <x v="66"/>
    </i>
    <i r="1">
      <x v="98"/>
    </i>
    <i r="1">
      <x v="115"/>
    </i>
    <i>
      <x v="22"/>
    </i>
    <i r="1">
      <x v="121"/>
    </i>
    <i>
      <x v="23"/>
    </i>
    <i r="1">
      <x v="6"/>
    </i>
    <i r="1">
      <x v="43"/>
    </i>
    <i r="1">
      <x v="94"/>
    </i>
    <i>
      <x v="24"/>
    </i>
    <i r="1">
      <x v="13"/>
    </i>
    <i>
      <x v="25"/>
    </i>
    <i r="1">
      <x v="46"/>
    </i>
    <i r="1">
      <x v="47"/>
    </i>
    <i r="1">
      <x v="52"/>
    </i>
    <i r="1">
      <x v="66"/>
    </i>
    <i r="1">
      <x v="78"/>
    </i>
    <i r="1">
      <x v="84"/>
    </i>
    <i>
      <x v="26"/>
    </i>
    <i r="1">
      <x v="109"/>
    </i>
    <i>
      <x v="27"/>
    </i>
    <i r="1">
      <x v="78"/>
    </i>
    <i>
      <x v="28"/>
    </i>
    <i r="1">
      <x v="8"/>
    </i>
    <i r="1">
      <x v="10"/>
    </i>
    <i r="1">
      <x v="19"/>
    </i>
    <i r="1">
      <x v="28"/>
    </i>
    <i r="1">
      <x v="46"/>
    </i>
    <i r="1">
      <x v="47"/>
    </i>
    <i r="1">
      <x v="50"/>
    </i>
    <i r="1">
      <x v="64"/>
    </i>
    <i r="1">
      <x v="65"/>
    </i>
    <i r="1">
      <x v="66"/>
    </i>
    <i r="1">
      <x v="69"/>
    </i>
    <i r="1">
      <x v="78"/>
    </i>
    <i r="1">
      <x v="94"/>
    </i>
    <i r="1">
      <x v="97"/>
    </i>
    <i r="1">
      <x v="98"/>
    </i>
    <i r="1">
      <x v="100"/>
    </i>
    <i r="1">
      <x v="102"/>
    </i>
    <i r="1">
      <x v="115"/>
    </i>
    <i>
      <x v="29"/>
    </i>
    <i r="1">
      <x v="1"/>
    </i>
    <i r="1">
      <x v="58"/>
    </i>
    <i>
      <x v="30"/>
    </i>
    <i r="1">
      <x v="77"/>
    </i>
    <i>
      <x v="31"/>
    </i>
    <i r="1">
      <x v="66"/>
    </i>
    <i r="1">
      <x v="79"/>
    </i>
    <i>
      <x v="32"/>
    </i>
    <i r="1">
      <x v="8"/>
    </i>
    <i r="1">
      <x v="17"/>
    </i>
    <i r="1">
      <x v="46"/>
    </i>
    <i r="1">
      <x v="47"/>
    </i>
    <i r="1">
      <x v="66"/>
    </i>
    <i r="1">
      <x v="78"/>
    </i>
    <i r="1">
      <x v="84"/>
    </i>
    <i r="1">
      <x v="98"/>
    </i>
    <i>
      <x v="33"/>
    </i>
    <i r="1">
      <x v="17"/>
    </i>
    <i r="1">
      <x v="98"/>
    </i>
    <i>
      <x v="34"/>
    </i>
    <i r="1">
      <x v="70"/>
    </i>
    <i>
      <x v="35"/>
    </i>
    <i r="1">
      <x v="78"/>
    </i>
    <i>
      <x v="36"/>
    </i>
    <i r="1">
      <x v="66"/>
    </i>
    <i>
      <x v="37"/>
    </i>
    <i r="1">
      <x v="47"/>
    </i>
    <i>
      <x v="38"/>
    </i>
    <i r="1">
      <x v="47"/>
    </i>
    <i>
      <x v="39"/>
    </i>
    <i r="1">
      <x v="47"/>
    </i>
    <i>
      <x v="40"/>
    </i>
    <i r="1">
      <x v="56"/>
    </i>
    <i>
      <x v="41"/>
    </i>
    <i r="1">
      <x v="22"/>
    </i>
    <i>
      <x v="42"/>
    </i>
    <i r="1">
      <x v="78"/>
    </i>
    <i>
      <x v="43"/>
    </i>
    <i r="1">
      <x v="111"/>
    </i>
    <i>
      <x v="44"/>
    </i>
    <i r="1">
      <x v="40"/>
    </i>
    <i>
      <x v="45"/>
    </i>
    <i r="1">
      <x v="46"/>
    </i>
    <i>
      <x v="46"/>
    </i>
    <i r="1">
      <x v="46"/>
    </i>
    <i>
      <x v="47"/>
    </i>
    <i r="1">
      <x v="66"/>
    </i>
    <i>
      <x v="48"/>
    </i>
    <i r="1">
      <x v="14"/>
    </i>
    <i>
      <x v="49"/>
    </i>
    <i r="1">
      <x v="46"/>
    </i>
    <i>
      <x v="50"/>
    </i>
    <i r="1">
      <x v="111"/>
    </i>
    <i>
      <x v="51"/>
    </i>
    <i r="1">
      <x v="46"/>
    </i>
    <i>
      <x v="52"/>
    </i>
    <i r="1">
      <x v="78"/>
    </i>
    <i>
      <x v="53"/>
    </i>
    <i r="1">
      <x v="50"/>
    </i>
    <i>
      <x v="54"/>
    </i>
    <i r="1">
      <x v="111"/>
    </i>
    <i>
      <x v="55"/>
    </i>
    <i r="1">
      <x v="78"/>
    </i>
    <i>
      <x v="56"/>
    </i>
    <i r="1">
      <x v="66"/>
    </i>
    <i>
      <x v="57"/>
    </i>
    <i r="1">
      <x v="36"/>
    </i>
    <i>
      <x v="58"/>
    </i>
    <i r="1">
      <x v="78"/>
    </i>
    <i>
      <x v="59"/>
    </i>
    <i r="1">
      <x v="46"/>
    </i>
    <i>
      <x v="60"/>
    </i>
    <i r="1">
      <x v="55"/>
    </i>
    <i>
      <x v="61"/>
    </i>
    <i r="1">
      <x v="78"/>
    </i>
    <i>
      <x v="62"/>
    </i>
    <i r="1">
      <x v="78"/>
    </i>
    <i>
      <x v="63"/>
    </i>
    <i r="1">
      <x v="46"/>
    </i>
    <i>
      <x v="64"/>
    </i>
    <i r="1">
      <x v="46"/>
    </i>
    <i>
      <x v="65"/>
    </i>
    <i r="1">
      <x v="106"/>
    </i>
    <i>
      <x v="66"/>
    </i>
    <i r="1">
      <x v="56"/>
    </i>
    <i>
      <x v="67"/>
    </i>
    <i r="1">
      <x v="29"/>
    </i>
    <i>
      <x v="68"/>
    </i>
    <i r="1">
      <x v="66"/>
    </i>
    <i>
      <x v="69"/>
    </i>
    <i r="1">
      <x v="31"/>
    </i>
    <i>
      <x v="70"/>
    </i>
    <i r="1">
      <x v="57"/>
    </i>
    <i>
      <x v="71"/>
    </i>
    <i r="1">
      <x v="66"/>
    </i>
    <i>
      <x v="72"/>
    </i>
    <i r="1">
      <x v="78"/>
    </i>
    <i>
      <x v="73"/>
    </i>
    <i r="1">
      <x v="47"/>
    </i>
    <i>
      <x v="74"/>
    </i>
    <i r="1">
      <x v="78"/>
    </i>
    <i>
      <x v="75"/>
    </i>
    <i r="1">
      <x v="7"/>
    </i>
    <i>
      <x v="76"/>
    </i>
    <i r="1">
      <x v="66"/>
    </i>
    <i>
      <x v="77"/>
    </i>
    <i r="1">
      <x v="31"/>
    </i>
    <i>
      <x v="78"/>
    </i>
    <i r="1">
      <x v="78"/>
    </i>
    <i>
      <x v="79"/>
    </i>
    <i r="1">
      <x v="66"/>
    </i>
    <i>
      <x v="80"/>
    </i>
    <i r="1">
      <x v="62"/>
    </i>
    <i>
      <x v="81"/>
    </i>
    <i r="1">
      <x v="31"/>
    </i>
    <i>
      <x v="82"/>
    </i>
    <i r="1">
      <x v="78"/>
    </i>
    <i>
      <x v="83"/>
    </i>
    <i r="1">
      <x v="78"/>
    </i>
    <i>
      <x v="84"/>
    </i>
    <i r="1">
      <x v="111"/>
    </i>
    <i>
      <x v="85"/>
    </i>
    <i r="1">
      <x v="78"/>
    </i>
    <i>
      <x v="86"/>
    </i>
    <i r="1">
      <x v="73"/>
    </i>
    <i>
      <x v="87"/>
    </i>
    <i r="1">
      <x v="118"/>
    </i>
    <i>
      <x v="88"/>
    </i>
    <i r="1">
      <x v="46"/>
    </i>
    <i>
      <x v="89"/>
    </i>
    <i r="1">
      <x v="31"/>
    </i>
    <i>
      <x v="90"/>
    </i>
    <i r="1">
      <x v="78"/>
    </i>
    <i>
      <x v="91"/>
    </i>
    <i r="1">
      <x v="78"/>
    </i>
    <i>
      <x v="92"/>
    </i>
    <i r="1">
      <x v="109"/>
    </i>
    <i>
      <x v="93"/>
    </i>
    <i r="1">
      <x v="66"/>
    </i>
    <i>
      <x v="94"/>
    </i>
    <i r="1">
      <x v="78"/>
    </i>
    <i>
      <x v="95"/>
    </i>
    <i r="1">
      <x v="78"/>
    </i>
    <i>
      <x v="96"/>
    </i>
    <i r="1">
      <x v="47"/>
    </i>
    <i>
      <x v="97"/>
    </i>
    <i r="1">
      <x v="78"/>
    </i>
    <i>
      <x v="98"/>
    </i>
    <i r="1">
      <x v="47"/>
    </i>
    <i>
      <x v="99"/>
    </i>
    <i r="1">
      <x v="46"/>
    </i>
    <i>
      <x v="100"/>
    </i>
    <i r="1">
      <x v="78"/>
    </i>
    <i>
      <x v="101"/>
    </i>
    <i r="1">
      <x v="66"/>
    </i>
    <i>
      <x v="102"/>
    </i>
    <i r="1">
      <x v="78"/>
    </i>
    <i>
      <x v="103"/>
    </i>
    <i r="1">
      <x v="78"/>
    </i>
    <i>
      <x v="104"/>
    </i>
    <i r="1">
      <x v="66"/>
    </i>
    <i>
      <x v="105"/>
    </i>
    <i r="1">
      <x v="78"/>
    </i>
    <i>
      <x v="106"/>
    </i>
    <i r="1">
      <x v="109"/>
    </i>
    <i>
      <x v="107"/>
    </i>
    <i r="1">
      <x v="120"/>
    </i>
    <i>
      <x v="108"/>
    </i>
    <i r="1">
      <x v="120"/>
    </i>
    <i>
      <x v="109"/>
    </i>
    <i r="1">
      <x v="108"/>
    </i>
    <i>
      <x v="110"/>
    </i>
    <i r="1">
      <x v="8"/>
    </i>
    <i>
      <x v="111"/>
    </i>
    <i r="1">
      <x v="111"/>
    </i>
    <i>
      <x v="112"/>
    </i>
    <i r="1">
      <x v="106"/>
    </i>
    <i>
      <x v="113"/>
    </i>
    <i r="1">
      <x v="106"/>
    </i>
    <i>
      <x v="114"/>
    </i>
    <i r="1">
      <x/>
    </i>
    <i>
      <x v="115"/>
    </i>
    <i r="1">
      <x v="95"/>
    </i>
    <i>
      <x v="116"/>
    </i>
    <i r="1">
      <x v="121"/>
    </i>
    <i>
      <x v="117"/>
    </i>
    <i r="1">
      <x v="105"/>
    </i>
    <i>
      <x v="118"/>
    </i>
    <i r="1">
      <x v="67"/>
    </i>
    <i>
      <x v="119"/>
    </i>
    <i r="1">
      <x v="41"/>
    </i>
    <i>
      <x v="120"/>
    </i>
    <i r="1">
      <x v="52"/>
    </i>
    <i>
      <x v="121"/>
    </i>
    <i r="1">
      <x v="93"/>
    </i>
    <i>
      <x v="122"/>
    </i>
    <i r="1">
      <x v="78"/>
    </i>
    <i>
      <x v="123"/>
    </i>
    <i r="1">
      <x v="93"/>
    </i>
    <i>
      <x v="124"/>
    </i>
    <i r="1">
      <x v="66"/>
    </i>
    <i>
      <x v="125"/>
    </i>
    <i r="1">
      <x v="52"/>
    </i>
    <i>
      <x v="126"/>
    </i>
    <i r="1">
      <x v="46"/>
    </i>
    <i>
      <x v="127"/>
    </i>
    <i r="1">
      <x v="120"/>
    </i>
    <i>
      <x v="128"/>
    </i>
    <i r="1">
      <x v="47"/>
    </i>
    <i>
      <x v="129"/>
    </i>
    <i r="1">
      <x v="11"/>
    </i>
    <i>
      <x v="130"/>
    </i>
    <i r="1">
      <x v="78"/>
    </i>
    <i>
      <x v="131"/>
    </i>
    <i r="1">
      <x v="59"/>
    </i>
    <i>
      <x v="132"/>
    </i>
    <i r="1">
      <x v="78"/>
    </i>
    <i>
      <x v="133"/>
    </i>
    <i r="1">
      <x v="46"/>
    </i>
    <i>
      <x v="134"/>
    </i>
    <i r="1">
      <x v="78"/>
    </i>
    <i>
      <x v="135"/>
    </i>
    <i r="1">
      <x v="78"/>
    </i>
    <i>
      <x v="136"/>
    </i>
    <i r="1">
      <x v="66"/>
    </i>
    <i>
      <x v="137"/>
    </i>
    <i r="1">
      <x v="47"/>
    </i>
    <i>
      <x v="138"/>
    </i>
    <i r="1">
      <x v="78"/>
    </i>
    <i>
      <x v="139"/>
    </i>
    <i r="1">
      <x v="78"/>
    </i>
    <i>
      <x v="140"/>
    </i>
    <i r="1">
      <x v="78"/>
    </i>
    <i>
      <x v="141"/>
    </i>
    <i r="1">
      <x v="78"/>
    </i>
    <i>
      <x v="142"/>
    </i>
    <i r="1">
      <x v="46"/>
    </i>
    <i>
      <x v="143"/>
    </i>
    <i r="1">
      <x v="78"/>
    </i>
    <i>
      <x v="144"/>
    </i>
    <i r="1">
      <x v="42"/>
    </i>
    <i>
      <x v="145"/>
    </i>
    <i r="1">
      <x v="80"/>
    </i>
    <i>
      <x v="146"/>
    </i>
    <i r="1">
      <x v="78"/>
    </i>
    <i>
      <x v="147"/>
    </i>
    <i r="1">
      <x v="17"/>
    </i>
    <i>
      <x v="148"/>
    </i>
    <i r="1">
      <x v="78"/>
    </i>
    <i>
      <x v="149"/>
    </i>
    <i r="1">
      <x v="115"/>
    </i>
    <i>
      <x v="150"/>
    </i>
    <i r="1">
      <x v="78"/>
    </i>
    <i>
      <x v="151"/>
    </i>
    <i r="1">
      <x v="50"/>
    </i>
    <i>
      <x v="152"/>
    </i>
    <i r="1">
      <x v="72"/>
    </i>
    <i>
      <x v="153"/>
    </i>
    <i r="1">
      <x v="23"/>
    </i>
    <i>
      <x v="154"/>
    </i>
    <i r="1">
      <x v="21"/>
    </i>
    <i>
      <x v="155"/>
    </i>
    <i r="1">
      <x v="71"/>
    </i>
    <i>
      <x v="156"/>
    </i>
    <i r="1">
      <x v="121"/>
    </i>
    <i>
      <x v="157"/>
    </i>
    <i r="1">
      <x v="47"/>
    </i>
    <i>
      <x v="158"/>
    </i>
    <i r="1">
      <x v="35"/>
    </i>
    <i>
      <x v="159"/>
    </i>
    <i r="1">
      <x v="74"/>
    </i>
    <i>
      <x v="160"/>
    </i>
    <i r="1">
      <x v="78"/>
    </i>
    <i>
      <x v="161"/>
    </i>
    <i r="1">
      <x v="78"/>
    </i>
    <i>
      <x v="162"/>
    </i>
    <i r="1">
      <x v="110"/>
    </i>
    <i>
      <x v="163"/>
    </i>
    <i r="1">
      <x v="3"/>
    </i>
    <i>
      <x v="164"/>
    </i>
    <i r="1">
      <x v="78"/>
    </i>
    <i>
      <x v="165"/>
    </i>
    <i r="1">
      <x v="80"/>
    </i>
    <i>
      <x v="166"/>
    </i>
    <i r="1">
      <x v="25"/>
    </i>
    <i>
      <x v="167"/>
    </i>
    <i r="1">
      <x v="115"/>
    </i>
    <i>
      <x v="168"/>
    </i>
    <i r="1">
      <x v="39"/>
    </i>
    <i>
      <x v="169"/>
    </i>
    <i r="1">
      <x v="101"/>
    </i>
    <i>
      <x v="170"/>
    </i>
    <i r="1">
      <x v="101"/>
    </i>
    <i>
      <x v="171"/>
    </i>
    <i r="1">
      <x v="16"/>
    </i>
    <i>
      <x v="172"/>
    </i>
    <i r="1">
      <x v="29"/>
    </i>
    <i>
      <x v="173"/>
    </i>
    <i r="1">
      <x v="113"/>
    </i>
    <i>
      <x v="174"/>
    </i>
    <i r="1">
      <x v="80"/>
    </i>
    <i>
      <x v="175"/>
    </i>
    <i r="1">
      <x v="80"/>
    </i>
    <i>
      <x v="176"/>
    </i>
    <i r="1">
      <x v="80"/>
    </i>
    <i>
      <x v="177"/>
    </i>
    <i r="1">
      <x v="46"/>
    </i>
    <i>
      <x v="178"/>
    </i>
    <i r="1">
      <x v="46"/>
    </i>
    <i>
      <x v="179"/>
    </i>
    <i r="1">
      <x v="78"/>
    </i>
    <i>
      <x v="180"/>
    </i>
    <i r="1">
      <x v="47"/>
    </i>
    <i>
      <x v="181"/>
    </i>
    <i r="1">
      <x v="46"/>
    </i>
    <i>
      <x v="182"/>
    </i>
    <i r="1">
      <x v="8"/>
    </i>
    <i>
      <x v="183"/>
    </i>
    <i r="1">
      <x v="78"/>
    </i>
    <i>
      <x v="184"/>
    </i>
    <i r="1">
      <x v="20"/>
    </i>
    <i>
      <x v="185"/>
    </i>
    <i r="1">
      <x v="46"/>
    </i>
    <i>
      <x v="186"/>
    </i>
    <i r="1">
      <x v="36"/>
    </i>
    <i>
      <x v="187"/>
    </i>
    <i r="1">
      <x v="47"/>
    </i>
    <i>
      <x v="188"/>
    </i>
    <i r="1">
      <x v="57"/>
    </i>
    <i>
      <x v="189"/>
    </i>
    <i r="1">
      <x v="57"/>
    </i>
    <i>
      <x v="190"/>
    </i>
    <i r="1">
      <x v="8"/>
    </i>
    <i>
      <x v="191"/>
    </i>
    <i r="1">
      <x v="44"/>
    </i>
    <i>
      <x v="192"/>
    </i>
    <i r="1">
      <x v="44"/>
    </i>
    <i>
      <x v="193"/>
    </i>
    <i r="1">
      <x v="48"/>
    </i>
    <i>
      <x v="194"/>
    </i>
    <i r="1">
      <x v="106"/>
    </i>
    <i>
      <x v="195"/>
    </i>
    <i r="1">
      <x v="90"/>
    </i>
    <i>
      <x v="196"/>
    </i>
    <i r="1">
      <x v="114"/>
    </i>
    <i>
      <x v="197"/>
    </i>
    <i r="1">
      <x v="66"/>
    </i>
    <i>
      <x v="198"/>
    </i>
    <i r="1">
      <x v="80"/>
    </i>
    <i>
      <x v="199"/>
    </i>
    <i r="1">
      <x v="32"/>
    </i>
    <i>
      <x v="200"/>
    </i>
    <i r="1">
      <x v="32"/>
    </i>
    <i>
      <x v="201"/>
    </i>
    <i r="1">
      <x v="27"/>
    </i>
    <i>
      <x v="202"/>
    </i>
    <i r="1">
      <x v="104"/>
    </i>
    <i>
      <x v="203"/>
    </i>
    <i r="1">
      <x v="4"/>
    </i>
    <i>
      <x v="204"/>
    </i>
    <i r="1">
      <x v="60"/>
    </i>
    <i>
      <x v="205"/>
    </i>
    <i r="1">
      <x v="66"/>
    </i>
    <i r="1">
      <x v="80"/>
    </i>
    <i>
      <x v="206"/>
    </i>
    <i r="1">
      <x v="75"/>
    </i>
    <i>
      <x v="207"/>
    </i>
    <i r="1">
      <x v="46"/>
    </i>
    <i>
      <x v="208"/>
    </i>
    <i r="1">
      <x v="78"/>
    </i>
    <i>
      <x v="209"/>
    </i>
    <i r="1">
      <x v="66"/>
    </i>
    <i>
      <x v="210"/>
    </i>
    <i r="1">
      <x v="57"/>
    </i>
    <i>
      <x v="211"/>
    </i>
    <i r="1">
      <x v="52"/>
    </i>
    <i>
      <x v="212"/>
    </i>
    <i r="1">
      <x v="96"/>
    </i>
    <i r="1">
      <x v="98"/>
    </i>
    <i>
      <x v="213"/>
    </i>
    <i r="1">
      <x v="2"/>
    </i>
    <i>
      <x v="214"/>
    </i>
    <i r="1">
      <x v="78"/>
    </i>
    <i>
      <x v="215"/>
    </i>
    <i r="1">
      <x v="31"/>
    </i>
    <i r="1">
      <x v="34"/>
    </i>
    <i r="1">
      <x v="36"/>
    </i>
    <i r="1">
      <x v="66"/>
    </i>
    <i r="1">
      <x v="98"/>
    </i>
    <i>
      <x v="216"/>
    </i>
    <i r="1">
      <x v="8"/>
    </i>
    <i r="1">
      <x v="46"/>
    </i>
    <i r="1">
      <x v="47"/>
    </i>
    <i r="1">
      <x v="51"/>
    </i>
    <i r="1">
      <x v="63"/>
    </i>
    <i r="1">
      <x v="94"/>
    </i>
    <i r="1">
      <x v="98"/>
    </i>
    <i>
      <x v="217"/>
    </i>
    <i r="1">
      <x v="53"/>
    </i>
    <i>
      <x v="218"/>
    </i>
    <i r="1">
      <x v="17"/>
    </i>
    <i r="1">
      <x v="46"/>
    </i>
    <i r="1">
      <x v="52"/>
    </i>
    <i r="1">
      <x v="59"/>
    </i>
    <i r="1">
      <x v="66"/>
    </i>
    <i r="1">
      <x v="78"/>
    </i>
    <i r="1">
      <x v="83"/>
    </i>
    <i r="1">
      <x v="98"/>
    </i>
    <i>
      <x v="219"/>
    </i>
    <i r="1">
      <x v="8"/>
    </i>
    <i r="1">
      <x v="64"/>
    </i>
    <i r="1">
      <x v="98"/>
    </i>
    <i>
      <x v="220"/>
    </i>
    <i r="1">
      <x v="8"/>
    </i>
    <i r="1">
      <x v="15"/>
    </i>
    <i r="1">
      <x v="30"/>
    </i>
    <i r="1">
      <x v="37"/>
    </i>
    <i r="1">
      <x v="38"/>
    </i>
    <i r="1">
      <x v="56"/>
    </i>
    <i r="1">
      <x v="59"/>
    </i>
    <i r="1">
      <x v="64"/>
    </i>
    <i r="1">
      <x v="66"/>
    </i>
    <i r="1">
      <x v="97"/>
    </i>
    <i r="1">
      <x v="98"/>
    </i>
    <i r="1">
      <x v="109"/>
    </i>
    <i r="1">
      <x v="111"/>
    </i>
    <i r="1">
      <x v="112"/>
    </i>
    <i r="1">
      <x v="115"/>
    </i>
    <i r="1">
      <x v="121"/>
    </i>
    <i>
      <x v="221"/>
    </i>
    <i r="1">
      <x v="98"/>
    </i>
    <i>
      <x v="222"/>
    </i>
    <i r="1">
      <x v="24"/>
    </i>
    <i r="1">
      <x v="78"/>
    </i>
    <i r="1">
      <x v="81"/>
    </i>
    <i r="1">
      <x v="92"/>
    </i>
    <i r="1">
      <x v="116"/>
    </i>
    <i>
      <x v="223"/>
    </i>
    <i r="1">
      <x v="84"/>
    </i>
    <i r="1">
      <x v="98"/>
    </i>
    <i r="1">
      <x v="107"/>
    </i>
    <i>
      <x v="224"/>
    </i>
    <i r="1">
      <x v="8"/>
    </i>
    <i r="1">
      <x v="66"/>
    </i>
    <i r="1">
      <x v="90"/>
    </i>
    <i r="1">
      <x v="98"/>
    </i>
    <i>
      <x v="225"/>
    </i>
    <i r="1">
      <x v="5"/>
    </i>
    <i r="1">
      <x v="49"/>
    </i>
    <i>
      <x v="226"/>
    </i>
    <i r="1">
      <x v="59"/>
    </i>
    <i r="1">
      <x v="66"/>
    </i>
    <i r="1">
      <x v="80"/>
    </i>
    <i r="1">
      <x v="98"/>
    </i>
    <i>
      <x v="227"/>
    </i>
    <i r="1">
      <x v="31"/>
    </i>
    <i r="1">
      <x v="46"/>
    </i>
    <i r="1">
      <x v="47"/>
    </i>
    <i r="1">
      <x v="50"/>
    </i>
    <i r="1">
      <x v="54"/>
    </i>
    <i r="1">
      <x v="82"/>
    </i>
    <i r="1">
      <x v="91"/>
    </i>
    <i r="1">
      <x v="98"/>
    </i>
    <i>
      <x v="228"/>
    </i>
    <i r="1">
      <x v="8"/>
    </i>
    <i r="1">
      <x v="76"/>
    </i>
    <i r="1">
      <x v="98"/>
    </i>
    <i>
      <x v="229"/>
    </i>
    <i r="1">
      <x v="121"/>
    </i>
    <i>
      <x v="230"/>
    </i>
    <i r="1">
      <x v="8"/>
    </i>
    <i r="1">
      <x v="66"/>
    </i>
    <i r="1">
      <x v="98"/>
    </i>
    <i>
      <x v="231"/>
    </i>
    <i r="1">
      <x v="121"/>
    </i>
    <i>
      <x v="232"/>
    </i>
    <i r="1">
      <x v="8"/>
    </i>
    <i r="1">
      <x v="36"/>
    </i>
    <i r="1">
      <x v="56"/>
    </i>
    <i r="1">
      <x v="61"/>
    </i>
    <i r="1">
      <x v="66"/>
    </i>
    <i r="1">
      <x v="68"/>
    </i>
    <i r="1">
      <x v="98"/>
    </i>
    <i r="1">
      <x v="106"/>
    </i>
    <i r="1">
      <x v="118"/>
    </i>
    <i>
      <x v="233"/>
    </i>
    <i r="1">
      <x v="8"/>
    </i>
    <i r="1">
      <x v="46"/>
    </i>
    <i r="1">
      <x v="47"/>
    </i>
    <i r="1">
      <x v="51"/>
    </i>
    <i r="1">
      <x v="66"/>
    </i>
    <i r="1">
      <x v="98"/>
    </i>
    <i>
      <x v="234"/>
    </i>
    <i r="1">
      <x v="47"/>
    </i>
    <i r="1">
      <x v="66"/>
    </i>
    <i r="1">
      <x v="78"/>
    </i>
    <i r="1">
      <x v="80"/>
    </i>
    <i r="1">
      <x v="98"/>
    </i>
    <i>
      <x v="235"/>
    </i>
    <i r="1">
      <x v="18"/>
    </i>
    <i r="1">
      <x v="19"/>
    </i>
    <i r="1">
      <x v="81"/>
    </i>
    <i>
      <x v="236"/>
    </i>
    <i r="1">
      <x v="66"/>
    </i>
    <i>
      <x v="237"/>
    </i>
    <i r="1">
      <x v="121"/>
    </i>
    <i t="grand">
      <x/>
    </i>
  </rowItems>
  <colItems count="1">
    <i/>
  </colItems>
  <dataFields count="1">
    <dataField name="Sum of Quantity" fld="2" baseField="0" baseItem="0"/>
  </dataFields>
  <formats count="718">
    <format dxfId="717">
      <pivotArea collapsedLevelsAreSubtotals="1" fieldPosition="0">
        <references count="1">
          <reference field="1" count="1">
            <x v="0"/>
          </reference>
        </references>
      </pivotArea>
    </format>
    <format dxfId="716">
      <pivotArea collapsedLevelsAreSubtotals="1" fieldPosition="0">
        <references count="2">
          <reference field="0" count="1">
            <x v="78"/>
          </reference>
          <reference field="1" count="1" selected="0">
            <x v="0"/>
          </reference>
        </references>
      </pivotArea>
    </format>
    <format dxfId="715">
      <pivotArea collapsedLevelsAreSubtotals="1" fieldPosition="0">
        <references count="1">
          <reference field="1" count="1">
            <x v="1"/>
          </reference>
        </references>
      </pivotArea>
    </format>
    <format dxfId="714">
      <pivotArea collapsedLevelsAreSubtotals="1" fieldPosition="0">
        <references count="2">
          <reference field="0" count="1">
            <x v="106"/>
          </reference>
          <reference field="1" count="1" selected="0">
            <x v="1"/>
          </reference>
        </references>
      </pivotArea>
    </format>
    <format dxfId="713">
      <pivotArea collapsedLevelsAreSubtotals="1" fieldPosition="0">
        <references count="1">
          <reference field="1" count="1">
            <x v="2"/>
          </reference>
        </references>
      </pivotArea>
    </format>
    <format dxfId="712">
      <pivotArea collapsedLevelsAreSubtotals="1" fieldPosition="0">
        <references count="2">
          <reference field="0" count="3">
            <x v="12"/>
            <x v="98"/>
            <x v="103"/>
          </reference>
          <reference field="1" count="1" selected="0">
            <x v="2"/>
          </reference>
        </references>
      </pivotArea>
    </format>
    <format dxfId="711">
      <pivotArea collapsedLevelsAreSubtotals="1" fieldPosition="0">
        <references count="1">
          <reference field="1" count="1">
            <x v="3"/>
          </reference>
        </references>
      </pivotArea>
    </format>
    <format dxfId="710">
      <pivotArea collapsedLevelsAreSubtotals="1" fieldPosition="0">
        <references count="2">
          <reference field="0" count="6">
            <x v="26"/>
            <x v="36"/>
            <x v="66"/>
            <x v="68"/>
            <x v="78"/>
            <x v="98"/>
          </reference>
          <reference field="1" count="1" selected="0">
            <x v="3"/>
          </reference>
        </references>
      </pivotArea>
    </format>
    <format dxfId="709">
      <pivotArea collapsedLevelsAreSubtotals="1" fieldPosition="0">
        <references count="1">
          <reference field="1" count="1">
            <x v="4"/>
          </reference>
        </references>
      </pivotArea>
    </format>
    <format dxfId="708">
      <pivotArea collapsedLevelsAreSubtotals="1" fieldPosition="0">
        <references count="2">
          <reference field="0" count="6">
            <x v="36"/>
            <x v="59"/>
            <x v="66"/>
            <x v="68"/>
            <x v="80"/>
            <x v="98"/>
          </reference>
          <reference field="1" count="1" selected="0">
            <x v="4"/>
          </reference>
        </references>
      </pivotArea>
    </format>
    <format dxfId="707">
      <pivotArea collapsedLevelsAreSubtotals="1" fieldPosition="0">
        <references count="1">
          <reference field="1" count="1">
            <x v="5"/>
          </reference>
        </references>
      </pivotArea>
    </format>
    <format dxfId="706">
      <pivotArea collapsedLevelsAreSubtotals="1" fieldPosition="0">
        <references count="2">
          <reference field="0" count="1">
            <x v="121"/>
          </reference>
          <reference field="1" count="1" selected="0">
            <x v="5"/>
          </reference>
        </references>
      </pivotArea>
    </format>
    <format dxfId="705">
      <pivotArea collapsedLevelsAreSubtotals="1" fieldPosition="0">
        <references count="1">
          <reference field="1" count="1">
            <x v="6"/>
          </reference>
        </references>
      </pivotArea>
    </format>
    <format dxfId="704">
      <pivotArea collapsedLevelsAreSubtotals="1" fieldPosition="0">
        <references count="2">
          <reference field="0" count="1">
            <x v="46"/>
          </reference>
          <reference field="1" count="1" selected="0">
            <x v="6"/>
          </reference>
        </references>
      </pivotArea>
    </format>
    <format dxfId="703">
      <pivotArea collapsedLevelsAreSubtotals="1" fieldPosition="0">
        <references count="1">
          <reference field="1" count="1">
            <x v="7"/>
          </reference>
        </references>
      </pivotArea>
    </format>
    <format dxfId="702">
      <pivotArea collapsedLevelsAreSubtotals="1" fieldPosition="0">
        <references count="2">
          <reference field="0" count="4">
            <x v="8"/>
            <x v="11"/>
            <x v="66"/>
            <x v="98"/>
          </reference>
          <reference field="1" count="1" selected="0">
            <x v="7"/>
          </reference>
        </references>
      </pivotArea>
    </format>
    <format dxfId="701">
      <pivotArea collapsedLevelsAreSubtotals="1" fieldPosition="0">
        <references count="1">
          <reference field="1" count="1">
            <x v="8"/>
          </reference>
        </references>
      </pivotArea>
    </format>
    <format dxfId="700">
      <pivotArea collapsedLevelsAreSubtotals="1" fieldPosition="0">
        <references count="2">
          <reference field="0" count="3">
            <x v="11"/>
            <x v="66"/>
            <x v="98"/>
          </reference>
          <reference field="1" count="1" selected="0">
            <x v="8"/>
          </reference>
        </references>
      </pivotArea>
    </format>
    <format dxfId="699">
      <pivotArea collapsedLevelsAreSubtotals="1" fieldPosition="0">
        <references count="1">
          <reference field="1" count="1">
            <x v="9"/>
          </reference>
        </references>
      </pivotArea>
    </format>
    <format dxfId="698">
      <pivotArea collapsedLevelsAreSubtotals="1" fieldPosition="0">
        <references count="2">
          <reference field="0" count="2">
            <x v="46"/>
            <x v="64"/>
          </reference>
          <reference field="1" count="1" selected="0">
            <x v="9"/>
          </reference>
        </references>
      </pivotArea>
    </format>
    <format dxfId="697">
      <pivotArea collapsedLevelsAreSubtotals="1" fieldPosition="0">
        <references count="1">
          <reference field="1" count="1">
            <x v="10"/>
          </reference>
        </references>
      </pivotArea>
    </format>
    <format dxfId="696">
      <pivotArea collapsedLevelsAreSubtotals="1" fieldPosition="0">
        <references count="2">
          <reference field="0" count="5">
            <x v="66"/>
            <x v="68"/>
            <x v="76"/>
            <x v="83"/>
            <x v="115"/>
          </reference>
          <reference field="1" count="1" selected="0">
            <x v="10"/>
          </reference>
        </references>
      </pivotArea>
    </format>
    <format dxfId="695">
      <pivotArea collapsedLevelsAreSubtotals="1" fieldPosition="0">
        <references count="1">
          <reference field="1" count="1">
            <x v="11"/>
          </reference>
        </references>
      </pivotArea>
    </format>
    <format dxfId="694">
      <pivotArea collapsedLevelsAreSubtotals="1" fieldPosition="0">
        <references count="2">
          <reference field="0" count="12">
            <x v="8"/>
            <x v="17"/>
            <x v="36"/>
            <x v="47"/>
            <x v="50"/>
            <x v="51"/>
            <x v="57"/>
            <x v="59"/>
            <x v="66"/>
            <x v="68"/>
            <x v="98"/>
            <x v="111"/>
          </reference>
          <reference field="1" count="1" selected="0">
            <x v="11"/>
          </reference>
        </references>
      </pivotArea>
    </format>
    <format dxfId="693">
      <pivotArea collapsedLevelsAreSubtotals="1" fieldPosition="0">
        <references count="1">
          <reference field="1" count="1">
            <x v="12"/>
          </reference>
        </references>
      </pivotArea>
    </format>
    <format dxfId="692">
      <pivotArea collapsedLevelsAreSubtotals="1" fieldPosition="0">
        <references count="2">
          <reference field="0" count="6">
            <x v="26"/>
            <x v="31"/>
            <x v="36"/>
            <x v="52"/>
            <x v="90"/>
            <x v="94"/>
          </reference>
          <reference field="1" count="1" selected="0">
            <x v="12"/>
          </reference>
        </references>
      </pivotArea>
    </format>
    <format dxfId="691">
      <pivotArea collapsedLevelsAreSubtotals="1" fieldPosition="0">
        <references count="1">
          <reference field="1" count="1">
            <x v="13"/>
          </reference>
        </references>
      </pivotArea>
    </format>
    <format dxfId="690">
      <pivotArea collapsedLevelsAreSubtotals="1" fieldPosition="0">
        <references count="2">
          <reference field="0" count="9">
            <x v="8"/>
            <x v="17"/>
            <x v="51"/>
            <x v="64"/>
            <x v="66"/>
            <x v="84"/>
            <x v="98"/>
            <x v="99"/>
            <x v="111"/>
          </reference>
          <reference field="1" count="1" selected="0">
            <x v="13"/>
          </reference>
        </references>
      </pivotArea>
    </format>
    <format dxfId="689">
      <pivotArea collapsedLevelsAreSubtotals="1" fieldPosition="0">
        <references count="1">
          <reference field="1" count="1">
            <x v="14"/>
          </reference>
        </references>
      </pivotArea>
    </format>
    <format dxfId="688">
      <pivotArea collapsedLevelsAreSubtotals="1" fieldPosition="0">
        <references count="2">
          <reference field="0" count="6">
            <x v="31"/>
            <x v="36"/>
            <x v="66"/>
            <x v="78"/>
            <x v="84"/>
            <x v="94"/>
          </reference>
          <reference field="1" count="1" selected="0">
            <x v="14"/>
          </reference>
        </references>
      </pivotArea>
    </format>
    <format dxfId="687">
      <pivotArea collapsedLevelsAreSubtotals="1" fieldPosition="0">
        <references count="1">
          <reference field="1" count="1">
            <x v="15"/>
          </reference>
        </references>
      </pivotArea>
    </format>
    <format dxfId="686">
      <pivotArea collapsedLevelsAreSubtotals="1" fieldPosition="0">
        <references count="2">
          <reference field="0" count="11">
            <x v="8"/>
            <x v="46"/>
            <x v="47"/>
            <x v="80"/>
            <x v="85"/>
            <x v="86"/>
            <x v="87"/>
            <x v="88"/>
            <x v="89"/>
            <x v="98"/>
            <x v="119"/>
          </reference>
          <reference field="1" count="1" selected="0">
            <x v="15"/>
          </reference>
        </references>
      </pivotArea>
    </format>
    <format dxfId="685">
      <pivotArea collapsedLevelsAreSubtotals="1" fieldPosition="0">
        <references count="1">
          <reference field="1" count="1">
            <x v="16"/>
          </reference>
        </references>
      </pivotArea>
    </format>
    <format dxfId="684">
      <pivotArea collapsedLevelsAreSubtotals="1" fieldPosition="0">
        <references count="2">
          <reference field="0" count="1">
            <x v="33"/>
          </reference>
          <reference field="1" count="1" selected="0">
            <x v="16"/>
          </reference>
        </references>
      </pivotArea>
    </format>
    <format dxfId="683">
      <pivotArea collapsedLevelsAreSubtotals="1" fieldPosition="0">
        <references count="1">
          <reference field="1" count="1">
            <x v="17"/>
          </reference>
        </references>
      </pivotArea>
    </format>
    <format dxfId="682">
      <pivotArea collapsedLevelsAreSubtotals="1" fieldPosition="0">
        <references count="2">
          <reference field="0" count="1">
            <x v="78"/>
          </reference>
          <reference field="1" count="1" selected="0">
            <x v="17"/>
          </reference>
        </references>
      </pivotArea>
    </format>
    <format dxfId="681">
      <pivotArea collapsedLevelsAreSubtotals="1" fieldPosition="0">
        <references count="1">
          <reference field="1" count="1">
            <x v="18"/>
          </reference>
        </references>
      </pivotArea>
    </format>
    <format dxfId="680">
      <pivotArea collapsedLevelsAreSubtotals="1" fieldPosition="0">
        <references count="2">
          <reference field="0" count="6">
            <x v="8"/>
            <x v="9"/>
            <x v="46"/>
            <x v="47"/>
            <x v="64"/>
            <x v="98"/>
          </reference>
          <reference field="1" count="1" selected="0">
            <x v="18"/>
          </reference>
        </references>
      </pivotArea>
    </format>
    <format dxfId="679">
      <pivotArea collapsedLevelsAreSubtotals="1" fieldPosition="0">
        <references count="1">
          <reference field="1" count="1">
            <x v="19"/>
          </reference>
        </references>
      </pivotArea>
    </format>
    <format dxfId="678">
      <pivotArea collapsedLevelsAreSubtotals="1" fieldPosition="0">
        <references count="2">
          <reference field="0" count="1">
            <x v="98"/>
          </reference>
          <reference field="1" count="1" selected="0">
            <x v="19"/>
          </reference>
        </references>
      </pivotArea>
    </format>
    <format dxfId="677">
      <pivotArea collapsedLevelsAreSubtotals="1" fieldPosition="0">
        <references count="1">
          <reference field="1" count="1">
            <x v="20"/>
          </reference>
        </references>
      </pivotArea>
    </format>
    <format dxfId="676">
      <pivotArea collapsedLevelsAreSubtotals="1" fieldPosition="0">
        <references count="2">
          <reference field="0" count="4">
            <x v="17"/>
            <x v="66"/>
            <x v="78"/>
            <x v="117"/>
          </reference>
          <reference field="1" count="1" selected="0">
            <x v="20"/>
          </reference>
        </references>
      </pivotArea>
    </format>
    <format dxfId="675">
      <pivotArea collapsedLevelsAreSubtotals="1" fieldPosition="0">
        <references count="1">
          <reference field="1" count="1">
            <x v="21"/>
          </reference>
        </references>
      </pivotArea>
    </format>
    <format dxfId="674">
      <pivotArea collapsedLevelsAreSubtotals="1" fieldPosition="0">
        <references count="2">
          <reference field="0" count="7">
            <x v="24"/>
            <x v="45"/>
            <x v="53"/>
            <x v="54"/>
            <x v="66"/>
            <x v="98"/>
            <x v="115"/>
          </reference>
          <reference field="1" count="1" selected="0">
            <x v="21"/>
          </reference>
        </references>
      </pivotArea>
    </format>
    <format dxfId="673">
      <pivotArea collapsedLevelsAreSubtotals="1" fieldPosition="0">
        <references count="1">
          <reference field="1" count="1">
            <x v="22"/>
          </reference>
        </references>
      </pivotArea>
    </format>
    <format dxfId="672">
      <pivotArea collapsedLevelsAreSubtotals="1" fieldPosition="0">
        <references count="2">
          <reference field="0" count="1">
            <x v="121"/>
          </reference>
          <reference field="1" count="1" selected="0">
            <x v="22"/>
          </reference>
        </references>
      </pivotArea>
    </format>
    <format dxfId="671">
      <pivotArea collapsedLevelsAreSubtotals="1" fieldPosition="0">
        <references count="1">
          <reference field="1" count="1">
            <x v="23"/>
          </reference>
        </references>
      </pivotArea>
    </format>
    <format dxfId="670">
      <pivotArea collapsedLevelsAreSubtotals="1" fieldPosition="0">
        <references count="2">
          <reference field="0" count="3">
            <x v="6"/>
            <x v="43"/>
            <x v="94"/>
          </reference>
          <reference field="1" count="1" selected="0">
            <x v="23"/>
          </reference>
        </references>
      </pivotArea>
    </format>
    <format dxfId="669">
      <pivotArea collapsedLevelsAreSubtotals="1" fieldPosition="0">
        <references count="1">
          <reference field="1" count="1">
            <x v="24"/>
          </reference>
        </references>
      </pivotArea>
    </format>
    <format dxfId="668">
      <pivotArea collapsedLevelsAreSubtotals="1" fieldPosition="0">
        <references count="2">
          <reference field="0" count="1">
            <x v="13"/>
          </reference>
          <reference field="1" count="1" selected="0">
            <x v="24"/>
          </reference>
        </references>
      </pivotArea>
    </format>
    <format dxfId="667">
      <pivotArea collapsedLevelsAreSubtotals="1" fieldPosition="0">
        <references count="1">
          <reference field="1" count="1">
            <x v="25"/>
          </reference>
        </references>
      </pivotArea>
    </format>
    <format dxfId="666">
      <pivotArea collapsedLevelsAreSubtotals="1" fieldPosition="0">
        <references count="2">
          <reference field="0" count="6">
            <x v="46"/>
            <x v="47"/>
            <x v="52"/>
            <x v="66"/>
            <x v="78"/>
            <x v="84"/>
          </reference>
          <reference field="1" count="1" selected="0">
            <x v="25"/>
          </reference>
        </references>
      </pivotArea>
    </format>
    <format dxfId="665">
      <pivotArea collapsedLevelsAreSubtotals="1" fieldPosition="0">
        <references count="1">
          <reference field="1" count="1">
            <x v="26"/>
          </reference>
        </references>
      </pivotArea>
    </format>
    <format dxfId="664">
      <pivotArea collapsedLevelsAreSubtotals="1" fieldPosition="0">
        <references count="2">
          <reference field="0" count="1">
            <x v="109"/>
          </reference>
          <reference field="1" count="1" selected="0">
            <x v="26"/>
          </reference>
        </references>
      </pivotArea>
    </format>
    <format dxfId="663">
      <pivotArea collapsedLevelsAreSubtotals="1" fieldPosition="0">
        <references count="1">
          <reference field="1" count="1">
            <x v="27"/>
          </reference>
        </references>
      </pivotArea>
    </format>
    <format dxfId="662">
      <pivotArea collapsedLevelsAreSubtotals="1" fieldPosition="0">
        <references count="2">
          <reference field="0" count="1">
            <x v="78"/>
          </reference>
          <reference field="1" count="1" selected="0">
            <x v="27"/>
          </reference>
        </references>
      </pivotArea>
    </format>
    <format dxfId="661">
      <pivotArea collapsedLevelsAreSubtotals="1" fieldPosition="0">
        <references count="1">
          <reference field="1" count="1">
            <x v="28"/>
          </reference>
        </references>
      </pivotArea>
    </format>
    <format dxfId="660">
      <pivotArea collapsedLevelsAreSubtotals="1" fieldPosition="0">
        <references count="2">
          <reference field="0" count="18">
            <x v="8"/>
            <x v="10"/>
            <x v="19"/>
            <x v="28"/>
            <x v="46"/>
            <x v="47"/>
            <x v="50"/>
            <x v="64"/>
            <x v="65"/>
            <x v="66"/>
            <x v="69"/>
            <x v="78"/>
            <x v="94"/>
            <x v="97"/>
            <x v="98"/>
            <x v="100"/>
            <x v="102"/>
            <x v="115"/>
          </reference>
          <reference field="1" count="1" selected="0">
            <x v="28"/>
          </reference>
        </references>
      </pivotArea>
    </format>
    <format dxfId="659">
      <pivotArea collapsedLevelsAreSubtotals="1" fieldPosition="0">
        <references count="1">
          <reference field="1" count="1">
            <x v="29"/>
          </reference>
        </references>
      </pivotArea>
    </format>
    <format dxfId="658">
      <pivotArea collapsedLevelsAreSubtotals="1" fieldPosition="0">
        <references count="2">
          <reference field="0" count="2">
            <x v="1"/>
            <x v="58"/>
          </reference>
          <reference field="1" count="1" selected="0">
            <x v="29"/>
          </reference>
        </references>
      </pivotArea>
    </format>
    <format dxfId="657">
      <pivotArea collapsedLevelsAreSubtotals="1" fieldPosition="0">
        <references count="1">
          <reference field="1" count="1">
            <x v="30"/>
          </reference>
        </references>
      </pivotArea>
    </format>
    <format dxfId="656">
      <pivotArea collapsedLevelsAreSubtotals="1" fieldPosition="0">
        <references count="2">
          <reference field="0" count="1">
            <x v="77"/>
          </reference>
          <reference field="1" count="1" selected="0">
            <x v="30"/>
          </reference>
        </references>
      </pivotArea>
    </format>
    <format dxfId="655">
      <pivotArea collapsedLevelsAreSubtotals="1" fieldPosition="0">
        <references count="1">
          <reference field="1" count="1">
            <x v="31"/>
          </reference>
        </references>
      </pivotArea>
    </format>
    <format dxfId="654">
      <pivotArea collapsedLevelsAreSubtotals="1" fieldPosition="0">
        <references count="2">
          <reference field="0" count="2">
            <x v="66"/>
            <x v="79"/>
          </reference>
          <reference field="1" count="1" selected="0">
            <x v="31"/>
          </reference>
        </references>
      </pivotArea>
    </format>
    <format dxfId="653">
      <pivotArea collapsedLevelsAreSubtotals="1" fieldPosition="0">
        <references count="1">
          <reference field="1" count="1">
            <x v="32"/>
          </reference>
        </references>
      </pivotArea>
    </format>
    <format dxfId="652">
      <pivotArea collapsedLevelsAreSubtotals="1" fieldPosition="0">
        <references count="2">
          <reference field="0" count="8">
            <x v="8"/>
            <x v="17"/>
            <x v="46"/>
            <x v="47"/>
            <x v="66"/>
            <x v="78"/>
            <x v="84"/>
            <x v="98"/>
          </reference>
          <reference field="1" count="1" selected="0">
            <x v="32"/>
          </reference>
        </references>
      </pivotArea>
    </format>
    <format dxfId="651">
      <pivotArea collapsedLevelsAreSubtotals="1" fieldPosition="0">
        <references count="1">
          <reference field="1" count="1">
            <x v="33"/>
          </reference>
        </references>
      </pivotArea>
    </format>
    <format dxfId="650">
      <pivotArea collapsedLevelsAreSubtotals="1" fieldPosition="0">
        <references count="2">
          <reference field="0" count="2">
            <x v="17"/>
            <x v="98"/>
          </reference>
          <reference field="1" count="1" selected="0">
            <x v="33"/>
          </reference>
        </references>
      </pivotArea>
    </format>
    <format dxfId="649">
      <pivotArea collapsedLevelsAreSubtotals="1" fieldPosition="0">
        <references count="1">
          <reference field="1" count="1">
            <x v="34"/>
          </reference>
        </references>
      </pivotArea>
    </format>
    <format dxfId="648">
      <pivotArea collapsedLevelsAreSubtotals="1" fieldPosition="0">
        <references count="2">
          <reference field="0" count="1">
            <x v="70"/>
          </reference>
          <reference field="1" count="1" selected="0">
            <x v="34"/>
          </reference>
        </references>
      </pivotArea>
    </format>
    <format dxfId="647">
      <pivotArea collapsedLevelsAreSubtotals="1" fieldPosition="0">
        <references count="1">
          <reference field="1" count="1">
            <x v="35"/>
          </reference>
        </references>
      </pivotArea>
    </format>
    <format dxfId="646">
      <pivotArea collapsedLevelsAreSubtotals="1" fieldPosition="0">
        <references count="2">
          <reference field="0" count="1">
            <x v="78"/>
          </reference>
          <reference field="1" count="1" selected="0">
            <x v="35"/>
          </reference>
        </references>
      </pivotArea>
    </format>
    <format dxfId="645">
      <pivotArea collapsedLevelsAreSubtotals="1" fieldPosition="0">
        <references count="1">
          <reference field="1" count="1">
            <x v="36"/>
          </reference>
        </references>
      </pivotArea>
    </format>
    <format dxfId="644">
      <pivotArea collapsedLevelsAreSubtotals="1" fieldPosition="0">
        <references count="2">
          <reference field="0" count="1">
            <x v="66"/>
          </reference>
          <reference field="1" count="1" selected="0">
            <x v="36"/>
          </reference>
        </references>
      </pivotArea>
    </format>
    <format dxfId="643">
      <pivotArea collapsedLevelsAreSubtotals="1" fieldPosition="0">
        <references count="1">
          <reference field="1" count="1">
            <x v="37"/>
          </reference>
        </references>
      </pivotArea>
    </format>
    <format dxfId="642">
      <pivotArea collapsedLevelsAreSubtotals="1" fieldPosition="0">
        <references count="2">
          <reference field="0" count="1">
            <x v="47"/>
          </reference>
          <reference field="1" count="1" selected="0">
            <x v="37"/>
          </reference>
        </references>
      </pivotArea>
    </format>
    <format dxfId="641">
      <pivotArea collapsedLevelsAreSubtotals="1" fieldPosition="0">
        <references count="1">
          <reference field="1" count="1">
            <x v="38"/>
          </reference>
        </references>
      </pivotArea>
    </format>
    <format dxfId="640">
      <pivotArea collapsedLevelsAreSubtotals="1" fieldPosition="0">
        <references count="2">
          <reference field="0" count="1">
            <x v="47"/>
          </reference>
          <reference field="1" count="1" selected="0">
            <x v="38"/>
          </reference>
        </references>
      </pivotArea>
    </format>
    <format dxfId="639">
      <pivotArea collapsedLevelsAreSubtotals="1" fieldPosition="0">
        <references count="1">
          <reference field="1" count="1">
            <x v="39"/>
          </reference>
        </references>
      </pivotArea>
    </format>
    <format dxfId="638">
      <pivotArea collapsedLevelsAreSubtotals="1" fieldPosition="0">
        <references count="2">
          <reference field="0" count="1">
            <x v="47"/>
          </reference>
          <reference field="1" count="1" selected="0">
            <x v="39"/>
          </reference>
        </references>
      </pivotArea>
    </format>
    <format dxfId="637">
      <pivotArea collapsedLevelsAreSubtotals="1" fieldPosition="0">
        <references count="1">
          <reference field="1" count="1">
            <x v="40"/>
          </reference>
        </references>
      </pivotArea>
    </format>
    <format dxfId="636">
      <pivotArea collapsedLevelsAreSubtotals="1" fieldPosition="0">
        <references count="2">
          <reference field="0" count="1">
            <x v="56"/>
          </reference>
          <reference field="1" count="1" selected="0">
            <x v="40"/>
          </reference>
        </references>
      </pivotArea>
    </format>
    <format dxfId="635">
      <pivotArea collapsedLevelsAreSubtotals="1" fieldPosition="0">
        <references count="1">
          <reference field="1" count="1">
            <x v="41"/>
          </reference>
        </references>
      </pivotArea>
    </format>
    <format dxfId="634">
      <pivotArea collapsedLevelsAreSubtotals="1" fieldPosition="0">
        <references count="2">
          <reference field="0" count="1">
            <x v="22"/>
          </reference>
          <reference field="1" count="1" selected="0">
            <x v="41"/>
          </reference>
        </references>
      </pivotArea>
    </format>
    <format dxfId="633">
      <pivotArea collapsedLevelsAreSubtotals="1" fieldPosition="0">
        <references count="1">
          <reference field="1" count="1">
            <x v="42"/>
          </reference>
        </references>
      </pivotArea>
    </format>
    <format dxfId="632">
      <pivotArea collapsedLevelsAreSubtotals="1" fieldPosition="0">
        <references count="2">
          <reference field="0" count="1">
            <x v="78"/>
          </reference>
          <reference field="1" count="1" selected="0">
            <x v="42"/>
          </reference>
        </references>
      </pivotArea>
    </format>
    <format dxfId="631">
      <pivotArea collapsedLevelsAreSubtotals="1" fieldPosition="0">
        <references count="1">
          <reference field="1" count="1">
            <x v="43"/>
          </reference>
        </references>
      </pivotArea>
    </format>
    <format dxfId="630">
      <pivotArea collapsedLevelsAreSubtotals="1" fieldPosition="0">
        <references count="2">
          <reference field="0" count="1">
            <x v="111"/>
          </reference>
          <reference field="1" count="1" selected="0">
            <x v="43"/>
          </reference>
        </references>
      </pivotArea>
    </format>
    <format dxfId="629">
      <pivotArea collapsedLevelsAreSubtotals="1" fieldPosition="0">
        <references count="1">
          <reference field="1" count="1">
            <x v="44"/>
          </reference>
        </references>
      </pivotArea>
    </format>
    <format dxfId="628">
      <pivotArea collapsedLevelsAreSubtotals="1" fieldPosition="0">
        <references count="2">
          <reference field="0" count="1">
            <x v="40"/>
          </reference>
          <reference field="1" count="1" selected="0">
            <x v="44"/>
          </reference>
        </references>
      </pivotArea>
    </format>
    <format dxfId="627">
      <pivotArea collapsedLevelsAreSubtotals="1" fieldPosition="0">
        <references count="1">
          <reference field="1" count="1">
            <x v="45"/>
          </reference>
        </references>
      </pivotArea>
    </format>
    <format dxfId="626">
      <pivotArea collapsedLevelsAreSubtotals="1" fieldPosition="0">
        <references count="2">
          <reference field="0" count="1">
            <x v="46"/>
          </reference>
          <reference field="1" count="1" selected="0">
            <x v="45"/>
          </reference>
        </references>
      </pivotArea>
    </format>
    <format dxfId="625">
      <pivotArea collapsedLevelsAreSubtotals="1" fieldPosition="0">
        <references count="1">
          <reference field="1" count="1">
            <x v="46"/>
          </reference>
        </references>
      </pivotArea>
    </format>
    <format dxfId="624">
      <pivotArea collapsedLevelsAreSubtotals="1" fieldPosition="0">
        <references count="2">
          <reference field="0" count="1">
            <x v="46"/>
          </reference>
          <reference field="1" count="1" selected="0">
            <x v="46"/>
          </reference>
        </references>
      </pivotArea>
    </format>
    <format dxfId="623">
      <pivotArea collapsedLevelsAreSubtotals="1" fieldPosition="0">
        <references count="1">
          <reference field="1" count="1">
            <x v="47"/>
          </reference>
        </references>
      </pivotArea>
    </format>
    <format dxfId="622">
      <pivotArea collapsedLevelsAreSubtotals="1" fieldPosition="0">
        <references count="2">
          <reference field="0" count="1">
            <x v="66"/>
          </reference>
          <reference field="1" count="1" selected="0">
            <x v="47"/>
          </reference>
        </references>
      </pivotArea>
    </format>
    <format dxfId="621">
      <pivotArea collapsedLevelsAreSubtotals="1" fieldPosition="0">
        <references count="1">
          <reference field="1" count="1">
            <x v="48"/>
          </reference>
        </references>
      </pivotArea>
    </format>
    <format dxfId="620">
      <pivotArea collapsedLevelsAreSubtotals="1" fieldPosition="0">
        <references count="2">
          <reference field="0" count="1">
            <x v="14"/>
          </reference>
          <reference field="1" count="1" selected="0">
            <x v="48"/>
          </reference>
        </references>
      </pivotArea>
    </format>
    <format dxfId="619">
      <pivotArea collapsedLevelsAreSubtotals="1" fieldPosition="0">
        <references count="1">
          <reference field="1" count="1">
            <x v="49"/>
          </reference>
        </references>
      </pivotArea>
    </format>
    <format dxfId="618">
      <pivotArea collapsedLevelsAreSubtotals="1" fieldPosition="0">
        <references count="2">
          <reference field="0" count="1">
            <x v="46"/>
          </reference>
          <reference field="1" count="1" selected="0">
            <x v="49"/>
          </reference>
        </references>
      </pivotArea>
    </format>
    <format dxfId="617">
      <pivotArea collapsedLevelsAreSubtotals="1" fieldPosition="0">
        <references count="1">
          <reference field="1" count="1">
            <x v="50"/>
          </reference>
        </references>
      </pivotArea>
    </format>
    <format dxfId="616">
      <pivotArea collapsedLevelsAreSubtotals="1" fieldPosition="0">
        <references count="2">
          <reference field="0" count="1">
            <x v="111"/>
          </reference>
          <reference field="1" count="1" selected="0">
            <x v="50"/>
          </reference>
        </references>
      </pivotArea>
    </format>
    <format dxfId="615">
      <pivotArea collapsedLevelsAreSubtotals="1" fieldPosition="0">
        <references count="1">
          <reference field="1" count="1">
            <x v="51"/>
          </reference>
        </references>
      </pivotArea>
    </format>
    <format dxfId="614">
      <pivotArea collapsedLevelsAreSubtotals="1" fieldPosition="0">
        <references count="2">
          <reference field="0" count="1">
            <x v="46"/>
          </reference>
          <reference field="1" count="1" selected="0">
            <x v="51"/>
          </reference>
        </references>
      </pivotArea>
    </format>
    <format dxfId="613">
      <pivotArea collapsedLevelsAreSubtotals="1" fieldPosition="0">
        <references count="1">
          <reference field="1" count="1">
            <x v="52"/>
          </reference>
        </references>
      </pivotArea>
    </format>
    <format dxfId="612">
      <pivotArea collapsedLevelsAreSubtotals="1" fieldPosition="0">
        <references count="2">
          <reference field="0" count="1">
            <x v="78"/>
          </reference>
          <reference field="1" count="1" selected="0">
            <x v="52"/>
          </reference>
        </references>
      </pivotArea>
    </format>
    <format dxfId="611">
      <pivotArea collapsedLevelsAreSubtotals="1" fieldPosition="0">
        <references count="1">
          <reference field="1" count="1">
            <x v="53"/>
          </reference>
        </references>
      </pivotArea>
    </format>
    <format dxfId="610">
      <pivotArea collapsedLevelsAreSubtotals="1" fieldPosition="0">
        <references count="2">
          <reference field="0" count="1">
            <x v="50"/>
          </reference>
          <reference field="1" count="1" selected="0">
            <x v="53"/>
          </reference>
        </references>
      </pivotArea>
    </format>
    <format dxfId="609">
      <pivotArea collapsedLevelsAreSubtotals="1" fieldPosition="0">
        <references count="1">
          <reference field="1" count="1">
            <x v="54"/>
          </reference>
        </references>
      </pivotArea>
    </format>
    <format dxfId="608">
      <pivotArea collapsedLevelsAreSubtotals="1" fieldPosition="0">
        <references count="2">
          <reference field="0" count="1">
            <x v="111"/>
          </reference>
          <reference field="1" count="1" selected="0">
            <x v="54"/>
          </reference>
        </references>
      </pivotArea>
    </format>
    <format dxfId="607">
      <pivotArea collapsedLevelsAreSubtotals="1" fieldPosition="0">
        <references count="1">
          <reference field="1" count="1">
            <x v="55"/>
          </reference>
        </references>
      </pivotArea>
    </format>
    <format dxfId="606">
      <pivotArea collapsedLevelsAreSubtotals="1" fieldPosition="0">
        <references count="2">
          <reference field="0" count="1">
            <x v="78"/>
          </reference>
          <reference field="1" count="1" selected="0">
            <x v="55"/>
          </reference>
        </references>
      </pivotArea>
    </format>
    <format dxfId="605">
      <pivotArea collapsedLevelsAreSubtotals="1" fieldPosition="0">
        <references count="1">
          <reference field="1" count="1">
            <x v="56"/>
          </reference>
        </references>
      </pivotArea>
    </format>
    <format dxfId="604">
      <pivotArea collapsedLevelsAreSubtotals="1" fieldPosition="0">
        <references count="2">
          <reference field="0" count="1">
            <x v="66"/>
          </reference>
          <reference field="1" count="1" selected="0">
            <x v="56"/>
          </reference>
        </references>
      </pivotArea>
    </format>
    <format dxfId="603">
      <pivotArea collapsedLevelsAreSubtotals="1" fieldPosition="0">
        <references count="1">
          <reference field="1" count="1">
            <x v="57"/>
          </reference>
        </references>
      </pivotArea>
    </format>
    <format dxfId="602">
      <pivotArea collapsedLevelsAreSubtotals="1" fieldPosition="0">
        <references count="2">
          <reference field="0" count="1">
            <x v="36"/>
          </reference>
          <reference field="1" count="1" selected="0">
            <x v="57"/>
          </reference>
        </references>
      </pivotArea>
    </format>
    <format dxfId="601">
      <pivotArea collapsedLevelsAreSubtotals="1" fieldPosition="0">
        <references count="1">
          <reference field="1" count="1">
            <x v="58"/>
          </reference>
        </references>
      </pivotArea>
    </format>
    <format dxfId="600">
      <pivotArea collapsedLevelsAreSubtotals="1" fieldPosition="0">
        <references count="2">
          <reference field="0" count="1">
            <x v="78"/>
          </reference>
          <reference field="1" count="1" selected="0">
            <x v="58"/>
          </reference>
        </references>
      </pivotArea>
    </format>
    <format dxfId="599">
      <pivotArea collapsedLevelsAreSubtotals="1" fieldPosition="0">
        <references count="1">
          <reference field="1" count="1">
            <x v="59"/>
          </reference>
        </references>
      </pivotArea>
    </format>
    <format dxfId="598">
      <pivotArea collapsedLevelsAreSubtotals="1" fieldPosition="0">
        <references count="2">
          <reference field="0" count="1">
            <x v="46"/>
          </reference>
          <reference field="1" count="1" selected="0">
            <x v="59"/>
          </reference>
        </references>
      </pivotArea>
    </format>
    <format dxfId="597">
      <pivotArea collapsedLevelsAreSubtotals="1" fieldPosition="0">
        <references count="1">
          <reference field="1" count="1">
            <x v="60"/>
          </reference>
        </references>
      </pivotArea>
    </format>
    <format dxfId="596">
      <pivotArea collapsedLevelsAreSubtotals="1" fieldPosition="0">
        <references count="2">
          <reference field="0" count="1">
            <x v="55"/>
          </reference>
          <reference field="1" count="1" selected="0">
            <x v="60"/>
          </reference>
        </references>
      </pivotArea>
    </format>
    <format dxfId="595">
      <pivotArea collapsedLevelsAreSubtotals="1" fieldPosition="0">
        <references count="1">
          <reference field="1" count="1">
            <x v="61"/>
          </reference>
        </references>
      </pivotArea>
    </format>
    <format dxfId="594">
      <pivotArea collapsedLevelsAreSubtotals="1" fieldPosition="0">
        <references count="2">
          <reference field="0" count="1">
            <x v="78"/>
          </reference>
          <reference field="1" count="1" selected="0">
            <x v="61"/>
          </reference>
        </references>
      </pivotArea>
    </format>
    <format dxfId="593">
      <pivotArea collapsedLevelsAreSubtotals="1" fieldPosition="0">
        <references count="1">
          <reference field="1" count="1">
            <x v="62"/>
          </reference>
        </references>
      </pivotArea>
    </format>
    <format dxfId="592">
      <pivotArea collapsedLevelsAreSubtotals="1" fieldPosition="0">
        <references count="2">
          <reference field="0" count="1">
            <x v="78"/>
          </reference>
          <reference field="1" count="1" selected="0">
            <x v="62"/>
          </reference>
        </references>
      </pivotArea>
    </format>
    <format dxfId="591">
      <pivotArea collapsedLevelsAreSubtotals="1" fieldPosition="0">
        <references count="1">
          <reference field="1" count="1">
            <x v="63"/>
          </reference>
        </references>
      </pivotArea>
    </format>
    <format dxfId="590">
      <pivotArea collapsedLevelsAreSubtotals="1" fieldPosition="0">
        <references count="2">
          <reference field="0" count="1">
            <x v="46"/>
          </reference>
          <reference field="1" count="1" selected="0">
            <x v="63"/>
          </reference>
        </references>
      </pivotArea>
    </format>
    <format dxfId="589">
      <pivotArea collapsedLevelsAreSubtotals="1" fieldPosition="0">
        <references count="1">
          <reference field="1" count="1">
            <x v="64"/>
          </reference>
        </references>
      </pivotArea>
    </format>
    <format dxfId="588">
      <pivotArea collapsedLevelsAreSubtotals="1" fieldPosition="0">
        <references count="2">
          <reference field="0" count="1">
            <x v="46"/>
          </reference>
          <reference field="1" count="1" selected="0">
            <x v="64"/>
          </reference>
        </references>
      </pivotArea>
    </format>
    <format dxfId="587">
      <pivotArea collapsedLevelsAreSubtotals="1" fieldPosition="0">
        <references count="1">
          <reference field="1" count="1">
            <x v="65"/>
          </reference>
        </references>
      </pivotArea>
    </format>
    <format dxfId="586">
      <pivotArea collapsedLevelsAreSubtotals="1" fieldPosition="0">
        <references count="2">
          <reference field="0" count="1">
            <x v="106"/>
          </reference>
          <reference field="1" count="1" selected="0">
            <x v="65"/>
          </reference>
        </references>
      </pivotArea>
    </format>
    <format dxfId="585">
      <pivotArea collapsedLevelsAreSubtotals="1" fieldPosition="0">
        <references count="1">
          <reference field="1" count="1">
            <x v="66"/>
          </reference>
        </references>
      </pivotArea>
    </format>
    <format dxfId="584">
      <pivotArea collapsedLevelsAreSubtotals="1" fieldPosition="0">
        <references count="2">
          <reference field="0" count="1">
            <x v="56"/>
          </reference>
          <reference field="1" count="1" selected="0">
            <x v="66"/>
          </reference>
        </references>
      </pivotArea>
    </format>
    <format dxfId="583">
      <pivotArea collapsedLevelsAreSubtotals="1" fieldPosition="0">
        <references count="1">
          <reference field="1" count="1">
            <x v="67"/>
          </reference>
        </references>
      </pivotArea>
    </format>
    <format dxfId="582">
      <pivotArea collapsedLevelsAreSubtotals="1" fieldPosition="0">
        <references count="2">
          <reference field="0" count="1">
            <x v="29"/>
          </reference>
          <reference field="1" count="1" selected="0">
            <x v="67"/>
          </reference>
        </references>
      </pivotArea>
    </format>
    <format dxfId="581">
      <pivotArea collapsedLevelsAreSubtotals="1" fieldPosition="0">
        <references count="1">
          <reference field="1" count="1">
            <x v="68"/>
          </reference>
        </references>
      </pivotArea>
    </format>
    <format dxfId="580">
      <pivotArea collapsedLevelsAreSubtotals="1" fieldPosition="0">
        <references count="2">
          <reference field="0" count="1">
            <x v="66"/>
          </reference>
          <reference field="1" count="1" selected="0">
            <x v="68"/>
          </reference>
        </references>
      </pivotArea>
    </format>
    <format dxfId="579">
      <pivotArea collapsedLevelsAreSubtotals="1" fieldPosition="0">
        <references count="1">
          <reference field="1" count="1">
            <x v="69"/>
          </reference>
        </references>
      </pivotArea>
    </format>
    <format dxfId="578">
      <pivotArea collapsedLevelsAreSubtotals="1" fieldPosition="0">
        <references count="2">
          <reference field="0" count="1">
            <x v="31"/>
          </reference>
          <reference field="1" count="1" selected="0">
            <x v="69"/>
          </reference>
        </references>
      </pivotArea>
    </format>
    <format dxfId="577">
      <pivotArea collapsedLevelsAreSubtotals="1" fieldPosition="0">
        <references count="1">
          <reference field="1" count="1">
            <x v="70"/>
          </reference>
        </references>
      </pivotArea>
    </format>
    <format dxfId="576">
      <pivotArea collapsedLevelsAreSubtotals="1" fieldPosition="0">
        <references count="2">
          <reference field="0" count="1">
            <x v="57"/>
          </reference>
          <reference field="1" count="1" selected="0">
            <x v="70"/>
          </reference>
        </references>
      </pivotArea>
    </format>
    <format dxfId="575">
      <pivotArea collapsedLevelsAreSubtotals="1" fieldPosition="0">
        <references count="1">
          <reference field="1" count="1">
            <x v="71"/>
          </reference>
        </references>
      </pivotArea>
    </format>
    <format dxfId="574">
      <pivotArea collapsedLevelsAreSubtotals="1" fieldPosition="0">
        <references count="2">
          <reference field="0" count="1">
            <x v="66"/>
          </reference>
          <reference field="1" count="1" selected="0">
            <x v="71"/>
          </reference>
        </references>
      </pivotArea>
    </format>
    <format dxfId="573">
      <pivotArea collapsedLevelsAreSubtotals="1" fieldPosition="0">
        <references count="1">
          <reference field="1" count="1">
            <x v="72"/>
          </reference>
        </references>
      </pivotArea>
    </format>
    <format dxfId="572">
      <pivotArea collapsedLevelsAreSubtotals="1" fieldPosition="0">
        <references count="2">
          <reference field="0" count="1">
            <x v="78"/>
          </reference>
          <reference field="1" count="1" selected="0">
            <x v="72"/>
          </reference>
        </references>
      </pivotArea>
    </format>
    <format dxfId="571">
      <pivotArea collapsedLevelsAreSubtotals="1" fieldPosition="0">
        <references count="1">
          <reference field="1" count="1">
            <x v="73"/>
          </reference>
        </references>
      </pivotArea>
    </format>
    <format dxfId="570">
      <pivotArea collapsedLevelsAreSubtotals="1" fieldPosition="0">
        <references count="2">
          <reference field="0" count="1">
            <x v="47"/>
          </reference>
          <reference field="1" count="1" selected="0">
            <x v="73"/>
          </reference>
        </references>
      </pivotArea>
    </format>
    <format dxfId="569">
      <pivotArea collapsedLevelsAreSubtotals="1" fieldPosition="0">
        <references count="1">
          <reference field="1" count="1">
            <x v="74"/>
          </reference>
        </references>
      </pivotArea>
    </format>
    <format dxfId="568">
      <pivotArea collapsedLevelsAreSubtotals="1" fieldPosition="0">
        <references count="2">
          <reference field="0" count="1">
            <x v="78"/>
          </reference>
          <reference field="1" count="1" selected="0">
            <x v="74"/>
          </reference>
        </references>
      </pivotArea>
    </format>
    <format dxfId="567">
      <pivotArea collapsedLevelsAreSubtotals="1" fieldPosition="0">
        <references count="1">
          <reference field="1" count="1">
            <x v="75"/>
          </reference>
        </references>
      </pivotArea>
    </format>
    <format dxfId="566">
      <pivotArea collapsedLevelsAreSubtotals="1" fieldPosition="0">
        <references count="2">
          <reference field="0" count="1">
            <x v="7"/>
          </reference>
          <reference field="1" count="1" selected="0">
            <x v="75"/>
          </reference>
        </references>
      </pivotArea>
    </format>
    <format dxfId="565">
      <pivotArea collapsedLevelsAreSubtotals="1" fieldPosition="0">
        <references count="1">
          <reference field="1" count="1">
            <x v="76"/>
          </reference>
        </references>
      </pivotArea>
    </format>
    <format dxfId="564">
      <pivotArea collapsedLevelsAreSubtotals="1" fieldPosition="0">
        <references count="2">
          <reference field="0" count="1">
            <x v="66"/>
          </reference>
          <reference field="1" count="1" selected="0">
            <x v="76"/>
          </reference>
        </references>
      </pivotArea>
    </format>
    <format dxfId="563">
      <pivotArea collapsedLevelsAreSubtotals="1" fieldPosition="0">
        <references count="1">
          <reference field="1" count="1">
            <x v="77"/>
          </reference>
        </references>
      </pivotArea>
    </format>
    <format dxfId="562">
      <pivotArea collapsedLevelsAreSubtotals="1" fieldPosition="0">
        <references count="2">
          <reference field="0" count="1">
            <x v="31"/>
          </reference>
          <reference field="1" count="1" selected="0">
            <x v="77"/>
          </reference>
        </references>
      </pivotArea>
    </format>
    <format dxfId="561">
      <pivotArea collapsedLevelsAreSubtotals="1" fieldPosition="0">
        <references count="1">
          <reference field="1" count="1">
            <x v="78"/>
          </reference>
        </references>
      </pivotArea>
    </format>
    <format dxfId="560">
      <pivotArea collapsedLevelsAreSubtotals="1" fieldPosition="0">
        <references count="2">
          <reference field="0" count="1">
            <x v="78"/>
          </reference>
          <reference field="1" count="1" selected="0">
            <x v="78"/>
          </reference>
        </references>
      </pivotArea>
    </format>
    <format dxfId="559">
      <pivotArea collapsedLevelsAreSubtotals="1" fieldPosition="0">
        <references count="1">
          <reference field="1" count="1">
            <x v="79"/>
          </reference>
        </references>
      </pivotArea>
    </format>
    <format dxfId="558">
      <pivotArea collapsedLevelsAreSubtotals="1" fieldPosition="0">
        <references count="2">
          <reference field="0" count="1">
            <x v="66"/>
          </reference>
          <reference field="1" count="1" selected="0">
            <x v="79"/>
          </reference>
        </references>
      </pivotArea>
    </format>
    <format dxfId="557">
      <pivotArea collapsedLevelsAreSubtotals="1" fieldPosition="0">
        <references count="1">
          <reference field="1" count="1">
            <x v="80"/>
          </reference>
        </references>
      </pivotArea>
    </format>
    <format dxfId="556">
      <pivotArea collapsedLevelsAreSubtotals="1" fieldPosition="0">
        <references count="2">
          <reference field="0" count="1">
            <x v="62"/>
          </reference>
          <reference field="1" count="1" selected="0">
            <x v="80"/>
          </reference>
        </references>
      </pivotArea>
    </format>
    <format dxfId="555">
      <pivotArea collapsedLevelsAreSubtotals="1" fieldPosition="0">
        <references count="1">
          <reference field="1" count="1">
            <x v="81"/>
          </reference>
        </references>
      </pivotArea>
    </format>
    <format dxfId="554">
      <pivotArea collapsedLevelsAreSubtotals="1" fieldPosition="0">
        <references count="2">
          <reference field="0" count="1">
            <x v="31"/>
          </reference>
          <reference field="1" count="1" selected="0">
            <x v="81"/>
          </reference>
        </references>
      </pivotArea>
    </format>
    <format dxfId="553">
      <pivotArea collapsedLevelsAreSubtotals="1" fieldPosition="0">
        <references count="1">
          <reference field="1" count="1">
            <x v="82"/>
          </reference>
        </references>
      </pivotArea>
    </format>
    <format dxfId="552">
      <pivotArea collapsedLevelsAreSubtotals="1" fieldPosition="0">
        <references count="2">
          <reference field="0" count="1">
            <x v="78"/>
          </reference>
          <reference field="1" count="1" selected="0">
            <x v="82"/>
          </reference>
        </references>
      </pivotArea>
    </format>
    <format dxfId="551">
      <pivotArea collapsedLevelsAreSubtotals="1" fieldPosition="0">
        <references count="1">
          <reference field="1" count="1">
            <x v="83"/>
          </reference>
        </references>
      </pivotArea>
    </format>
    <format dxfId="550">
      <pivotArea collapsedLevelsAreSubtotals="1" fieldPosition="0">
        <references count="2">
          <reference field="0" count="1">
            <x v="78"/>
          </reference>
          <reference field="1" count="1" selected="0">
            <x v="83"/>
          </reference>
        </references>
      </pivotArea>
    </format>
    <format dxfId="549">
      <pivotArea collapsedLevelsAreSubtotals="1" fieldPosition="0">
        <references count="1">
          <reference field="1" count="1">
            <x v="84"/>
          </reference>
        </references>
      </pivotArea>
    </format>
    <format dxfId="548">
      <pivotArea collapsedLevelsAreSubtotals="1" fieldPosition="0">
        <references count="2">
          <reference field="0" count="1">
            <x v="111"/>
          </reference>
          <reference field="1" count="1" selected="0">
            <x v="84"/>
          </reference>
        </references>
      </pivotArea>
    </format>
    <format dxfId="547">
      <pivotArea collapsedLevelsAreSubtotals="1" fieldPosition="0">
        <references count="1">
          <reference field="1" count="1">
            <x v="85"/>
          </reference>
        </references>
      </pivotArea>
    </format>
    <format dxfId="546">
      <pivotArea collapsedLevelsAreSubtotals="1" fieldPosition="0">
        <references count="2">
          <reference field="0" count="1">
            <x v="78"/>
          </reference>
          <reference field="1" count="1" selected="0">
            <x v="85"/>
          </reference>
        </references>
      </pivotArea>
    </format>
    <format dxfId="545">
      <pivotArea collapsedLevelsAreSubtotals="1" fieldPosition="0">
        <references count="1">
          <reference field="1" count="1">
            <x v="86"/>
          </reference>
        </references>
      </pivotArea>
    </format>
    <format dxfId="544">
      <pivotArea collapsedLevelsAreSubtotals="1" fieldPosition="0">
        <references count="2">
          <reference field="0" count="1">
            <x v="73"/>
          </reference>
          <reference field="1" count="1" selected="0">
            <x v="86"/>
          </reference>
        </references>
      </pivotArea>
    </format>
    <format dxfId="543">
      <pivotArea collapsedLevelsAreSubtotals="1" fieldPosition="0">
        <references count="1">
          <reference field="1" count="1">
            <x v="87"/>
          </reference>
        </references>
      </pivotArea>
    </format>
    <format dxfId="542">
      <pivotArea collapsedLevelsAreSubtotals="1" fieldPosition="0">
        <references count="2">
          <reference field="0" count="1">
            <x v="118"/>
          </reference>
          <reference field="1" count="1" selected="0">
            <x v="87"/>
          </reference>
        </references>
      </pivotArea>
    </format>
    <format dxfId="541">
      <pivotArea collapsedLevelsAreSubtotals="1" fieldPosition="0">
        <references count="1">
          <reference field="1" count="1">
            <x v="88"/>
          </reference>
        </references>
      </pivotArea>
    </format>
    <format dxfId="540">
      <pivotArea collapsedLevelsAreSubtotals="1" fieldPosition="0">
        <references count="2">
          <reference field="0" count="1">
            <x v="46"/>
          </reference>
          <reference field="1" count="1" selected="0">
            <x v="88"/>
          </reference>
        </references>
      </pivotArea>
    </format>
    <format dxfId="539">
      <pivotArea collapsedLevelsAreSubtotals="1" fieldPosition="0">
        <references count="1">
          <reference field="1" count="1">
            <x v="89"/>
          </reference>
        </references>
      </pivotArea>
    </format>
    <format dxfId="538">
      <pivotArea collapsedLevelsAreSubtotals="1" fieldPosition="0">
        <references count="2">
          <reference field="0" count="1">
            <x v="31"/>
          </reference>
          <reference field="1" count="1" selected="0">
            <x v="89"/>
          </reference>
        </references>
      </pivotArea>
    </format>
    <format dxfId="537">
      <pivotArea collapsedLevelsAreSubtotals="1" fieldPosition="0">
        <references count="1">
          <reference field="1" count="1">
            <x v="90"/>
          </reference>
        </references>
      </pivotArea>
    </format>
    <format dxfId="536">
      <pivotArea collapsedLevelsAreSubtotals="1" fieldPosition="0">
        <references count="2">
          <reference field="0" count="1">
            <x v="78"/>
          </reference>
          <reference field="1" count="1" selected="0">
            <x v="90"/>
          </reference>
        </references>
      </pivotArea>
    </format>
    <format dxfId="535">
      <pivotArea collapsedLevelsAreSubtotals="1" fieldPosition="0">
        <references count="1">
          <reference field="1" count="1">
            <x v="91"/>
          </reference>
        </references>
      </pivotArea>
    </format>
    <format dxfId="534">
      <pivotArea collapsedLevelsAreSubtotals="1" fieldPosition="0">
        <references count="2">
          <reference field="0" count="1">
            <x v="78"/>
          </reference>
          <reference field="1" count="1" selected="0">
            <x v="91"/>
          </reference>
        </references>
      </pivotArea>
    </format>
    <format dxfId="533">
      <pivotArea collapsedLevelsAreSubtotals="1" fieldPosition="0">
        <references count="1">
          <reference field="1" count="1">
            <x v="92"/>
          </reference>
        </references>
      </pivotArea>
    </format>
    <format dxfId="532">
      <pivotArea collapsedLevelsAreSubtotals="1" fieldPosition="0">
        <references count="2">
          <reference field="0" count="1">
            <x v="109"/>
          </reference>
          <reference field="1" count="1" selected="0">
            <x v="92"/>
          </reference>
        </references>
      </pivotArea>
    </format>
    <format dxfId="531">
      <pivotArea collapsedLevelsAreSubtotals="1" fieldPosition="0">
        <references count="1">
          <reference field="1" count="1">
            <x v="93"/>
          </reference>
        </references>
      </pivotArea>
    </format>
    <format dxfId="530">
      <pivotArea collapsedLevelsAreSubtotals="1" fieldPosition="0">
        <references count="2">
          <reference field="0" count="1">
            <x v="66"/>
          </reference>
          <reference field="1" count="1" selected="0">
            <x v="93"/>
          </reference>
        </references>
      </pivotArea>
    </format>
    <format dxfId="529">
      <pivotArea collapsedLevelsAreSubtotals="1" fieldPosition="0">
        <references count="1">
          <reference field="1" count="1">
            <x v="94"/>
          </reference>
        </references>
      </pivotArea>
    </format>
    <format dxfId="528">
      <pivotArea collapsedLevelsAreSubtotals="1" fieldPosition="0">
        <references count="2">
          <reference field="0" count="1">
            <x v="78"/>
          </reference>
          <reference field="1" count="1" selected="0">
            <x v="94"/>
          </reference>
        </references>
      </pivotArea>
    </format>
    <format dxfId="527">
      <pivotArea collapsedLevelsAreSubtotals="1" fieldPosition="0">
        <references count="1">
          <reference field="1" count="1">
            <x v="95"/>
          </reference>
        </references>
      </pivotArea>
    </format>
    <format dxfId="526">
      <pivotArea collapsedLevelsAreSubtotals="1" fieldPosition="0">
        <references count="2">
          <reference field="0" count="1">
            <x v="78"/>
          </reference>
          <reference field="1" count="1" selected="0">
            <x v="95"/>
          </reference>
        </references>
      </pivotArea>
    </format>
    <format dxfId="525">
      <pivotArea collapsedLevelsAreSubtotals="1" fieldPosition="0">
        <references count="1">
          <reference field="1" count="1">
            <x v="96"/>
          </reference>
        </references>
      </pivotArea>
    </format>
    <format dxfId="524">
      <pivotArea collapsedLevelsAreSubtotals="1" fieldPosition="0">
        <references count="2">
          <reference field="0" count="1">
            <x v="47"/>
          </reference>
          <reference field="1" count="1" selected="0">
            <x v="96"/>
          </reference>
        </references>
      </pivotArea>
    </format>
    <format dxfId="523">
      <pivotArea collapsedLevelsAreSubtotals="1" fieldPosition="0">
        <references count="1">
          <reference field="1" count="1">
            <x v="97"/>
          </reference>
        </references>
      </pivotArea>
    </format>
    <format dxfId="522">
      <pivotArea collapsedLevelsAreSubtotals="1" fieldPosition="0">
        <references count="2">
          <reference field="0" count="1">
            <x v="78"/>
          </reference>
          <reference field="1" count="1" selected="0">
            <x v="97"/>
          </reference>
        </references>
      </pivotArea>
    </format>
    <format dxfId="521">
      <pivotArea collapsedLevelsAreSubtotals="1" fieldPosition="0">
        <references count="1">
          <reference field="1" count="1">
            <x v="98"/>
          </reference>
        </references>
      </pivotArea>
    </format>
    <format dxfId="520">
      <pivotArea collapsedLevelsAreSubtotals="1" fieldPosition="0">
        <references count="2">
          <reference field="0" count="1">
            <x v="47"/>
          </reference>
          <reference field="1" count="1" selected="0">
            <x v="98"/>
          </reference>
        </references>
      </pivotArea>
    </format>
    <format dxfId="519">
      <pivotArea collapsedLevelsAreSubtotals="1" fieldPosition="0">
        <references count="1">
          <reference field="1" count="1">
            <x v="99"/>
          </reference>
        </references>
      </pivotArea>
    </format>
    <format dxfId="518">
      <pivotArea collapsedLevelsAreSubtotals="1" fieldPosition="0">
        <references count="2">
          <reference field="0" count="1">
            <x v="46"/>
          </reference>
          <reference field="1" count="1" selected="0">
            <x v="99"/>
          </reference>
        </references>
      </pivotArea>
    </format>
    <format dxfId="517">
      <pivotArea collapsedLevelsAreSubtotals="1" fieldPosition="0">
        <references count="1">
          <reference field="1" count="1">
            <x v="100"/>
          </reference>
        </references>
      </pivotArea>
    </format>
    <format dxfId="516">
      <pivotArea collapsedLevelsAreSubtotals="1" fieldPosition="0">
        <references count="2">
          <reference field="0" count="1">
            <x v="78"/>
          </reference>
          <reference field="1" count="1" selected="0">
            <x v="100"/>
          </reference>
        </references>
      </pivotArea>
    </format>
    <format dxfId="515">
      <pivotArea collapsedLevelsAreSubtotals="1" fieldPosition="0">
        <references count="1">
          <reference field="1" count="1">
            <x v="101"/>
          </reference>
        </references>
      </pivotArea>
    </format>
    <format dxfId="514">
      <pivotArea collapsedLevelsAreSubtotals="1" fieldPosition="0">
        <references count="2">
          <reference field="0" count="1">
            <x v="66"/>
          </reference>
          <reference field="1" count="1" selected="0">
            <x v="101"/>
          </reference>
        </references>
      </pivotArea>
    </format>
    <format dxfId="513">
      <pivotArea collapsedLevelsAreSubtotals="1" fieldPosition="0">
        <references count="1">
          <reference field="1" count="1">
            <x v="102"/>
          </reference>
        </references>
      </pivotArea>
    </format>
    <format dxfId="512">
      <pivotArea collapsedLevelsAreSubtotals="1" fieldPosition="0">
        <references count="2">
          <reference field="0" count="1">
            <x v="78"/>
          </reference>
          <reference field="1" count="1" selected="0">
            <x v="102"/>
          </reference>
        </references>
      </pivotArea>
    </format>
    <format dxfId="511">
      <pivotArea collapsedLevelsAreSubtotals="1" fieldPosition="0">
        <references count="1">
          <reference field="1" count="1">
            <x v="103"/>
          </reference>
        </references>
      </pivotArea>
    </format>
    <format dxfId="510">
      <pivotArea collapsedLevelsAreSubtotals="1" fieldPosition="0">
        <references count="2">
          <reference field="0" count="1">
            <x v="78"/>
          </reference>
          <reference field="1" count="1" selected="0">
            <x v="103"/>
          </reference>
        </references>
      </pivotArea>
    </format>
    <format dxfId="509">
      <pivotArea collapsedLevelsAreSubtotals="1" fieldPosition="0">
        <references count="1">
          <reference field="1" count="1">
            <x v="104"/>
          </reference>
        </references>
      </pivotArea>
    </format>
    <format dxfId="508">
      <pivotArea collapsedLevelsAreSubtotals="1" fieldPosition="0">
        <references count="2">
          <reference field="0" count="1">
            <x v="66"/>
          </reference>
          <reference field="1" count="1" selected="0">
            <x v="104"/>
          </reference>
        </references>
      </pivotArea>
    </format>
    <format dxfId="507">
      <pivotArea collapsedLevelsAreSubtotals="1" fieldPosition="0">
        <references count="1">
          <reference field="1" count="1">
            <x v="105"/>
          </reference>
        </references>
      </pivotArea>
    </format>
    <format dxfId="506">
      <pivotArea collapsedLevelsAreSubtotals="1" fieldPosition="0">
        <references count="2">
          <reference field="0" count="1">
            <x v="78"/>
          </reference>
          <reference field="1" count="1" selected="0">
            <x v="105"/>
          </reference>
        </references>
      </pivotArea>
    </format>
    <format dxfId="505">
      <pivotArea collapsedLevelsAreSubtotals="1" fieldPosition="0">
        <references count="1">
          <reference field="1" count="1">
            <x v="106"/>
          </reference>
        </references>
      </pivotArea>
    </format>
    <format dxfId="504">
      <pivotArea collapsedLevelsAreSubtotals="1" fieldPosition="0">
        <references count="2">
          <reference field="0" count="1">
            <x v="109"/>
          </reference>
          <reference field="1" count="1" selected="0">
            <x v="106"/>
          </reference>
        </references>
      </pivotArea>
    </format>
    <format dxfId="503">
      <pivotArea collapsedLevelsAreSubtotals="1" fieldPosition="0">
        <references count="1">
          <reference field="1" count="1">
            <x v="107"/>
          </reference>
        </references>
      </pivotArea>
    </format>
    <format dxfId="502">
      <pivotArea collapsedLevelsAreSubtotals="1" fieldPosition="0">
        <references count="2">
          <reference field="0" count="1">
            <x v="120"/>
          </reference>
          <reference field="1" count="1" selected="0">
            <x v="107"/>
          </reference>
        </references>
      </pivotArea>
    </format>
    <format dxfId="501">
      <pivotArea collapsedLevelsAreSubtotals="1" fieldPosition="0">
        <references count="1">
          <reference field="1" count="1">
            <x v="108"/>
          </reference>
        </references>
      </pivotArea>
    </format>
    <format dxfId="500">
      <pivotArea collapsedLevelsAreSubtotals="1" fieldPosition="0">
        <references count="2">
          <reference field="0" count="1">
            <x v="120"/>
          </reference>
          <reference field="1" count="1" selected="0">
            <x v="108"/>
          </reference>
        </references>
      </pivotArea>
    </format>
    <format dxfId="499">
      <pivotArea collapsedLevelsAreSubtotals="1" fieldPosition="0">
        <references count="1">
          <reference field="1" count="1">
            <x v="109"/>
          </reference>
        </references>
      </pivotArea>
    </format>
    <format dxfId="498">
      <pivotArea collapsedLevelsAreSubtotals="1" fieldPosition="0">
        <references count="2">
          <reference field="0" count="1">
            <x v="108"/>
          </reference>
          <reference field="1" count="1" selected="0">
            <x v="109"/>
          </reference>
        </references>
      </pivotArea>
    </format>
    <format dxfId="497">
      <pivotArea collapsedLevelsAreSubtotals="1" fieldPosition="0">
        <references count="1">
          <reference field="1" count="1">
            <x v="110"/>
          </reference>
        </references>
      </pivotArea>
    </format>
    <format dxfId="496">
      <pivotArea collapsedLevelsAreSubtotals="1" fieldPosition="0">
        <references count="2">
          <reference field="0" count="1">
            <x v="8"/>
          </reference>
          <reference field="1" count="1" selected="0">
            <x v="110"/>
          </reference>
        </references>
      </pivotArea>
    </format>
    <format dxfId="495">
      <pivotArea collapsedLevelsAreSubtotals="1" fieldPosition="0">
        <references count="1">
          <reference field="1" count="1">
            <x v="111"/>
          </reference>
        </references>
      </pivotArea>
    </format>
    <format dxfId="494">
      <pivotArea collapsedLevelsAreSubtotals="1" fieldPosition="0">
        <references count="2">
          <reference field="0" count="1">
            <x v="111"/>
          </reference>
          <reference field="1" count="1" selected="0">
            <x v="111"/>
          </reference>
        </references>
      </pivotArea>
    </format>
    <format dxfId="493">
      <pivotArea collapsedLevelsAreSubtotals="1" fieldPosition="0">
        <references count="1">
          <reference field="1" count="1">
            <x v="112"/>
          </reference>
        </references>
      </pivotArea>
    </format>
    <format dxfId="492">
      <pivotArea collapsedLevelsAreSubtotals="1" fieldPosition="0">
        <references count="2">
          <reference field="0" count="1">
            <x v="106"/>
          </reference>
          <reference field="1" count="1" selected="0">
            <x v="112"/>
          </reference>
        </references>
      </pivotArea>
    </format>
    <format dxfId="491">
      <pivotArea collapsedLevelsAreSubtotals="1" fieldPosition="0">
        <references count="1">
          <reference field="1" count="1">
            <x v="113"/>
          </reference>
        </references>
      </pivotArea>
    </format>
    <format dxfId="490">
      <pivotArea collapsedLevelsAreSubtotals="1" fieldPosition="0">
        <references count="2">
          <reference field="0" count="1">
            <x v="106"/>
          </reference>
          <reference field="1" count="1" selected="0">
            <x v="113"/>
          </reference>
        </references>
      </pivotArea>
    </format>
    <format dxfId="489">
      <pivotArea collapsedLevelsAreSubtotals="1" fieldPosition="0">
        <references count="1">
          <reference field="1" count="1">
            <x v="114"/>
          </reference>
        </references>
      </pivotArea>
    </format>
    <format dxfId="488">
      <pivotArea collapsedLevelsAreSubtotals="1" fieldPosition="0">
        <references count="2">
          <reference field="0" count="1">
            <x v="0"/>
          </reference>
          <reference field="1" count="1" selected="0">
            <x v="114"/>
          </reference>
        </references>
      </pivotArea>
    </format>
    <format dxfId="487">
      <pivotArea collapsedLevelsAreSubtotals="1" fieldPosition="0">
        <references count="1">
          <reference field="1" count="1">
            <x v="115"/>
          </reference>
        </references>
      </pivotArea>
    </format>
    <format dxfId="486">
      <pivotArea collapsedLevelsAreSubtotals="1" fieldPosition="0">
        <references count="2">
          <reference field="0" count="1">
            <x v="95"/>
          </reference>
          <reference field="1" count="1" selected="0">
            <x v="115"/>
          </reference>
        </references>
      </pivotArea>
    </format>
    <format dxfId="485">
      <pivotArea collapsedLevelsAreSubtotals="1" fieldPosition="0">
        <references count="1">
          <reference field="1" count="1">
            <x v="116"/>
          </reference>
        </references>
      </pivotArea>
    </format>
    <format dxfId="484">
      <pivotArea collapsedLevelsAreSubtotals="1" fieldPosition="0">
        <references count="2">
          <reference field="0" count="1">
            <x v="121"/>
          </reference>
          <reference field="1" count="1" selected="0">
            <x v="116"/>
          </reference>
        </references>
      </pivotArea>
    </format>
    <format dxfId="483">
      <pivotArea collapsedLevelsAreSubtotals="1" fieldPosition="0">
        <references count="1">
          <reference field="1" count="1">
            <x v="117"/>
          </reference>
        </references>
      </pivotArea>
    </format>
    <format dxfId="482">
      <pivotArea collapsedLevelsAreSubtotals="1" fieldPosition="0">
        <references count="2">
          <reference field="0" count="1">
            <x v="105"/>
          </reference>
          <reference field="1" count="1" selected="0">
            <x v="117"/>
          </reference>
        </references>
      </pivotArea>
    </format>
    <format dxfId="481">
      <pivotArea collapsedLevelsAreSubtotals="1" fieldPosition="0">
        <references count="1">
          <reference field="1" count="1">
            <x v="118"/>
          </reference>
        </references>
      </pivotArea>
    </format>
    <format dxfId="480">
      <pivotArea collapsedLevelsAreSubtotals="1" fieldPosition="0">
        <references count="2">
          <reference field="0" count="1">
            <x v="67"/>
          </reference>
          <reference field="1" count="1" selected="0">
            <x v="118"/>
          </reference>
        </references>
      </pivotArea>
    </format>
    <format dxfId="479">
      <pivotArea collapsedLevelsAreSubtotals="1" fieldPosition="0">
        <references count="1">
          <reference field="1" count="1">
            <x v="119"/>
          </reference>
        </references>
      </pivotArea>
    </format>
    <format dxfId="478">
      <pivotArea collapsedLevelsAreSubtotals="1" fieldPosition="0">
        <references count="2">
          <reference field="0" count="1">
            <x v="41"/>
          </reference>
          <reference field="1" count="1" selected="0">
            <x v="119"/>
          </reference>
        </references>
      </pivotArea>
    </format>
    <format dxfId="477">
      <pivotArea collapsedLevelsAreSubtotals="1" fieldPosition="0">
        <references count="1">
          <reference field="1" count="1">
            <x v="120"/>
          </reference>
        </references>
      </pivotArea>
    </format>
    <format dxfId="476">
      <pivotArea collapsedLevelsAreSubtotals="1" fieldPosition="0">
        <references count="2">
          <reference field="0" count="1">
            <x v="52"/>
          </reference>
          <reference field="1" count="1" selected="0">
            <x v="120"/>
          </reference>
        </references>
      </pivotArea>
    </format>
    <format dxfId="475">
      <pivotArea collapsedLevelsAreSubtotals="1" fieldPosition="0">
        <references count="1">
          <reference field="1" count="1">
            <x v="121"/>
          </reference>
        </references>
      </pivotArea>
    </format>
    <format dxfId="474">
      <pivotArea collapsedLevelsAreSubtotals="1" fieldPosition="0">
        <references count="2">
          <reference field="0" count="1">
            <x v="93"/>
          </reference>
          <reference field="1" count="1" selected="0">
            <x v="121"/>
          </reference>
        </references>
      </pivotArea>
    </format>
    <format dxfId="473">
      <pivotArea collapsedLevelsAreSubtotals="1" fieldPosition="0">
        <references count="1">
          <reference field="1" count="1">
            <x v="122"/>
          </reference>
        </references>
      </pivotArea>
    </format>
    <format dxfId="472">
      <pivotArea collapsedLevelsAreSubtotals="1" fieldPosition="0">
        <references count="2">
          <reference field="0" count="1">
            <x v="78"/>
          </reference>
          <reference field="1" count="1" selected="0">
            <x v="122"/>
          </reference>
        </references>
      </pivotArea>
    </format>
    <format dxfId="471">
      <pivotArea collapsedLevelsAreSubtotals="1" fieldPosition="0">
        <references count="1">
          <reference field="1" count="1">
            <x v="123"/>
          </reference>
        </references>
      </pivotArea>
    </format>
    <format dxfId="470">
      <pivotArea collapsedLevelsAreSubtotals="1" fieldPosition="0">
        <references count="2">
          <reference field="0" count="1">
            <x v="93"/>
          </reference>
          <reference field="1" count="1" selected="0">
            <x v="123"/>
          </reference>
        </references>
      </pivotArea>
    </format>
    <format dxfId="469">
      <pivotArea collapsedLevelsAreSubtotals="1" fieldPosition="0">
        <references count="1">
          <reference field="1" count="1">
            <x v="124"/>
          </reference>
        </references>
      </pivotArea>
    </format>
    <format dxfId="468">
      <pivotArea collapsedLevelsAreSubtotals="1" fieldPosition="0">
        <references count="2">
          <reference field="0" count="1">
            <x v="66"/>
          </reference>
          <reference field="1" count="1" selected="0">
            <x v="124"/>
          </reference>
        </references>
      </pivotArea>
    </format>
    <format dxfId="467">
      <pivotArea collapsedLevelsAreSubtotals="1" fieldPosition="0">
        <references count="1">
          <reference field="1" count="1">
            <x v="125"/>
          </reference>
        </references>
      </pivotArea>
    </format>
    <format dxfId="466">
      <pivotArea collapsedLevelsAreSubtotals="1" fieldPosition="0">
        <references count="2">
          <reference field="0" count="1">
            <x v="52"/>
          </reference>
          <reference field="1" count="1" selected="0">
            <x v="125"/>
          </reference>
        </references>
      </pivotArea>
    </format>
    <format dxfId="465">
      <pivotArea collapsedLevelsAreSubtotals="1" fieldPosition="0">
        <references count="1">
          <reference field="1" count="1">
            <x v="126"/>
          </reference>
        </references>
      </pivotArea>
    </format>
    <format dxfId="464">
      <pivotArea collapsedLevelsAreSubtotals="1" fieldPosition="0">
        <references count="2">
          <reference field="0" count="1">
            <x v="46"/>
          </reference>
          <reference field="1" count="1" selected="0">
            <x v="126"/>
          </reference>
        </references>
      </pivotArea>
    </format>
    <format dxfId="463">
      <pivotArea collapsedLevelsAreSubtotals="1" fieldPosition="0">
        <references count="1">
          <reference field="1" count="1">
            <x v="127"/>
          </reference>
        </references>
      </pivotArea>
    </format>
    <format dxfId="462">
      <pivotArea collapsedLevelsAreSubtotals="1" fieldPosition="0">
        <references count="2">
          <reference field="0" count="1">
            <x v="120"/>
          </reference>
          <reference field="1" count="1" selected="0">
            <x v="127"/>
          </reference>
        </references>
      </pivotArea>
    </format>
    <format dxfId="461">
      <pivotArea collapsedLevelsAreSubtotals="1" fieldPosition="0">
        <references count="1">
          <reference field="1" count="1">
            <x v="128"/>
          </reference>
        </references>
      </pivotArea>
    </format>
    <format dxfId="460">
      <pivotArea collapsedLevelsAreSubtotals="1" fieldPosition="0">
        <references count="2">
          <reference field="0" count="1">
            <x v="47"/>
          </reference>
          <reference field="1" count="1" selected="0">
            <x v="128"/>
          </reference>
        </references>
      </pivotArea>
    </format>
    <format dxfId="459">
      <pivotArea collapsedLevelsAreSubtotals="1" fieldPosition="0">
        <references count="1">
          <reference field="1" count="1">
            <x v="129"/>
          </reference>
        </references>
      </pivotArea>
    </format>
    <format dxfId="458">
      <pivotArea collapsedLevelsAreSubtotals="1" fieldPosition="0">
        <references count="2">
          <reference field="0" count="1">
            <x v="11"/>
          </reference>
          <reference field="1" count="1" selected="0">
            <x v="129"/>
          </reference>
        </references>
      </pivotArea>
    </format>
    <format dxfId="457">
      <pivotArea collapsedLevelsAreSubtotals="1" fieldPosition="0">
        <references count="1">
          <reference field="1" count="1">
            <x v="130"/>
          </reference>
        </references>
      </pivotArea>
    </format>
    <format dxfId="456">
      <pivotArea collapsedLevelsAreSubtotals="1" fieldPosition="0">
        <references count="2">
          <reference field="0" count="1">
            <x v="78"/>
          </reference>
          <reference field="1" count="1" selected="0">
            <x v="130"/>
          </reference>
        </references>
      </pivotArea>
    </format>
    <format dxfId="455">
      <pivotArea collapsedLevelsAreSubtotals="1" fieldPosition="0">
        <references count="1">
          <reference field="1" count="1">
            <x v="131"/>
          </reference>
        </references>
      </pivotArea>
    </format>
    <format dxfId="454">
      <pivotArea collapsedLevelsAreSubtotals="1" fieldPosition="0">
        <references count="2">
          <reference field="0" count="1">
            <x v="59"/>
          </reference>
          <reference field="1" count="1" selected="0">
            <x v="131"/>
          </reference>
        </references>
      </pivotArea>
    </format>
    <format dxfId="453">
      <pivotArea collapsedLevelsAreSubtotals="1" fieldPosition="0">
        <references count="1">
          <reference field="1" count="1">
            <x v="132"/>
          </reference>
        </references>
      </pivotArea>
    </format>
    <format dxfId="452">
      <pivotArea collapsedLevelsAreSubtotals="1" fieldPosition="0">
        <references count="2">
          <reference field="0" count="1">
            <x v="78"/>
          </reference>
          <reference field="1" count="1" selected="0">
            <x v="132"/>
          </reference>
        </references>
      </pivotArea>
    </format>
    <format dxfId="451">
      <pivotArea collapsedLevelsAreSubtotals="1" fieldPosition="0">
        <references count="1">
          <reference field="1" count="1">
            <x v="133"/>
          </reference>
        </references>
      </pivotArea>
    </format>
    <format dxfId="450">
      <pivotArea collapsedLevelsAreSubtotals="1" fieldPosition="0">
        <references count="2">
          <reference field="0" count="1">
            <x v="46"/>
          </reference>
          <reference field="1" count="1" selected="0">
            <x v="133"/>
          </reference>
        </references>
      </pivotArea>
    </format>
    <format dxfId="449">
      <pivotArea collapsedLevelsAreSubtotals="1" fieldPosition="0">
        <references count="1">
          <reference field="1" count="1">
            <x v="134"/>
          </reference>
        </references>
      </pivotArea>
    </format>
    <format dxfId="448">
      <pivotArea collapsedLevelsAreSubtotals="1" fieldPosition="0">
        <references count="2">
          <reference field="0" count="1">
            <x v="78"/>
          </reference>
          <reference field="1" count="1" selected="0">
            <x v="134"/>
          </reference>
        </references>
      </pivotArea>
    </format>
    <format dxfId="447">
      <pivotArea collapsedLevelsAreSubtotals="1" fieldPosition="0">
        <references count="1">
          <reference field="1" count="1">
            <x v="135"/>
          </reference>
        </references>
      </pivotArea>
    </format>
    <format dxfId="446">
      <pivotArea collapsedLevelsAreSubtotals="1" fieldPosition="0">
        <references count="2">
          <reference field="0" count="1">
            <x v="78"/>
          </reference>
          <reference field="1" count="1" selected="0">
            <x v="135"/>
          </reference>
        </references>
      </pivotArea>
    </format>
    <format dxfId="445">
      <pivotArea collapsedLevelsAreSubtotals="1" fieldPosition="0">
        <references count="1">
          <reference field="1" count="1">
            <x v="136"/>
          </reference>
        </references>
      </pivotArea>
    </format>
    <format dxfId="444">
      <pivotArea collapsedLevelsAreSubtotals="1" fieldPosition="0">
        <references count="2">
          <reference field="0" count="1">
            <x v="66"/>
          </reference>
          <reference field="1" count="1" selected="0">
            <x v="136"/>
          </reference>
        </references>
      </pivotArea>
    </format>
    <format dxfId="443">
      <pivotArea collapsedLevelsAreSubtotals="1" fieldPosition="0">
        <references count="1">
          <reference field="1" count="1">
            <x v="137"/>
          </reference>
        </references>
      </pivotArea>
    </format>
    <format dxfId="442">
      <pivotArea collapsedLevelsAreSubtotals="1" fieldPosition="0">
        <references count="2">
          <reference field="0" count="1">
            <x v="47"/>
          </reference>
          <reference field="1" count="1" selected="0">
            <x v="137"/>
          </reference>
        </references>
      </pivotArea>
    </format>
    <format dxfId="441">
      <pivotArea collapsedLevelsAreSubtotals="1" fieldPosition="0">
        <references count="1">
          <reference field="1" count="1">
            <x v="138"/>
          </reference>
        </references>
      </pivotArea>
    </format>
    <format dxfId="440">
      <pivotArea collapsedLevelsAreSubtotals="1" fieldPosition="0">
        <references count="2">
          <reference field="0" count="1">
            <x v="78"/>
          </reference>
          <reference field="1" count="1" selected="0">
            <x v="138"/>
          </reference>
        </references>
      </pivotArea>
    </format>
    <format dxfId="439">
      <pivotArea collapsedLevelsAreSubtotals="1" fieldPosition="0">
        <references count="1">
          <reference field="1" count="1">
            <x v="139"/>
          </reference>
        </references>
      </pivotArea>
    </format>
    <format dxfId="438">
      <pivotArea collapsedLevelsAreSubtotals="1" fieldPosition="0">
        <references count="2">
          <reference field="0" count="1">
            <x v="78"/>
          </reference>
          <reference field="1" count="1" selected="0">
            <x v="139"/>
          </reference>
        </references>
      </pivotArea>
    </format>
    <format dxfId="437">
      <pivotArea collapsedLevelsAreSubtotals="1" fieldPosition="0">
        <references count="1">
          <reference field="1" count="1">
            <x v="140"/>
          </reference>
        </references>
      </pivotArea>
    </format>
    <format dxfId="436">
      <pivotArea collapsedLevelsAreSubtotals="1" fieldPosition="0">
        <references count="2">
          <reference field="0" count="1">
            <x v="78"/>
          </reference>
          <reference field="1" count="1" selected="0">
            <x v="140"/>
          </reference>
        </references>
      </pivotArea>
    </format>
    <format dxfId="435">
      <pivotArea collapsedLevelsAreSubtotals="1" fieldPosition="0">
        <references count="1">
          <reference field="1" count="1">
            <x v="141"/>
          </reference>
        </references>
      </pivotArea>
    </format>
    <format dxfId="434">
      <pivotArea collapsedLevelsAreSubtotals="1" fieldPosition="0">
        <references count="2">
          <reference field="0" count="1">
            <x v="78"/>
          </reference>
          <reference field="1" count="1" selected="0">
            <x v="141"/>
          </reference>
        </references>
      </pivotArea>
    </format>
    <format dxfId="433">
      <pivotArea collapsedLevelsAreSubtotals="1" fieldPosition="0">
        <references count="1">
          <reference field="1" count="1">
            <x v="142"/>
          </reference>
        </references>
      </pivotArea>
    </format>
    <format dxfId="432">
      <pivotArea collapsedLevelsAreSubtotals="1" fieldPosition="0">
        <references count="2">
          <reference field="0" count="1">
            <x v="46"/>
          </reference>
          <reference field="1" count="1" selected="0">
            <x v="142"/>
          </reference>
        </references>
      </pivotArea>
    </format>
    <format dxfId="431">
      <pivotArea collapsedLevelsAreSubtotals="1" fieldPosition="0">
        <references count="1">
          <reference field="1" count="1">
            <x v="143"/>
          </reference>
        </references>
      </pivotArea>
    </format>
    <format dxfId="430">
      <pivotArea collapsedLevelsAreSubtotals="1" fieldPosition="0">
        <references count="2">
          <reference field="0" count="1">
            <x v="78"/>
          </reference>
          <reference field="1" count="1" selected="0">
            <x v="143"/>
          </reference>
        </references>
      </pivotArea>
    </format>
    <format dxfId="429">
      <pivotArea collapsedLevelsAreSubtotals="1" fieldPosition="0">
        <references count="1">
          <reference field="1" count="1">
            <x v="144"/>
          </reference>
        </references>
      </pivotArea>
    </format>
    <format dxfId="428">
      <pivotArea collapsedLevelsAreSubtotals="1" fieldPosition="0">
        <references count="2">
          <reference field="0" count="1">
            <x v="42"/>
          </reference>
          <reference field="1" count="1" selected="0">
            <x v="144"/>
          </reference>
        </references>
      </pivotArea>
    </format>
    <format dxfId="427">
      <pivotArea collapsedLevelsAreSubtotals="1" fieldPosition="0">
        <references count="1">
          <reference field="1" count="1">
            <x v="145"/>
          </reference>
        </references>
      </pivotArea>
    </format>
    <format dxfId="426">
      <pivotArea collapsedLevelsAreSubtotals="1" fieldPosition="0">
        <references count="2">
          <reference field="0" count="1">
            <x v="80"/>
          </reference>
          <reference field="1" count="1" selected="0">
            <x v="145"/>
          </reference>
        </references>
      </pivotArea>
    </format>
    <format dxfId="425">
      <pivotArea collapsedLevelsAreSubtotals="1" fieldPosition="0">
        <references count="1">
          <reference field="1" count="1">
            <x v="146"/>
          </reference>
        </references>
      </pivotArea>
    </format>
    <format dxfId="424">
      <pivotArea collapsedLevelsAreSubtotals="1" fieldPosition="0">
        <references count="2">
          <reference field="0" count="1">
            <x v="78"/>
          </reference>
          <reference field="1" count="1" selected="0">
            <x v="146"/>
          </reference>
        </references>
      </pivotArea>
    </format>
    <format dxfId="423">
      <pivotArea collapsedLevelsAreSubtotals="1" fieldPosition="0">
        <references count="1">
          <reference field="1" count="1">
            <x v="147"/>
          </reference>
        </references>
      </pivotArea>
    </format>
    <format dxfId="422">
      <pivotArea collapsedLevelsAreSubtotals="1" fieldPosition="0">
        <references count="2">
          <reference field="0" count="1">
            <x v="17"/>
          </reference>
          <reference field="1" count="1" selected="0">
            <x v="147"/>
          </reference>
        </references>
      </pivotArea>
    </format>
    <format dxfId="421">
      <pivotArea collapsedLevelsAreSubtotals="1" fieldPosition="0">
        <references count="1">
          <reference field="1" count="1">
            <x v="148"/>
          </reference>
        </references>
      </pivotArea>
    </format>
    <format dxfId="420">
      <pivotArea collapsedLevelsAreSubtotals="1" fieldPosition="0">
        <references count="2">
          <reference field="0" count="1">
            <x v="78"/>
          </reference>
          <reference field="1" count="1" selected="0">
            <x v="148"/>
          </reference>
        </references>
      </pivotArea>
    </format>
    <format dxfId="419">
      <pivotArea collapsedLevelsAreSubtotals="1" fieldPosition="0">
        <references count="1">
          <reference field="1" count="1">
            <x v="149"/>
          </reference>
        </references>
      </pivotArea>
    </format>
    <format dxfId="418">
      <pivotArea collapsedLevelsAreSubtotals="1" fieldPosition="0">
        <references count="2">
          <reference field="0" count="1">
            <x v="115"/>
          </reference>
          <reference field="1" count="1" selected="0">
            <x v="149"/>
          </reference>
        </references>
      </pivotArea>
    </format>
    <format dxfId="417">
      <pivotArea collapsedLevelsAreSubtotals="1" fieldPosition="0">
        <references count="1">
          <reference field="1" count="1">
            <x v="150"/>
          </reference>
        </references>
      </pivotArea>
    </format>
    <format dxfId="416">
      <pivotArea collapsedLevelsAreSubtotals="1" fieldPosition="0">
        <references count="2">
          <reference field="0" count="1">
            <x v="78"/>
          </reference>
          <reference field="1" count="1" selected="0">
            <x v="150"/>
          </reference>
        </references>
      </pivotArea>
    </format>
    <format dxfId="415">
      <pivotArea collapsedLevelsAreSubtotals="1" fieldPosition="0">
        <references count="1">
          <reference field="1" count="1">
            <x v="151"/>
          </reference>
        </references>
      </pivotArea>
    </format>
    <format dxfId="414">
      <pivotArea collapsedLevelsAreSubtotals="1" fieldPosition="0">
        <references count="2">
          <reference field="0" count="1">
            <x v="50"/>
          </reference>
          <reference field="1" count="1" selected="0">
            <x v="151"/>
          </reference>
        </references>
      </pivotArea>
    </format>
    <format dxfId="413">
      <pivotArea collapsedLevelsAreSubtotals="1" fieldPosition="0">
        <references count="1">
          <reference field="1" count="1">
            <x v="152"/>
          </reference>
        </references>
      </pivotArea>
    </format>
    <format dxfId="412">
      <pivotArea collapsedLevelsAreSubtotals="1" fieldPosition="0">
        <references count="2">
          <reference field="0" count="1">
            <x v="72"/>
          </reference>
          <reference field="1" count="1" selected="0">
            <x v="152"/>
          </reference>
        </references>
      </pivotArea>
    </format>
    <format dxfId="411">
      <pivotArea collapsedLevelsAreSubtotals="1" fieldPosition="0">
        <references count="1">
          <reference field="1" count="1">
            <x v="153"/>
          </reference>
        </references>
      </pivotArea>
    </format>
    <format dxfId="410">
      <pivotArea collapsedLevelsAreSubtotals="1" fieldPosition="0">
        <references count="2">
          <reference field="0" count="1">
            <x v="23"/>
          </reference>
          <reference field="1" count="1" selected="0">
            <x v="153"/>
          </reference>
        </references>
      </pivotArea>
    </format>
    <format dxfId="409">
      <pivotArea collapsedLevelsAreSubtotals="1" fieldPosition="0">
        <references count="1">
          <reference field="1" count="1">
            <x v="154"/>
          </reference>
        </references>
      </pivotArea>
    </format>
    <format dxfId="408">
      <pivotArea collapsedLevelsAreSubtotals="1" fieldPosition="0">
        <references count="2">
          <reference field="0" count="1">
            <x v="21"/>
          </reference>
          <reference field="1" count="1" selected="0">
            <x v="154"/>
          </reference>
        </references>
      </pivotArea>
    </format>
    <format dxfId="407">
      <pivotArea collapsedLevelsAreSubtotals="1" fieldPosition="0">
        <references count="1">
          <reference field="1" count="1">
            <x v="155"/>
          </reference>
        </references>
      </pivotArea>
    </format>
    <format dxfId="406">
      <pivotArea collapsedLevelsAreSubtotals="1" fieldPosition="0">
        <references count="2">
          <reference field="0" count="1">
            <x v="71"/>
          </reference>
          <reference field="1" count="1" selected="0">
            <x v="155"/>
          </reference>
        </references>
      </pivotArea>
    </format>
    <format dxfId="405">
      <pivotArea collapsedLevelsAreSubtotals="1" fieldPosition="0">
        <references count="1">
          <reference field="1" count="1">
            <x v="156"/>
          </reference>
        </references>
      </pivotArea>
    </format>
    <format dxfId="404">
      <pivotArea collapsedLevelsAreSubtotals="1" fieldPosition="0">
        <references count="2">
          <reference field="0" count="1">
            <x v="121"/>
          </reference>
          <reference field="1" count="1" selected="0">
            <x v="156"/>
          </reference>
        </references>
      </pivotArea>
    </format>
    <format dxfId="403">
      <pivotArea collapsedLevelsAreSubtotals="1" fieldPosition="0">
        <references count="1">
          <reference field="1" count="1">
            <x v="157"/>
          </reference>
        </references>
      </pivotArea>
    </format>
    <format dxfId="402">
      <pivotArea collapsedLevelsAreSubtotals="1" fieldPosition="0">
        <references count="2">
          <reference field="0" count="1">
            <x v="47"/>
          </reference>
          <reference field="1" count="1" selected="0">
            <x v="157"/>
          </reference>
        </references>
      </pivotArea>
    </format>
    <format dxfId="401">
      <pivotArea collapsedLevelsAreSubtotals="1" fieldPosition="0">
        <references count="1">
          <reference field="1" count="1">
            <x v="158"/>
          </reference>
        </references>
      </pivotArea>
    </format>
    <format dxfId="400">
      <pivotArea collapsedLevelsAreSubtotals="1" fieldPosition="0">
        <references count="2">
          <reference field="0" count="1">
            <x v="35"/>
          </reference>
          <reference field="1" count="1" selected="0">
            <x v="158"/>
          </reference>
        </references>
      </pivotArea>
    </format>
    <format dxfId="399">
      <pivotArea collapsedLevelsAreSubtotals="1" fieldPosition="0">
        <references count="1">
          <reference field="1" count="1">
            <x v="159"/>
          </reference>
        </references>
      </pivotArea>
    </format>
    <format dxfId="398">
      <pivotArea collapsedLevelsAreSubtotals="1" fieldPosition="0">
        <references count="2">
          <reference field="0" count="1">
            <x v="74"/>
          </reference>
          <reference field="1" count="1" selected="0">
            <x v="159"/>
          </reference>
        </references>
      </pivotArea>
    </format>
    <format dxfId="397">
      <pivotArea collapsedLevelsAreSubtotals="1" fieldPosition="0">
        <references count="1">
          <reference field="1" count="1">
            <x v="160"/>
          </reference>
        </references>
      </pivotArea>
    </format>
    <format dxfId="396">
      <pivotArea collapsedLevelsAreSubtotals="1" fieldPosition="0">
        <references count="2">
          <reference field="0" count="1">
            <x v="78"/>
          </reference>
          <reference field="1" count="1" selected="0">
            <x v="160"/>
          </reference>
        </references>
      </pivotArea>
    </format>
    <format dxfId="395">
      <pivotArea collapsedLevelsAreSubtotals="1" fieldPosition="0">
        <references count="1">
          <reference field="1" count="1">
            <x v="161"/>
          </reference>
        </references>
      </pivotArea>
    </format>
    <format dxfId="394">
      <pivotArea collapsedLevelsAreSubtotals="1" fieldPosition="0">
        <references count="2">
          <reference field="0" count="1">
            <x v="78"/>
          </reference>
          <reference field="1" count="1" selected="0">
            <x v="161"/>
          </reference>
        </references>
      </pivotArea>
    </format>
    <format dxfId="393">
      <pivotArea collapsedLevelsAreSubtotals="1" fieldPosition="0">
        <references count="1">
          <reference field="1" count="1">
            <x v="162"/>
          </reference>
        </references>
      </pivotArea>
    </format>
    <format dxfId="392">
      <pivotArea collapsedLevelsAreSubtotals="1" fieldPosition="0">
        <references count="2">
          <reference field="0" count="1">
            <x v="110"/>
          </reference>
          <reference field="1" count="1" selected="0">
            <x v="162"/>
          </reference>
        </references>
      </pivotArea>
    </format>
    <format dxfId="391">
      <pivotArea collapsedLevelsAreSubtotals="1" fieldPosition="0">
        <references count="1">
          <reference field="1" count="1">
            <x v="163"/>
          </reference>
        </references>
      </pivotArea>
    </format>
    <format dxfId="390">
      <pivotArea collapsedLevelsAreSubtotals="1" fieldPosition="0">
        <references count="2">
          <reference field="0" count="1">
            <x v="3"/>
          </reference>
          <reference field="1" count="1" selected="0">
            <x v="163"/>
          </reference>
        </references>
      </pivotArea>
    </format>
    <format dxfId="389">
      <pivotArea collapsedLevelsAreSubtotals="1" fieldPosition="0">
        <references count="1">
          <reference field="1" count="1">
            <x v="164"/>
          </reference>
        </references>
      </pivotArea>
    </format>
    <format dxfId="388">
      <pivotArea collapsedLevelsAreSubtotals="1" fieldPosition="0">
        <references count="2">
          <reference field="0" count="1">
            <x v="78"/>
          </reference>
          <reference field="1" count="1" selected="0">
            <x v="164"/>
          </reference>
        </references>
      </pivotArea>
    </format>
    <format dxfId="387">
      <pivotArea collapsedLevelsAreSubtotals="1" fieldPosition="0">
        <references count="1">
          <reference field="1" count="1">
            <x v="165"/>
          </reference>
        </references>
      </pivotArea>
    </format>
    <format dxfId="386">
      <pivotArea collapsedLevelsAreSubtotals="1" fieldPosition="0">
        <references count="2">
          <reference field="0" count="1">
            <x v="80"/>
          </reference>
          <reference field="1" count="1" selected="0">
            <x v="165"/>
          </reference>
        </references>
      </pivotArea>
    </format>
    <format dxfId="385">
      <pivotArea collapsedLevelsAreSubtotals="1" fieldPosition="0">
        <references count="1">
          <reference field="1" count="1">
            <x v="166"/>
          </reference>
        </references>
      </pivotArea>
    </format>
    <format dxfId="384">
      <pivotArea collapsedLevelsAreSubtotals="1" fieldPosition="0">
        <references count="2">
          <reference field="0" count="1">
            <x v="25"/>
          </reference>
          <reference field="1" count="1" selected="0">
            <x v="166"/>
          </reference>
        </references>
      </pivotArea>
    </format>
    <format dxfId="383">
      <pivotArea collapsedLevelsAreSubtotals="1" fieldPosition="0">
        <references count="1">
          <reference field="1" count="1">
            <x v="167"/>
          </reference>
        </references>
      </pivotArea>
    </format>
    <format dxfId="382">
      <pivotArea collapsedLevelsAreSubtotals="1" fieldPosition="0">
        <references count="2">
          <reference field="0" count="1">
            <x v="115"/>
          </reference>
          <reference field="1" count="1" selected="0">
            <x v="167"/>
          </reference>
        </references>
      </pivotArea>
    </format>
    <format dxfId="381">
      <pivotArea collapsedLevelsAreSubtotals="1" fieldPosition="0">
        <references count="1">
          <reference field="1" count="1">
            <x v="168"/>
          </reference>
        </references>
      </pivotArea>
    </format>
    <format dxfId="380">
      <pivotArea collapsedLevelsAreSubtotals="1" fieldPosition="0">
        <references count="2">
          <reference field="0" count="1">
            <x v="39"/>
          </reference>
          <reference field="1" count="1" selected="0">
            <x v="168"/>
          </reference>
        </references>
      </pivotArea>
    </format>
    <format dxfId="379">
      <pivotArea collapsedLevelsAreSubtotals="1" fieldPosition="0">
        <references count="1">
          <reference field="1" count="1">
            <x v="169"/>
          </reference>
        </references>
      </pivotArea>
    </format>
    <format dxfId="378">
      <pivotArea collapsedLevelsAreSubtotals="1" fieldPosition="0">
        <references count="2">
          <reference field="0" count="1">
            <x v="101"/>
          </reference>
          <reference field="1" count="1" selected="0">
            <x v="169"/>
          </reference>
        </references>
      </pivotArea>
    </format>
    <format dxfId="377">
      <pivotArea collapsedLevelsAreSubtotals="1" fieldPosition="0">
        <references count="1">
          <reference field="1" count="1">
            <x v="170"/>
          </reference>
        </references>
      </pivotArea>
    </format>
    <format dxfId="376">
      <pivotArea collapsedLevelsAreSubtotals="1" fieldPosition="0">
        <references count="2">
          <reference field="0" count="1">
            <x v="101"/>
          </reference>
          <reference field="1" count="1" selected="0">
            <x v="170"/>
          </reference>
        </references>
      </pivotArea>
    </format>
    <format dxfId="375">
      <pivotArea collapsedLevelsAreSubtotals="1" fieldPosition="0">
        <references count="1">
          <reference field="1" count="1">
            <x v="171"/>
          </reference>
        </references>
      </pivotArea>
    </format>
    <format dxfId="374">
      <pivotArea collapsedLevelsAreSubtotals="1" fieldPosition="0">
        <references count="2">
          <reference field="0" count="1">
            <x v="16"/>
          </reference>
          <reference field="1" count="1" selected="0">
            <x v="171"/>
          </reference>
        </references>
      </pivotArea>
    </format>
    <format dxfId="373">
      <pivotArea collapsedLevelsAreSubtotals="1" fieldPosition="0">
        <references count="1">
          <reference field="1" count="1">
            <x v="172"/>
          </reference>
        </references>
      </pivotArea>
    </format>
    <format dxfId="372">
      <pivotArea collapsedLevelsAreSubtotals="1" fieldPosition="0">
        <references count="2">
          <reference field="0" count="1">
            <x v="29"/>
          </reference>
          <reference field="1" count="1" selected="0">
            <x v="172"/>
          </reference>
        </references>
      </pivotArea>
    </format>
    <format dxfId="371">
      <pivotArea collapsedLevelsAreSubtotals="1" fieldPosition="0">
        <references count="1">
          <reference field="1" count="1">
            <x v="173"/>
          </reference>
        </references>
      </pivotArea>
    </format>
    <format dxfId="370">
      <pivotArea collapsedLevelsAreSubtotals="1" fieldPosition="0">
        <references count="2">
          <reference field="0" count="1">
            <x v="113"/>
          </reference>
          <reference field="1" count="1" selected="0">
            <x v="173"/>
          </reference>
        </references>
      </pivotArea>
    </format>
    <format dxfId="369">
      <pivotArea collapsedLevelsAreSubtotals="1" fieldPosition="0">
        <references count="1">
          <reference field="1" count="1">
            <x v="174"/>
          </reference>
        </references>
      </pivotArea>
    </format>
    <format dxfId="368">
      <pivotArea collapsedLevelsAreSubtotals="1" fieldPosition="0">
        <references count="2">
          <reference field="0" count="1">
            <x v="80"/>
          </reference>
          <reference field="1" count="1" selected="0">
            <x v="174"/>
          </reference>
        </references>
      </pivotArea>
    </format>
    <format dxfId="367">
      <pivotArea collapsedLevelsAreSubtotals="1" fieldPosition="0">
        <references count="1">
          <reference field="1" count="1">
            <x v="175"/>
          </reference>
        </references>
      </pivotArea>
    </format>
    <format dxfId="366">
      <pivotArea collapsedLevelsAreSubtotals="1" fieldPosition="0">
        <references count="2">
          <reference field="0" count="1">
            <x v="80"/>
          </reference>
          <reference field="1" count="1" selected="0">
            <x v="175"/>
          </reference>
        </references>
      </pivotArea>
    </format>
    <format dxfId="365">
      <pivotArea collapsedLevelsAreSubtotals="1" fieldPosition="0">
        <references count="1">
          <reference field="1" count="1">
            <x v="176"/>
          </reference>
        </references>
      </pivotArea>
    </format>
    <format dxfId="364">
      <pivotArea collapsedLevelsAreSubtotals="1" fieldPosition="0">
        <references count="2">
          <reference field="0" count="1">
            <x v="80"/>
          </reference>
          <reference field="1" count="1" selected="0">
            <x v="176"/>
          </reference>
        </references>
      </pivotArea>
    </format>
    <format dxfId="363">
      <pivotArea collapsedLevelsAreSubtotals="1" fieldPosition="0">
        <references count="1">
          <reference field="1" count="1">
            <x v="177"/>
          </reference>
        </references>
      </pivotArea>
    </format>
    <format dxfId="362">
      <pivotArea collapsedLevelsAreSubtotals="1" fieldPosition="0">
        <references count="2">
          <reference field="0" count="1">
            <x v="46"/>
          </reference>
          <reference field="1" count="1" selected="0">
            <x v="177"/>
          </reference>
        </references>
      </pivotArea>
    </format>
    <format dxfId="361">
      <pivotArea collapsedLevelsAreSubtotals="1" fieldPosition="0">
        <references count="1">
          <reference field="1" count="1">
            <x v="178"/>
          </reference>
        </references>
      </pivotArea>
    </format>
    <format dxfId="360">
      <pivotArea collapsedLevelsAreSubtotals="1" fieldPosition="0">
        <references count="2">
          <reference field="0" count="1">
            <x v="46"/>
          </reference>
          <reference field="1" count="1" selected="0">
            <x v="178"/>
          </reference>
        </references>
      </pivotArea>
    </format>
    <format dxfId="359">
      <pivotArea collapsedLevelsAreSubtotals="1" fieldPosition="0">
        <references count="1">
          <reference field="1" count="1">
            <x v="179"/>
          </reference>
        </references>
      </pivotArea>
    </format>
    <format dxfId="358">
      <pivotArea collapsedLevelsAreSubtotals="1" fieldPosition="0">
        <references count="2">
          <reference field="0" count="1">
            <x v="78"/>
          </reference>
          <reference field="1" count="1" selected="0">
            <x v="179"/>
          </reference>
        </references>
      </pivotArea>
    </format>
    <format dxfId="357">
      <pivotArea collapsedLevelsAreSubtotals="1" fieldPosition="0">
        <references count="1">
          <reference field="1" count="1">
            <x v="180"/>
          </reference>
        </references>
      </pivotArea>
    </format>
    <format dxfId="356">
      <pivotArea collapsedLevelsAreSubtotals="1" fieldPosition="0">
        <references count="2">
          <reference field="0" count="1">
            <x v="47"/>
          </reference>
          <reference field="1" count="1" selected="0">
            <x v="180"/>
          </reference>
        </references>
      </pivotArea>
    </format>
    <format dxfId="355">
      <pivotArea collapsedLevelsAreSubtotals="1" fieldPosition="0">
        <references count="1">
          <reference field="1" count="1">
            <x v="181"/>
          </reference>
        </references>
      </pivotArea>
    </format>
    <format dxfId="354">
      <pivotArea collapsedLevelsAreSubtotals="1" fieldPosition="0">
        <references count="2">
          <reference field="0" count="1">
            <x v="46"/>
          </reference>
          <reference field="1" count="1" selected="0">
            <x v="181"/>
          </reference>
        </references>
      </pivotArea>
    </format>
    <format dxfId="353">
      <pivotArea collapsedLevelsAreSubtotals="1" fieldPosition="0">
        <references count="1">
          <reference field="1" count="1">
            <x v="182"/>
          </reference>
        </references>
      </pivotArea>
    </format>
    <format dxfId="352">
      <pivotArea collapsedLevelsAreSubtotals="1" fieldPosition="0">
        <references count="2">
          <reference field="0" count="1">
            <x v="8"/>
          </reference>
          <reference field="1" count="1" selected="0">
            <x v="182"/>
          </reference>
        </references>
      </pivotArea>
    </format>
    <format dxfId="351">
      <pivotArea collapsedLevelsAreSubtotals="1" fieldPosition="0">
        <references count="1">
          <reference field="1" count="1">
            <x v="183"/>
          </reference>
        </references>
      </pivotArea>
    </format>
    <format dxfId="350">
      <pivotArea collapsedLevelsAreSubtotals="1" fieldPosition="0">
        <references count="2">
          <reference field="0" count="1">
            <x v="78"/>
          </reference>
          <reference field="1" count="1" selected="0">
            <x v="183"/>
          </reference>
        </references>
      </pivotArea>
    </format>
    <format dxfId="349">
      <pivotArea collapsedLevelsAreSubtotals="1" fieldPosition="0">
        <references count="1">
          <reference field="1" count="1">
            <x v="184"/>
          </reference>
        </references>
      </pivotArea>
    </format>
    <format dxfId="348">
      <pivotArea collapsedLevelsAreSubtotals="1" fieldPosition="0">
        <references count="2">
          <reference field="0" count="1">
            <x v="20"/>
          </reference>
          <reference field="1" count="1" selected="0">
            <x v="184"/>
          </reference>
        </references>
      </pivotArea>
    </format>
    <format dxfId="347">
      <pivotArea collapsedLevelsAreSubtotals="1" fieldPosition="0">
        <references count="1">
          <reference field="1" count="1">
            <x v="185"/>
          </reference>
        </references>
      </pivotArea>
    </format>
    <format dxfId="346">
      <pivotArea collapsedLevelsAreSubtotals="1" fieldPosition="0">
        <references count="2">
          <reference field="0" count="1">
            <x v="46"/>
          </reference>
          <reference field="1" count="1" selected="0">
            <x v="185"/>
          </reference>
        </references>
      </pivotArea>
    </format>
    <format dxfId="345">
      <pivotArea collapsedLevelsAreSubtotals="1" fieldPosition="0">
        <references count="1">
          <reference field="1" count="1">
            <x v="186"/>
          </reference>
        </references>
      </pivotArea>
    </format>
    <format dxfId="344">
      <pivotArea collapsedLevelsAreSubtotals="1" fieldPosition="0">
        <references count="2">
          <reference field="0" count="1">
            <x v="36"/>
          </reference>
          <reference field="1" count="1" selected="0">
            <x v="186"/>
          </reference>
        </references>
      </pivotArea>
    </format>
    <format dxfId="343">
      <pivotArea collapsedLevelsAreSubtotals="1" fieldPosition="0">
        <references count="1">
          <reference field="1" count="1">
            <x v="187"/>
          </reference>
        </references>
      </pivotArea>
    </format>
    <format dxfId="342">
      <pivotArea collapsedLevelsAreSubtotals="1" fieldPosition="0">
        <references count="2">
          <reference field="0" count="1">
            <x v="47"/>
          </reference>
          <reference field="1" count="1" selected="0">
            <x v="187"/>
          </reference>
        </references>
      </pivotArea>
    </format>
    <format dxfId="341">
      <pivotArea collapsedLevelsAreSubtotals="1" fieldPosition="0">
        <references count="1">
          <reference field="1" count="1">
            <x v="188"/>
          </reference>
        </references>
      </pivotArea>
    </format>
    <format dxfId="340">
      <pivotArea collapsedLevelsAreSubtotals="1" fieldPosition="0">
        <references count="2">
          <reference field="0" count="1">
            <x v="57"/>
          </reference>
          <reference field="1" count="1" selected="0">
            <x v="188"/>
          </reference>
        </references>
      </pivotArea>
    </format>
    <format dxfId="339">
      <pivotArea collapsedLevelsAreSubtotals="1" fieldPosition="0">
        <references count="1">
          <reference field="1" count="1">
            <x v="189"/>
          </reference>
        </references>
      </pivotArea>
    </format>
    <format dxfId="338">
      <pivotArea collapsedLevelsAreSubtotals="1" fieldPosition="0">
        <references count="2">
          <reference field="0" count="1">
            <x v="57"/>
          </reference>
          <reference field="1" count="1" selected="0">
            <x v="189"/>
          </reference>
        </references>
      </pivotArea>
    </format>
    <format dxfId="337">
      <pivotArea collapsedLevelsAreSubtotals="1" fieldPosition="0">
        <references count="1">
          <reference field="1" count="1">
            <x v="190"/>
          </reference>
        </references>
      </pivotArea>
    </format>
    <format dxfId="336">
      <pivotArea collapsedLevelsAreSubtotals="1" fieldPosition="0">
        <references count="2">
          <reference field="0" count="1">
            <x v="8"/>
          </reference>
          <reference field="1" count="1" selected="0">
            <x v="190"/>
          </reference>
        </references>
      </pivotArea>
    </format>
    <format dxfId="335">
      <pivotArea collapsedLevelsAreSubtotals="1" fieldPosition="0">
        <references count="1">
          <reference field="1" count="1">
            <x v="191"/>
          </reference>
        </references>
      </pivotArea>
    </format>
    <format dxfId="334">
      <pivotArea collapsedLevelsAreSubtotals="1" fieldPosition="0">
        <references count="2">
          <reference field="0" count="1">
            <x v="44"/>
          </reference>
          <reference field="1" count="1" selected="0">
            <x v="191"/>
          </reference>
        </references>
      </pivotArea>
    </format>
    <format dxfId="333">
      <pivotArea collapsedLevelsAreSubtotals="1" fieldPosition="0">
        <references count="1">
          <reference field="1" count="1">
            <x v="192"/>
          </reference>
        </references>
      </pivotArea>
    </format>
    <format dxfId="332">
      <pivotArea collapsedLevelsAreSubtotals="1" fieldPosition="0">
        <references count="2">
          <reference field="0" count="1">
            <x v="44"/>
          </reference>
          <reference field="1" count="1" selected="0">
            <x v="192"/>
          </reference>
        </references>
      </pivotArea>
    </format>
    <format dxfId="331">
      <pivotArea collapsedLevelsAreSubtotals="1" fieldPosition="0">
        <references count="1">
          <reference field="1" count="1">
            <x v="193"/>
          </reference>
        </references>
      </pivotArea>
    </format>
    <format dxfId="330">
      <pivotArea collapsedLevelsAreSubtotals="1" fieldPosition="0">
        <references count="2">
          <reference field="0" count="1">
            <x v="48"/>
          </reference>
          <reference field="1" count="1" selected="0">
            <x v="193"/>
          </reference>
        </references>
      </pivotArea>
    </format>
    <format dxfId="329">
      <pivotArea collapsedLevelsAreSubtotals="1" fieldPosition="0">
        <references count="1">
          <reference field="1" count="1">
            <x v="194"/>
          </reference>
        </references>
      </pivotArea>
    </format>
    <format dxfId="328">
      <pivotArea collapsedLevelsAreSubtotals="1" fieldPosition="0">
        <references count="2">
          <reference field="0" count="1">
            <x v="106"/>
          </reference>
          <reference field="1" count="1" selected="0">
            <x v="194"/>
          </reference>
        </references>
      </pivotArea>
    </format>
    <format dxfId="327">
      <pivotArea collapsedLevelsAreSubtotals="1" fieldPosition="0">
        <references count="1">
          <reference field="1" count="1">
            <x v="195"/>
          </reference>
        </references>
      </pivotArea>
    </format>
    <format dxfId="326">
      <pivotArea collapsedLevelsAreSubtotals="1" fieldPosition="0">
        <references count="2">
          <reference field="0" count="1">
            <x v="90"/>
          </reference>
          <reference field="1" count="1" selected="0">
            <x v="195"/>
          </reference>
        </references>
      </pivotArea>
    </format>
    <format dxfId="325">
      <pivotArea collapsedLevelsAreSubtotals="1" fieldPosition="0">
        <references count="1">
          <reference field="1" count="1">
            <x v="196"/>
          </reference>
        </references>
      </pivotArea>
    </format>
    <format dxfId="324">
      <pivotArea collapsedLevelsAreSubtotals="1" fieldPosition="0">
        <references count="2">
          <reference field="0" count="1">
            <x v="114"/>
          </reference>
          <reference field="1" count="1" selected="0">
            <x v="196"/>
          </reference>
        </references>
      </pivotArea>
    </format>
    <format dxfId="323">
      <pivotArea collapsedLevelsAreSubtotals="1" fieldPosition="0">
        <references count="1">
          <reference field="1" count="1">
            <x v="197"/>
          </reference>
        </references>
      </pivotArea>
    </format>
    <format dxfId="322">
      <pivotArea collapsedLevelsAreSubtotals="1" fieldPosition="0">
        <references count="2">
          <reference field="0" count="1">
            <x v="66"/>
          </reference>
          <reference field="1" count="1" selected="0">
            <x v="197"/>
          </reference>
        </references>
      </pivotArea>
    </format>
    <format dxfId="321">
      <pivotArea collapsedLevelsAreSubtotals="1" fieldPosition="0">
        <references count="1">
          <reference field="1" count="1">
            <x v="198"/>
          </reference>
        </references>
      </pivotArea>
    </format>
    <format dxfId="320">
      <pivotArea collapsedLevelsAreSubtotals="1" fieldPosition="0">
        <references count="2">
          <reference field="0" count="1">
            <x v="80"/>
          </reference>
          <reference field="1" count="1" selected="0">
            <x v="198"/>
          </reference>
        </references>
      </pivotArea>
    </format>
    <format dxfId="319">
      <pivotArea collapsedLevelsAreSubtotals="1" fieldPosition="0">
        <references count="1">
          <reference field="1" count="1">
            <x v="199"/>
          </reference>
        </references>
      </pivotArea>
    </format>
    <format dxfId="318">
      <pivotArea collapsedLevelsAreSubtotals="1" fieldPosition="0">
        <references count="2">
          <reference field="0" count="1">
            <x v="32"/>
          </reference>
          <reference field="1" count="1" selected="0">
            <x v="199"/>
          </reference>
        </references>
      </pivotArea>
    </format>
    <format dxfId="317">
      <pivotArea collapsedLevelsAreSubtotals="1" fieldPosition="0">
        <references count="1">
          <reference field="1" count="1">
            <x v="200"/>
          </reference>
        </references>
      </pivotArea>
    </format>
    <format dxfId="316">
      <pivotArea collapsedLevelsAreSubtotals="1" fieldPosition="0">
        <references count="2">
          <reference field="0" count="1">
            <x v="32"/>
          </reference>
          <reference field="1" count="1" selected="0">
            <x v="200"/>
          </reference>
        </references>
      </pivotArea>
    </format>
    <format dxfId="315">
      <pivotArea collapsedLevelsAreSubtotals="1" fieldPosition="0">
        <references count="1">
          <reference field="1" count="1">
            <x v="201"/>
          </reference>
        </references>
      </pivotArea>
    </format>
    <format dxfId="314">
      <pivotArea collapsedLevelsAreSubtotals="1" fieldPosition="0">
        <references count="2">
          <reference field="0" count="1">
            <x v="27"/>
          </reference>
          <reference field="1" count="1" selected="0">
            <x v="201"/>
          </reference>
        </references>
      </pivotArea>
    </format>
    <format dxfId="313">
      <pivotArea collapsedLevelsAreSubtotals="1" fieldPosition="0">
        <references count="1">
          <reference field="1" count="1">
            <x v="202"/>
          </reference>
        </references>
      </pivotArea>
    </format>
    <format dxfId="312">
      <pivotArea collapsedLevelsAreSubtotals="1" fieldPosition="0">
        <references count="2">
          <reference field="0" count="1">
            <x v="104"/>
          </reference>
          <reference field="1" count="1" selected="0">
            <x v="202"/>
          </reference>
        </references>
      </pivotArea>
    </format>
    <format dxfId="311">
      <pivotArea collapsedLevelsAreSubtotals="1" fieldPosition="0">
        <references count="1">
          <reference field="1" count="1">
            <x v="203"/>
          </reference>
        </references>
      </pivotArea>
    </format>
    <format dxfId="310">
      <pivotArea collapsedLevelsAreSubtotals="1" fieldPosition="0">
        <references count="2">
          <reference field="0" count="1">
            <x v="4"/>
          </reference>
          <reference field="1" count="1" selected="0">
            <x v="203"/>
          </reference>
        </references>
      </pivotArea>
    </format>
    <format dxfId="309">
      <pivotArea collapsedLevelsAreSubtotals="1" fieldPosition="0">
        <references count="1">
          <reference field="1" count="1">
            <x v="204"/>
          </reference>
        </references>
      </pivotArea>
    </format>
    <format dxfId="308">
      <pivotArea collapsedLevelsAreSubtotals="1" fieldPosition="0">
        <references count="2">
          <reference field="0" count="1">
            <x v="60"/>
          </reference>
          <reference field="1" count="1" selected="0">
            <x v="204"/>
          </reference>
        </references>
      </pivotArea>
    </format>
    <format dxfId="307">
      <pivotArea collapsedLevelsAreSubtotals="1" fieldPosition="0">
        <references count="1">
          <reference field="1" count="1">
            <x v="205"/>
          </reference>
        </references>
      </pivotArea>
    </format>
    <format dxfId="306">
      <pivotArea collapsedLevelsAreSubtotals="1" fieldPosition="0">
        <references count="2">
          <reference field="0" count="2">
            <x v="66"/>
            <x v="80"/>
          </reference>
          <reference field="1" count="1" selected="0">
            <x v="205"/>
          </reference>
        </references>
      </pivotArea>
    </format>
    <format dxfId="305">
      <pivotArea collapsedLevelsAreSubtotals="1" fieldPosition="0">
        <references count="1">
          <reference field="1" count="1">
            <x v="206"/>
          </reference>
        </references>
      </pivotArea>
    </format>
    <format dxfId="304">
      <pivotArea collapsedLevelsAreSubtotals="1" fieldPosition="0">
        <references count="2">
          <reference field="0" count="1">
            <x v="75"/>
          </reference>
          <reference field="1" count="1" selected="0">
            <x v="206"/>
          </reference>
        </references>
      </pivotArea>
    </format>
    <format dxfId="303">
      <pivotArea collapsedLevelsAreSubtotals="1" fieldPosition="0">
        <references count="1">
          <reference field="1" count="1">
            <x v="207"/>
          </reference>
        </references>
      </pivotArea>
    </format>
    <format dxfId="302">
      <pivotArea collapsedLevelsAreSubtotals="1" fieldPosition="0">
        <references count="2">
          <reference field="0" count="1">
            <x v="46"/>
          </reference>
          <reference field="1" count="1" selected="0">
            <x v="207"/>
          </reference>
        </references>
      </pivotArea>
    </format>
    <format dxfId="301">
      <pivotArea collapsedLevelsAreSubtotals="1" fieldPosition="0">
        <references count="1">
          <reference field="1" count="1">
            <x v="208"/>
          </reference>
        </references>
      </pivotArea>
    </format>
    <format dxfId="300">
      <pivotArea collapsedLevelsAreSubtotals="1" fieldPosition="0">
        <references count="2">
          <reference field="0" count="1">
            <x v="78"/>
          </reference>
          <reference field="1" count="1" selected="0">
            <x v="208"/>
          </reference>
        </references>
      </pivotArea>
    </format>
    <format dxfId="299">
      <pivotArea collapsedLevelsAreSubtotals="1" fieldPosition="0">
        <references count="1">
          <reference field="1" count="1">
            <x v="209"/>
          </reference>
        </references>
      </pivotArea>
    </format>
    <format dxfId="298">
      <pivotArea collapsedLevelsAreSubtotals="1" fieldPosition="0">
        <references count="2">
          <reference field="0" count="1">
            <x v="66"/>
          </reference>
          <reference field="1" count="1" selected="0">
            <x v="209"/>
          </reference>
        </references>
      </pivotArea>
    </format>
    <format dxfId="297">
      <pivotArea collapsedLevelsAreSubtotals="1" fieldPosition="0">
        <references count="1">
          <reference field="1" count="1">
            <x v="210"/>
          </reference>
        </references>
      </pivotArea>
    </format>
    <format dxfId="296">
      <pivotArea collapsedLevelsAreSubtotals="1" fieldPosition="0">
        <references count="2">
          <reference field="0" count="1">
            <x v="57"/>
          </reference>
          <reference field="1" count="1" selected="0">
            <x v="210"/>
          </reference>
        </references>
      </pivotArea>
    </format>
    <format dxfId="295">
      <pivotArea collapsedLevelsAreSubtotals="1" fieldPosition="0">
        <references count="1">
          <reference field="1" count="1">
            <x v="211"/>
          </reference>
        </references>
      </pivotArea>
    </format>
    <format dxfId="294">
      <pivotArea collapsedLevelsAreSubtotals="1" fieldPosition="0">
        <references count="2">
          <reference field="0" count="1">
            <x v="52"/>
          </reference>
          <reference field="1" count="1" selected="0">
            <x v="211"/>
          </reference>
        </references>
      </pivotArea>
    </format>
    <format dxfId="293">
      <pivotArea collapsedLevelsAreSubtotals="1" fieldPosition="0">
        <references count="1">
          <reference field="1" count="1">
            <x v="212"/>
          </reference>
        </references>
      </pivotArea>
    </format>
    <format dxfId="292">
      <pivotArea collapsedLevelsAreSubtotals="1" fieldPosition="0">
        <references count="2">
          <reference field="0" count="2">
            <x v="96"/>
            <x v="98"/>
          </reference>
          <reference field="1" count="1" selected="0">
            <x v="212"/>
          </reference>
        </references>
      </pivotArea>
    </format>
    <format dxfId="291">
      <pivotArea collapsedLevelsAreSubtotals="1" fieldPosition="0">
        <references count="1">
          <reference field="1" count="1">
            <x v="213"/>
          </reference>
        </references>
      </pivotArea>
    </format>
    <format dxfId="290">
      <pivotArea collapsedLevelsAreSubtotals="1" fieldPosition="0">
        <references count="2">
          <reference field="0" count="1">
            <x v="2"/>
          </reference>
          <reference field="1" count="1" selected="0">
            <x v="213"/>
          </reference>
        </references>
      </pivotArea>
    </format>
    <format dxfId="289">
      <pivotArea collapsedLevelsAreSubtotals="1" fieldPosition="0">
        <references count="1">
          <reference field="1" count="1">
            <x v="214"/>
          </reference>
        </references>
      </pivotArea>
    </format>
    <format dxfId="288">
      <pivotArea collapsedLevelsAreSubtotals="1" fieldPosition="0">
        <references count="2">
          <reference field="0" count="1">
            <x v="78"/>
          </reference>
          <reference field="1" count="1" selected="0">
            <x v="214"/>
          </reference>
        </references>
      </pivotArea>
    </format>
    <format dxfId="287">
      <pivotArea collapsedLevelsAreSubtotals="1" fieldPosition="0">
        <references count="1">
          <reference field="1" count="1">
            <x v="215"/>
          </reference>
        </references>
      </pivotArea>
    </format>
    <format dxfId="286">
      <pivotArea collapsedLevelsAreSubtotals="1" fieldPosition="0">
        <references count="2">
          <reference field="0" count="5">
            <x v="31"/>
            <x v="34"/>
            <x v="36"/>
            <x v="66"/>
            <x v="98"/>
          </reference>
          <reference field="1" count="1" selected="0">
            <x v="215"/>
          </reference>
        </references>
      </pivotArea>
    </format>
    <format dxfId="285">
      <pivotArea collapsedLevelsAreSubtotals="1" fieldPosition="0">
        <references count="1">
          <reference field="1" count="1">
            <x v="216"/>
          </reference>
        </references>
      </pivotArea>
    </format>
    <format dxfId="284">
      <pivotArea collapsedLevelsAreSubtotals="1" fieldPosition="0">
        <references count="2">
          <reference field="0" count="7">
            <x v="8"/>
            <x v="46"/>
            <x v="47"/>
            <x v="51"/>
            <x v="63"/>
            <x v="94"/>
            <x v="98"/>
          </reference>
          <reference field="1" count="1" selected="0">
            <x v="216"/>
          </reference>
        </references>
      </pivotArea>
    </format>
    <format dxfId="283">
      <pivotArea collapsedLevelsAreSubtotals="1" fieldPosition="0">
        <references count="1">
          <reference field="1" count="1">
            <x v="217"/>
          </reference>
        </references>
      </pivotArea>
    </format>
    <format dxfId="282">
      <pivotArea collapsedLevelsAreSubtotals="1" fieldPosition="0">
        <references count="2">
          <reference field="0" count="1">
            <x v="53"/>
          </reference>
          <reference field="1" count="1" selected="0">
            <x v="217"/>
          </reference>
        </references>
      </pivotArea>
    </format>
    <format dxfId="281">
      <pivotArea collapsedLevelsAreSubtotals="1" fieldPosition="0">
        <references count="1">
          <reference field="1" count="1">
            <x v="218"/>
          </reference>
        </references>
      </pivotArea>
    </format>
    <format dxfId="280">
      <pivotArea collapsedLevelsAreSubtotals="1" fieldPosition="0">
        <references count="2">
          <reference field="0" count="8">
            <x v="17"/>
            <x v="46"/>
            <x v="52"/>
            <x v="59"/>
            <x v="66"/>
            <x v="78"/>
            <x v="83"/>
            <x v="98"/>
          </reference>
          <reference field="1" count="1" selected="0">
            <x v="218"/>
          </reference>
        </references>
      </pivotArea>
    </format>
    <format dxfId="279">
      <pivotArea collapsedLevelsAreSubtotals="1" fieldPosition="0">
        <references count="1">
          <reference field="1" count="1">
            <x v="219"/>
          </reference>
        </references>
      </pivotArea>
    </format>
    <format dxfId="278">
      <pivotArea collapsedLevelsAreSubtotals="1" fieldPosition="0">
        <references count="2">
          <reference field="0" count="3">
            <x v="8"/>
            <x v="64"/>
            <x v="98"/>
          </reference>
          <reference field="1" count="1" selected="0">
            <x v="219"/>
          </reference>
        </references>
      </pivotArea>
    </format>
    <format dxfId="277">
      <pivotArea collapsedLevelsAreSubtotals="1" fieldPosition="0">
        <references count="1">
          <reference field="1" count="1">
            <x v="220"/>
          </reference>
        </references>
      </pivotArea>
    </format>
    <format dxfId="276">
      <pivotArea collapsedLevelsAreSubtotals="1" fieldPosition="0">
        <references count="2">
          <reference field="0" count="16">
            <x v="8"/>
            <x v="15"/>
            <x v="30"/>
            <x v="37"/>
            <x v="38"/>
            <x v="56"/>
            <x v="59"/>
            <x v="64"/>
            <x v="66"/>
            <x v="97"/>
            <x v="98"/>
            <x v="109"/>
            <x v="111"/>
            <x v="112"/>
            <x v="115"/>
            <x v="121"/>
          </reference>
          <reference field="1" count="1" selected="0">
            <x v="220"/>
          </reference>
        </references>
      </pivotArea>
    </format>
    <format dxfId="275">
      <pivotArea collapsedLevelsAreSubtotals="1" fieldPosition="0">
        <references count="1">
          <reference field="1" count="1">
            <x v="221"/>
          </reference>
        </references>
      </pivotArea>
    </format>
    <format dxfId="274">
      <pivotArea collapsedLevelsAreSubtotals="1" fieldPosition="0">
        <references count="2">
          <reference field="0" count="1">
            <x v="98"/>
          </reference>
          <reference field="1" count="1" selected="0">
            <x v="221"/>
          </reference>
        </references>
      </pivotArea>
    </format>
    <format dxfId="273">
      <pivotArea collapsedLevelsAreSubtotals="1" fieldPosition="0">
        <references count="1">
          <reference field="1" count="1">
            <x v="222"/>
          </reference>
        </references>
      </pivotArea>
    </format>
    <format dxfId="272">
      <pivotArea collapsedLevelsAreSubtotals="1" fieldPosition="0">
        <references count="2">
          <reference field="0" count="5">
            <x v="24"/>
            <x v="78"/>
            <x v="81"/>
            <x v="92"/>
            <x v="116"/>
          </reference>
          <reference field="1" count="1" selected="0">
            <x v="222"/>
          </reference>
        </references>
      </pivotArea>
    </format>
    <format dxfId="271">
      <pivotArea collapsedLevelsAreSubtotals="1" fieldPosition="0">
        <references count="1">
          <reference field="1" count="1">
            <x v="223"/>
          </reference>
        </references>
      </pivotArea>
    </format>
    <format dxfId="270">
      <pivotArea collapsedLevelsAreSubtotals="1" fieldPosition="0">
        <references count="2">
          <reference field="0" count="3">
            <x v="84"/>
            <x v="98"/>
            <x v="107"/>
          </reference>
          <reference field="1" count="1" selected="0">
            <x v="223"/>
          </reference>
        </references>
      </pivotArea>
    </format>
    <format dxfId="269">
      <pivotArea collapsedLevelsAreSubtotals="1" fieldPosition="0">
        <references count="1">
          <reference field="1" count="1">
            <x v="224"/>
          </reference>
        </references>
      </pivotArea>
    </format>
    <format dxfId="268">
      <pivotArea collapsedLevelsAreSubtotals="1" fieldPosition="0">
        <references count="2">
          <reference field="0" count="4">
            <x v="8"/>
            <x v="66"/>
            <x v="90"/>
            <x v="98"/>
          </reference>
          <reference field="1" count="1" selected="0">
            <x v="224"/>
          </reference>
        </references>
      </pivotArea>
    </format>
    <format dxfId="267">
      <pivotArea collapsedLevelsAreSubtotals="1" fieldPosition="0">
        <references count="1">
          <reference field="1" count="1">
            <x v="225"/>
          </reference>
        </references>
      </pivotArea>
    </format>
    <format dxfId="266">
      <pivotArea collapsedLevelsAreSubtotals="1" fieldPosition="0">
        <references count="2">
          <reference field="0" count="2">
            <x v="5"/>
            <x v="49"/>
          </reference>
          <reference field="1" count="1" selected="0">
            <x v="225"/>
          </reference>
        </references>
      </pivotArea>
    </format>
    <format dxfId="265">
      <pivotArea collapsedLevelsAreSubtotals="1" fieldPosition="0">
        <references count="1">
          <reference field="1" count="1">
            <x v="226"/>
          </reference>
        </references>
      </pivotArea>
    </format>
    <format dxfId="264">
      <pivotArea collapsedLevelsAreSubtotals="1" fieldPosition="0">
        <references count="2">
          <reference field="0" count="4">
            <x v="59"/>
            <x v="66"/>
            <x v="80"/>
            <x v="98"/>
          </reference>
          <reference field="1" count="1" selected="0">
            <x v="226"/>
          </reference>
        </references>
      </pivotArea>
    </format>
    <format dxfId="263">
      <pivotArea collapsedLevelsAreSubtotals="1" fieldPosition="0">
        <references count="1">
          <reference field="1" count="1">
            <x v="227"/>
          </reference>
        </references>
      </pivotArea>
    </format>
    <format dxfId="262">
      <pivotArea collapsedLevelsAreSubtotals="1" fieldPosition="0">
        <references count="2">
          <reference field="0" count="8">
            <x v="31"/>
            <x v="46"/>
            <x v="47"/>
            <x v="50"/>
            <x v="54"/>
            <x v="82"/>
            <x v="91"/>
            <x v="98"/>
          </reference>
          <reference field="1" count="1" selected="0">
            <x v="227"/>
          </reference>
        </references>
      </pivotArea>
    </format>
    <format dxfId="261">
      <pivotArea collapsedLevelsAreSubtotals="1" fieldPosition="0">
        <references count="1">
          <reference field="1" count="1">
            <x v="228"/>
          </reference>
        </references>
      </pivotArea>
    </format>
    <format dxfId="260">
      <pivotArea collapsedLevelsAreSubtotals="1" fieldPosition="0">
        <references count="2">
          <reference field="0" count="3">
            <x v="8"/>
            <x v="76"/>
            <x v="98"/>
          </reference>
          <reference field="1" count="1" selected="0">
            <x v="228"/>
          </reference>
        </references>
      </pivotArea>
    </format>
    <format dxfId="259">
      <pivotArea collapsedLevelsAreSubtotals="1" fieldPosition="0">
        <references count="1">
          <reference field="1" count="1">
            <x v="229"/>
          </reference>
        </references>
      </pivotArea>
    </format>
    <format dxfId="258">
      <pivotArea collapsedLevelsAreSubtotals="1" fieldPosition="0">
        <references count="2">
          <reference field="0" count="1">
            <x v="121"/>
          </reference>
          <reference field="1" count="1" selected="0">
            <x v="229"/>
          </reference>
        </references>
      </pivotArea>
    </format>
    <format dxfId="257">
      <pivotArea collapsedLevelsAreSubtotals="1" fieldPosition="0">
        <references count="1">
          <reference field="1" count="1">
            <x v="230"/>
          </reference>
        </references>
      </pivotArea>
    </format>
    <format dxfId="256">
      <pivotArea collapsedLevelsAreSubtotals="1" fieldPosition="0">
        <references count="2">
          <reference field="0" count="3">
            <x v="8"/>
            <x v="66"/>
            <x v="98"/>
          </reference>
          <reference field="1" count="1" selected="0">
            <x v="230"/>
          </reference>
        </references>
      </pivotArea>
    </format>
    <format dxfId="255">
      <pivotArea collapsedLevelsAreSubtotals="1" fieldPosition="0">
        <references count="1">
          <reference field="1" count="1">
            <x v="231"/>
          </reference>
        </references>
      </pivotArea>
    </format>
    <format dxfId="254">
      <pivotArea collapsedLevelsAreSubtotals="1" fieldPosition="0">
        <references count="2">
          <reference field="0" count="1">
            <x v="121"/>
          </reference>
          <reference field="1" count="1" selected="0">
            <x v="231"/>
          </reference>
        </references>
      </pivotArea>
    </format>
    <format dxfId="253">
      <pivotArea collapsedLevelsAreSubtotals="1" fieldPosition="0">
        <references count="1">
          <reference field="1" count="1">
            <x v="232"/>
          </reference>
        </references>
      </pivotArea>
    </format>
    <format dxfId="252">
      <pivotArea collapsedLevelsAreSubtotals="1" fieldPosition="0">
        <references count="2">
          <reference field="0" count="9">
            <x v="8"/>
            <x v="36"/>
            <x v="56"/>
            <x v="61"/>
            <x v="66"/>
            <x v="68"/>
            <x v="98"/>
            <x v="106"/>
            <x v="118"/>
          </reference>
          <reference field="1" count="1" selected="0">
            <x v="232"/>
          </reference>
        </references>
      </pivotArea>
    </format>
    <format dxfId="251">
      <pivotArea collapsedLevelsAreSubtotals="1" fieldPosition="0">
        <references count="1">
          <reference field="1" count="1">
            <x v="233"/>
          </reference>
        </references>
      </pivotArea>
    </format>
    <format dxfId="250">
      <pivotArea collapsedLevelsAreSubtotals="1" fieldPosition="0">
        <references count="2">
          <reference field="0" count="6">
            <x v="8"/>
            <x v="46"/>
            <x v="47"/>
            <x v="51"/>
            <x v="66"/>
            <x v="98"/>
          </reference>
          <reference field="1" count="1" selected="0">
            <x v="233"/>
          </reference>
        </references>
      </pivotArea>
    </format>
    <format dxfId="249">
      <pivotArea collapsedLevelsAreSubtotals="1" fieldPosition="0">
        <references count="1">
          <reference field="1" count="1">
            <x v="234"/>
          </reference>
        </references>
      </pivotArea>
    </format>
    <format dxfId="248">
      <pivotArea collapsedLevelsAreSubtotals="1" fieldPosition="0">
        <references count="2">
          <reference field="0" count="5">
            <x v="47"/>
            <x v="66"/>
            <x v="78"/>
            <x v="80"/>
            <x v="98"/>
          </reference>
          <reference field="1" count="1" selected="0">
            <x v="234"/>
          </reference>
        </references>
      </pivotArea>
    </format>
    <format dxfId="247">
      <pivotArea collapsedLevelsAreSubtotals="1" fieldPosition="0">
        <references count="1">
          <reference field="1" count="1">
            <x v="235"/>
          </reference>
        </references>
      </pivotArea>
    </format>
    <format dxfId="246">
      <pivotArea collapsedLevelsAreSubtotals="1" fieldPosition="0">
        <references count="2">
          <reference field="0" count="3">
            <x v="18"/>
            <x v="19"/>
            <x v="81"/>
          </reference>
          <reference field="1" count="1" selected="0">
            <x v="235"/>
          </reference>
        </references>
      </pivotArea>
    </format>
    <format dxfId="245">
      <pivotArea collapsedLevelsAreSubtotals="1" fieldPosition="0">
        <references count="1">
          <reference field="1" count="1">
            <x v="236"/>
          </reference>
        </references>
      </pivotArea>
    </format>
    <format dxfId="244">
      <pivotArea collapsedLevelsAreSubtotals="1" fieldPosition="0">
        <references count="2">
          <reference field="0" count="1">
            <x v="66"/>
          </reference>
          <reference field="1" count="1" selected="0">
            <x v="236"/>
          </reference>
        </references>
      </pivotArea>
    </format>
    <format dxfId="243">
      <pivotArea field="1" type="button" dataOnly="0" labelOnly="1" outline="0" axis="axisRow" fieldPosition="0"/>
    </format>
    <format dxfId="242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41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40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39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38">
      <pivotArea dataOnly="0" labelOnly="1" fieldPosition="0">
        <references count="1">
          <reference field="1" count="37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</reference>
        </references>
      </pivotArea>
    </format>
    <format dxfId="237">
      <pivotArea dataOnly="0" labelOnly="1" fieldPosition="0">
        <references count="2">
          <reference field="0" count="1">
            <x v="78"/>
          </reference>
          <reference field="1" count="1" selected="0">
            <x v="0"/>
          </reference>
        </references>
      </pivotArea>
    </format>
    <format dxfId="236">
      <pivotArea dataOnly="0" labelOnly="1" fieldPosition="0">
        <references count="2">
          <reference field="0" count="1">
            <x v="106"/>
          </reference>
          <reference field="1" count="1" selected="0">
            <x v="1"/>
          </reference>
        </references>
      </pivotArea>
    </format>
    <format dxfId="235">
      <pivotArea dataOnly="0" labelOnly="1" fieldPosition="0">
        <references count="2">
          <reference field="0" count="3">
            <x v="12"/>
            <x v="98"/>
            <x v="103"/>
          </reference>
          <reference field="1" count="1" selected="0">
            <x v="2"/>
          </reference>
        </references>
      </pivotArea>
    </format>
    <format dxfId="234">
      <pivotArea dataOnly="0" labelOnly="1" fieldPosition="0">
        <references count="2">
          <reference field="0" count="6">
            <x v="26"/>
            <x v="36"/>
            <x v="66"/>
            <x v="68"/>
            <x v="78"/>
            <x v="98"/>
          </reference>
          <reference field="1" count="1" selected="0">
            <x v="3"/>
          </reference>
        </references>
      </pivotArea>
    </format>
    <format dxfId="233">
      <pivotArea dataOnly="0" labelOnly="1" fieldPosition="0">
        <references count="2">
          <reference field="0" count="6">
            <x v="36"/>
            <x v="59"/>
            <x v="66"/>
            <x v="68"/>
            <x v="80"/>
            <x v="98"/>
          </reference>
          <reference field="1" count="1" selected="0">
            <x v="4"/>
          </reference>
        </references>
      </pivotArea>
    </format>
    <format dxfId="232">
      <pivotArea dataOnly="0" labelOnly="1" fieldPosition="0">
        <references count="2">
          <reference field="0" count="1">
            <x v="121"/>
          </reference>
          <reference field="1" count="1" selected="0">
            <x v="5"/>
          </reference>
        </references>
      </pivotArea>
    </format>
    <format dxfId="231">
      <pivotArea dataOnly="0" labelOnly="1" fieldPosition="0">
        <references count="2">
          <reference field="0" count="1">
            <x v="46"/>
          </reference>
          <reference field="1" count="1" selected="0">
            <x v="6"/>
          </reference>
        </references>
      </pivotArea>
    </format>
    <format dxfId="230">
      <pivotArea dataOnly="0" labelOnly="1" fieldPosition="0">
        <references count="2">
          <reference field="0" count="4">
            <x v="8"/>
            <x v="11"/>
            <x v="66"/>
            <x v="98"/>
          </reference>
          <reference field="1" count="1" selected="0">
            <x v="7"/>
          </reference>
        </references>
      </pivotArea>
    </format>
    <format dxfId="229">
      <pivotArea dataOnly="0" labelOnly="1" fieldPosition="0">
        <references count="2">
          <reference field="0" count="3">
            <x v="11"/>
            <x v="66"/>
            <x v="98"/>
          </reference>
          <reference field="1" count="1" selected="0">
            <x v="8"/>
          </reference>
        </references>
      </pivotArea>
    </format>
    <format dxfId="228">
      <pivotArea dataOnly="0" labelOnly="1" fieldPosition="0">
        <references count="2">
          <reference field="0" count="2">
            <x v="46"/>
            <x v="64"/>
          </reference>
          <reference field="1" count="1" selected="0">
            <x v="9"/>
          </reference>
        </references>
      </pivotArea>
    </format>
    <format dxfId="227">
      <pivotArea dataOnly="0" labelOnly="1" fieldPosition="0">
        <references count="2">
          <reference field="0" count="5">
            <x v="66"/>
            <x v="68"/>
            <x v="76"/>
            <x v="83"/>
            <x v="115"/>
          </reference>
          <reference field="1" count="1" selected="0">
            <x v="10"/>
          </reference>
        </references>
      </pivotArea>
    </format>
    <format dxfId="226">
      <pivotArea dataOnly="0" labelOnly="1" fieldPosition="0">
        <references count="2">
          <reference field="0" count="12">
            <x v="8"/>
            <x v="17"/>
            <x v="36"/>
            <x v="47"/>
            <x v="50"/>
            <x v="51"/>
            <x v="57"/>
            <x v="59"/>
            <x v="66"/>
            <x v="68"/>
            <x v="98"/>
            <x v="111"/>
          </reference>
          <reference field="1" count="1" selected="0">
            <x v="11"/>
          </reference>
        </references>
      </pivotArea>
    </format>
    <format dxfId="225">
      <pivotArea dataOnly="0" labelOnly="1" fieldPosition="0">
        <references count="2">
          <reference field="0" count="6">
            <x v="26"/>
            <x v="31"/>
            <x v="36"/>
            <x v="52"/>
            <x v="90"/>
            <x v="94"/>
          </reference>
          <reference field="1" count="1" selected="0">
            <x v="12"/>
          </reference>
        </references>
      </pivotArea>
    </format>
    <format dxfId="224">
      <pivotArea dataOnly="0" labelOnly="1" fieldPosition="0">
        <references count="2">
          <reference field="0" count="9">
            <x v="8"/>
            <x v="17"/>
            <x v="51"/>
            <x v="64"/>
            <x v="66"/>
            <x v="84"/>
            <x v="98"/>
            <x v="99"/>
            <x v="111"/>
          </reference>
          <reference field="1" count="1" selected="0">
            <x v="13"/>
          </reference>
        </references>
      </pivotArea>
    </format>
    <format dxfId="223">
      <pivotArea dataOnly="0" labelOnly="1" fieldPosition="0">
        <references count="2">
          <reference field="0" count="6">
            <x v="31"/>
            <x v="36"/>
            <x v="66"/>
            <x v="78"/>
            <x v="84"/>
            <x v="94"/>
          </reference>
          <reference field="1" count="1" selected="0">
            <x v="14"/>
          </reference>
        </references>
      </pivotArea>
    </format>
    <format dxfId="222">
      <pivotArea dataOnly="0" labelOnly="1" fieldPosition="0">
        <references count="2">
          <reference field="0" count="11">
            <x v="8"/>
            <x v="46"/>
            <x v="47"/>
            <x v="80"/>
            <x v="85"/>
            <x v="86"/>
            <x v="87"/>
            <x v="88"/>
            <x v="89"/>
            <x v="98"/>
            <x v="119"/>
          </reference>
          <reference field="1" count="1" selected="0">
            <x v="15"/>
          </reference>
        </references>
      </pivotArea>
    </format>
    <format dxfId="221">
      <pivotArea dataOnly="0" labelOnly="1" fieldPosition="0">
        <references count="2">
          <reference field="0" count="1">
            <x v="33"/>
          </reference>
          <reference field="1" count="1" selected="0">
            <x v="16"/>
          </reference>
        </references>
      </pivotArea>
    </format>
    <format dxfId="220">
      <pivotArea dataOnly="0" labelOnly="1" fieldPosition="0">
        <references count="2">
          <reference field="0" count="1">
            <x v="78"/>
          </reference>
          <reference field="1" count="1" selected="0">
            <x v="17"/>
          </reference>
        </references>
      </pivotArea>
    </format>
    <format dxfId="219">
      <pivotArea dataOnly="0" labelOnly="1" fieldPosition="0">
        <references count="2">
          <reference field="0" count="6">
            <x v="8"/>
            <x v="9"/>
            <x v="46"/>
            <x v="47"/>
            <x v="64"/>
            <x v="98"/>
          </reference>
          <reference field="1" count="1" selected="0">
            <x v="18"/>
          </reference>
        </references>
      </pivotArea>
    </format>
    <format dxfId="218">
      <pivotArea dataOnly="0" labelOnly="1" fieldPosition="0">
        <references count="2">
          <reference field="0" count="1">
            <x v="98"/>
          </reference>
          <reference field="1" count="1" selected="0">
            <x v="19"/>
          </reference>
        </references>
      </pivotArea>
    </format>
    <format dxfId="217">
      <pivotArea dataOnly="0" labelOnly="1" fieldPosition="0">
        <references count="2">
          <reference field="0" count="4">
            <x v="17"/>
            <x v="66"/>
            <x v="78"/>
            <x v="117"/>
          </reference>
          <reference field="1" count="1" selected="0">
            <x v="20"/>
          </reference>
        </references>
      </pivotArea>
    </format>
    <format dxfId="216">
      <pivotArea dataOnly="0" labelOnly="1" fieldPosition="0">
        <references count="2">
          <reference field="0" count="7">
            <x v="24"/>
            <x v="45"/>
            <x v="53"/>
            <x v="54"/>
            <x v="66"/>
            <x v="98"/>
            <x v="115"/>
          </reference>
          <reference field="1" count="1" selected="0">
            <x v="21"/>
          </reference>
        </references>
      </pivotArea>
    </format>
    <format dxfId="215">
      <pivotArea dataOnly="0" labelOnly="1" fieldPosition="0">
        <references count="2">
          <reference field="0" count="1">
            <x v="121"/>
          </reference>
          <reference field="1" count="1" selected="0">
            <x v="22"/>
          </reference>
        </references>
      </pivotArea>
    </format>
    <format dxfId="214">
      <pivotArea dataOnly="0" labelOnly="1" fieldPosition="0">
        <references count="2">
          <reference field="0" count="3">
            <x v="6"/>
            <x v="43"/>
            <x v="94"/>
          </reference>
          <reference field="1" count="1" selected="0">
            <x v="23"/>
          </reference>
        </references>
      </pivotArea>
    </format>
    <format dxfId="213">
      <pivotArea dataOnly="0" labelOnly="1" fieldPosition="0">
        <references count="2">
          <reference field="0" count="1">
            <x v="13"/>
          </reference>
          <reference field="1" count="1" selected="0">
            <x v="24"/>
          </reference>
        </references>
      </pivotArea>
    </format>
    <format dxfId="212">
      <pivotArea dataOnly="0" labelOnly="1" fieldPosition="0">
        <references count="2">
          <reference field="0" count="6">
            <x v="46"/>
            <x v="47"/>
            <x v="52"/>
            <x v="66"/>
            <x v="78"/>
            <x v="84"/>
          </reference>
          <reference field="1" count="1" selected="0">
            <x v="25"/>
          </reference>
        </references>
      </pivotArea>
    </format>
    <format dxfId="211">
      <pivotArea dataOnly="0" labelOnly="1" fieldPosition="0">
        <references count="2">
          <reference field="0" count="1">
            <x v="109"/>
          </reference>
          <reference field="1" count="1" selected="0">
            <x v="26"/>
          </reference>
        </references>
      </pivotArea>
    </format>
    <format dxfId="210">
      <pivotArea dataOnly="0" labelOnly="1" fieldPosition="0">
        <references count="2">
          <reference field="0" count="1">
            <x v="78"/>
          </reference>
          <reference field="1" count="1" selected="0">
            <x v="27"/>
          </reference>
        </references>
      </pivotArea>
    </format>
    <format dxfId="209">
      <pivotArea dataOnly="0" labelOnly="1" fieldPosition="0">
        <references count="2">
          <reference field="0" count="18">
            <x v="8"/>
            <x v="10"/>
            <x v="19"/>
            <x v="28"/>
            <x v="46"/>
            <x v="47"/>
            <x v="50"/>
            <x v="64"/>
            <x v="65"/>
            <x v="66"/>
            <x v="69"/>
            <x v="78"/>
            <x v="94"/>
            <x v="97"/>
            <x v="98"/>
            <x v="100"/>
            <x v="102"/>
            <x v="115"/>
          </reference>
          <reference field="1" count="1" selected="0">
            <x v="28"/>
          </reference>
        </references>
      </pivotArea>
    </format>
    <format dxfId="208">
      <pivotArea dataOnly="0" labelOnly="1" fieldPosition="0">
        <references count="2">
          <reference field="0" count="2">
            <x v="1"/>
            <x v="58"/>
          </reference>
          <reference field="1" count="1" selected="0">
            <x v="29"/>
          </reference>
        </references>
      </pivotArea>
    </format>
    <format dxfId="207">
      <pivotArea dataOnly="0" labelOnly="1" fieldPosition="0">
        <references count="2">
          <reference field="0" count="1">
            <x v="77"/>
          </reference>
          <reference field="1" count="1" selected="0">
            <x v="30"/>
          </reference>
        </references>
      </pivotArea>
    </format>
    <format dxfId="206">
      <pivotArea dataOnly="0" labelOnly="1" fieldPosition="0">
        <references count="2">
          <reference field="0" count="2">
            <x v="66"/>
            <x v="79"/>
          </reference>
          <reference field="1" count="1" selected="0">
            <x v="31"/>
          </reference>
        </references>
      </pivotArea>
    </format>
    <format dxfId="205">
      <pivotArea dataOnly="0" labelOnly="1" fieldPosition="0">
        <references count="2">
          <reference field="0" count="8">
            <x v="8"/>
            <x v="17"/>
            <x v="46"/>
            <x v="47"/>
            <x v="66"/>
            <x v="78"/>
            <x v="84"/>
            <x v="98"/>
          </reference>
          <reference field="1" count="1" selected="0">
            <x v="32"/>
          </reference>
        </references>
      </pivotArea>
    </format>
    <format dxfId="204">
      <pivotArea dataOnly="0" labelOnly="1" fieldPosition="0">
        <references count="2">
          <reference field="0" count="2">
            <x v="17"/>
            <x v="98"/>
          </reference>
          <reference field="1" count="1" selected="0">
            <x v="33"/>
          </reference>
        </references>
      </pivotArea>
    </format>
    <format dxfId="203">
      <pivotArea dataOnly="0" labelOnly="1" fieldPosition="0">
        <references count="2">
          <reference field="0" count="1">
            <x v="70"/>
          </reference>
          <reference field="1" count="1" selected="0">
            <x v="34"/>
          </reference>
        </references>
      </pivotArea>
    </format>
    <format dxfId="202">
      <pivotArea dataOnly="0" labelOnly="1" fieldPosition="0">
        <references count="2">
          <reference field="0" count="1">
            <x v="78"/>
          </reference>
          <reference field="1" count="1" selected="0">
            <x v="35"/>
          </reference>
        </references>
      </pivotArea>
    </format>
    <format dxfId="201">
      <pivotArea dataOnly="0" labelOnly="1" fieldPosition="0">
        <references count="2">
          <reference field="0" count="1">
            <x v="66"/>
          </reference>
          <reference field="1" count="1" selected="0">
            <x v="36"/>
          </reference>
        </references>
      </pivotArea>
    </format>
    <format dxfId="200">
      <pivotArea dataOnly="0" labelOnly="1" fieldPosition="0">
        <references count="2">
          <reference field="0" count="1">
            <x v="47"/>
          </reference>
          <reference field="1" count="1" selected="0">
            <x v="37"/>
          </reference>
        </references>
      </pivotArea>
    </format>
    <format dxfId="199">
      <pivotArea dataOnly="0" labelOnly="1" fieldPosition="0">
        <references count="2">
          <reference field="0" count="1">
            <x v="47"/>
          </reference>
          <reference field="1" count="1" selected="0">
            <x v="38"/>
          </reference>
        </references>
      </pivotArea>
    </format>
    <format dxfId="198">
      <pivotArea dataOnly="0" labelOnly="1" fieldPosition="0">
        <references count="2">
          <reference field="0" count="1">
            <x v="47"/>
          </reference>
          <reference field="1" count="1" selected="0">
            <x v="39"/>
          </reference>
        </references>
      </pivotArea>
    </format>
    <format dxfId="197">
      <pivotArea dataOnly="0" labelOnly="1" fieldPosition="0">
        <references count="2">
          <reference field="0" count="1">
            <x v="56"/>
          </reference>
          <reference field="1" count="1" selected="0">
            <x v="40"/>
          </reference>
        </references>
      </pivotArea>
    </format>
    <format dxfId="196">
      <pivotArea dataOnly="0" labelOnly="1" fieldPosition="0">
        <references count="2">
          <reference field="0" count="1">
            <x v="22"/>
          </reference>
          <reference field="1" count="1" selected="0">
            <x v="41"/>
          </reference>
        </references>
      </pivotArea>
    </format>
    <format dxfId="195">
      <pivotArea dataOnly="0" labelOnly="1" fieldPosition="0">
        <references count="2">
          <reference field="0" count="1">
            <x v="78"/>
          </reference>
          <reference field="1" count="1" selected="0">
            <x v="42"/>
          </reference>
        </references>
      </pivotArea>
    </format>
    <format dxfId="194">
      <pivotArea dataOnly="0" labelOnly="1" fieldPosition="0">
        <references count="2">
          <reference field="0" count="1">
            <x v="111"/>
          </reference>
          <reference field="1" count="1" selected="0">
            <x v="43"/>
          </reference>
        </references>
      </pivotArea>
    </format>
    <format dxfId="193">
      <pivotArea dataOnly="0" labelOnly="1" fieldPosition="0">
        <references count="2">
          <reference field="0" count="1">
            <x v="40"/>
          </reference>
          <reference field="1" count="1" selected="0">
            <x v="44"/>
          </reference>
        </references>
      </pivotArea>
    </format>
    <format dxfId="192">
      <pivotArea dataOnly="0" labelOnly="1" fieldPosition="0">
        <references count="2">
          <reference field="0" count="1">
            <x v="46"/>
          </reference>
          <reference field="1" count="1" selected="0">
            <x v="45"/>
          </reference>
        </references>
      </pivotArea>
    </format>
    <format dxfId="191">
      <pivotArea dataOnly="0" labelOnly="1" fieldPosition="0">
        <references count="2">
          <reference field="0" count="1">
            <x v="46"/>
          </reference>
          <reference field="1" count="1" selected="0">
            <x v="46"/>
          </reference>
        </references>
      </pivotArea>
    </format>
    <format dxfId="190">
      <pivotArea dataOnly="0" labelOnly="1" fieldPosition="0">
        <references count="2">
          <reference field="0" count="1">
            <x v="66"/>
          </reference>
          <reference field="1" count="1" selected="0">
            <x v="47"/>
          </reference>
        </references>
      </pivotArea>
    </format>
    <format dxfId="189">
      <pivotArea dataOnly="0" labelOnly="1" fieldPosition="0">
        <references count="2">
          <reference field="0" count="1">
            <x v="14"/>
          </reference>
          <reference field="1" count="1" selected="0">
            <x v="48"/>
          </reference>
        </references>
      </pivotArea>
    </format>
    <format dxfId="188">
      <pivotArea dataOnly="0" labelOnly="1" fieldPosition="0">
        <references count="2">
          <reference field="0" count="1">
            <x v="46"/>
          </reference>
          <reference field="1" count="1" selected="0">
            <x v="49"/>
          </reference>
        </references>
      </pivotArea>
    </format>
    <format dxfId="187">
      <pivotArea dataOnly="0" labelOnly="1" fieldPosition="0">
        <references count="2">
          <reference field="0" count="1">
            <x v="111"/>
          </reference>
          <reference field="1" count="1" selected="0">
            <x v="50"/>
          </reference>
        </references>
      </pivotArea>
    </format>
    <format dxfId="186">
      <pivotArea dataOnly="0" labelOnly="1" fieldPosition="0">
        <references count="2">
          <reference field="0" count="1">
            <x v="46"/>
          </reference>
          <reference field="1" count="1" selected="0">
            <x v="51"/>
          </reference>
        </references>
      </pivotArea>
    </format>
    <format dxfId="185">
      <pivotArea dataOnly="0" labelOnly="1" fieldPosition="0">
        <references count="2">
          <reference field="0" count="1">
            <x v="78"/>
          </reference>
          <reference field="1" count="1" selected="0">
            <x v="52"/>
          </reference>
        </references>
      </pivotArea>
    </format>
    <format dxfId="184">
      <pivotArea dataOnly="0" labelOnly="1" fieldPosition="0">
        <references count="2">
          <reference field="0" count="1">
            <x v="50"/>
          </reference>
          <reference field="1" count="1" selected="0">
            <x v="53"/>
          </reference>
        </references>
      </pivotArea>
    </format>
    <format dxfId="183">
      <pivotArea dataOnly="0" labelOnly="1" fieldPosition="0">
        <references count="2">
          <reference field="0" count="1">
            <x v="111"/>
          </reference>
          <reference field="1" count="1" selected="0">
            <x v="54"/>
          </reference>
        </references>
      </pivotArea>
    </format>
    <format dxfId="182">
      <pivotArea dataOnly="0" labelOnly="1" fieldPosition="0">
        <references count="2">
          <reference field="0" count="1">
            <x v="78"/>
          </reference>
          <reference field="1" count="1" selected="0">
            <x v="55"/>
          </reference>
        </references>
      </pivotArea>
    </format>
    <format dxfId="181">
      <pivotArea dataOnly="0" labelOnly="1" fieldPosition="0">
        <references count="2">
          <reference field="0" count="1">
            <x v="66"/>
          </reference>
          <reference field="1" count="1" selected="0">
            <x v="56"/>
          </reference>
        </references>
      </pivotArea>
    </format>
    <format dxfId="180">
      <pivotArea dataOnly="0" labelOnly="1" fieldPosition="0">
        <references count="2">
          <reference field="0" count="1">
            <x v="36"/>
          </reference>
          <reference field="1" count="1" selected="0">
            <x v="57"/>
          </reference>
        </references>
      </pivotArea>
    </format>
    <format dxfId="179">
      <pivotArea dataOnly="0" labelOnly="1" fieldPosition="0">
        <references count="2">
          <reference field="0" count="1">
            <x v="78"/>
          </reference>
          <reference field="1" count="1" selected="0">
            <x v="58"/>
          </reference>
        </references>
      </pivotArea>
    </format>
    <format dxfId="178">
      <pivotArea dataOnly="0" labelOnly="1" fieldPosition="0">
        <references count="2">
          <reference field="0" count="1">
            <x v="46"/>
          </reference>
          <reference field="1" count="1" selected="0">
            <x v="59"/>
          </reference>
        </references>
      </pivotArea>
    </format>
    <format dxfId="177">
      <pivotArea dataOnly="0" labelOnly="1" fieldPosition="0">
        <references count="2">
          <reference field="0" count="1">
            <x v="55"/>
          </reference>
          <reference field="1" count="1" selected="0">
            <x v="60"/>
          </reference>
        </references>
      </pivotArea>
    </format>
    <format dxfId="176">
      <pivotArea dataOnly="0" labelOnly="1" fieldPosition="0">
        <references count="2">
          <reference field="0" count="1">
            <x v="78"/>
          </reference>
          <reference field="1" count="1" selected="0">
            <x v="61"/>
          </reference>
        </references>
      </pivotArea>
    </format>
    <format dxfId="175">
      <pivotArea dataOnly="0" labelOnly="1" fieldPosition="0">
        <references count="2">
          <reference field="0" count="1">
            <x v="78"/>
          </reference>
          <reference field="1" count="1" selected="0">
            <x v="62"/>
          </reference>
        </references>
      </pivotArea>
    </format>
    <format dxfId="174">
      <pivotArea dataOnly="0" labelOnly="1" fieldPosition="0">
        <references count="2">
          <reference field="0" count="1">
            <x v="46"/>
          </reference>
          <reference field="1" count="1" selected="0">
            <x v="63"/>
          </reference>
        </references>
      </pivotArea>
    </format>
    <format dxfId="173">
      <pivotArea dataOnly="0" labelOnly="1" fieldPosition="0">
        <references count="2">
          <reference field="0" count="1">
            <x v="46"/>
          </reference>
          <reference field="1" count="1" selected="0">
            <x v="64"/>
          </reference>
        </references>
      </pivotArea>
    </format>
    <format dxfId="172">
      <pivotArea dataOnly="0" labelOnly="1" fieldPosition="0">
        <references count="2">
          <reference field="0" count="1">
            <x v="106"/>
          </reference>
          <reference field="1" count="1" selected="0">
            <x v="65"/>
          </reference>
        </references>
      </pivotArea>
    </format>
    <format dxfId="171">
      <pivotArea dataOnly="0" labelOnly="1" fieldPosition="0">
        <references count="2">
          <reference field="0" count="1">
            <x v="56"/>
          </reference>
          <reference field="1" count="1" selected="0">
            <x v="66"/>
          </reference>
        </references>
      </pivotArea>
    </format>
    <format dxfId="170">
      <pivotArea dataOnly="0" labelOnly="1" fieldPosition="0">
        <references count="2">
          <reference field="0" count="1">
            <x v="29"/>
          </reference>
          <reference field="1" count="1" selected="0">
            <x v="67"/>
          </reference>
        </references>
      </pivotArea>
    </format>
    <format dxfId="169">
      <pivotArea dataOnly="0" labelOnly="1" fieldPosition="0">
        <references count="2">
          <reference field="0" count="1">
            <x v="66"/>
          </reference>
          <reference field="1" count="1" selected="0">
            <x v="68"/>
          </reference>
        </references>
      </pivotArea>
    </format>
    <format dxfId="168">
      <pivotArea dataOnly="0" labelOnly="1" fieldPosition="0">
        <references count="2">
          <reference field="0" count="1">
            <x v="31"/>
          </reference>
          <reference field="1" count="1" selected="0">
            <x v="69"/>
          </reference>
        </references>
      </pivotArea>
    </format>
    <format dxfId="167">
      <pivotArea dataOnly="0" labelOnly="1" fieldPosition="0">
        <references count="2">
          <reference field="0" count="1">
            <x v="57"/>
          </reference>
          <reference field="1" count="1" selected="0">
            <x v="70"/>
          </reference>
        </references>
      </pivotArea>
    </format>
    <format dxfId="166">
      <pivotArea dataOnly="0" labelOnly="1" fieldPosition="0">
        <references count="2">
          <reference field="0" count="1">
            <x v="66"/>
          </reference>
          <reference field="1" count="1" selected="0">
            <x v="71"/>
          </reference>
        </references>
      </pivotArea>
    </format>
    <format dxfId="165">
      <pivotArea dataOnly="0" labelOnly="1" fieldPosition="0">
        <references count="2">
          <reference field="0" count="1">
            <x v="78"/>
          </reference>
          <reference field="1" count="1" selected="0">
            <x v="72"/>
          </reference>
        </references>
      </pivotArea>
    </format>
    <format dxfId="164">
      <pivotArea dataOnly="0" labelOnly="1" fieldPosition="0">
        <references count="2">
          <reference field="0" count="1">
            <x v="47"/>
          </reference>
          <reference field="1" count="1" selected="0">
            <x v="73"/>
          </reference>
        </references>
      </pivotArea>
    </format>
    <format dxfId="163">
      <pivotArea dataOnly="0" labelOnly="1" fieldPosition="0">
        <references count="2">
          <reference field="0" count="1">
            <x v="78"/>
          </reference>
          <reference field="1" count="1" selected="0">
            <x v="74"/>
          </reference>
        </references>
      </pivotArea>
    </format>
    <format dxfId="162">
      <pivotArea dataOnly="0" labelOnly="1" fieldPosition="0">
        <references count="2">
          <reference field="0" count="1">
            <x v="7"/>
          </reference>
          <reference field="1" count="1" selected="0">
            <x v="75"/>
          </reference>
        </references>
      </pivotArea>
    </format>
    <format dxfId="161">
      <pivotArea dataOnly="0" labelOnly="1" fieldPosition="0">
        <references count="2">
          <reference field="0" count="1">
            <x v="66"/>
          </reference>
          <reference field="1" count="1" selected="0">
            <x v="76"/>
          </reference>
        </references>
      </pivotArea>
    </format>
    <format dxfId="160">
      <pivotArea dataOnly="0" labelOnly="1" fieldPosition="0">
        <references count="2">
          <reference field="0" count="1">
            <x v="31"/>
          </reference>
          <reference field="1" count="1" selected="0">
            <x v="77"/>
          </reference>
        </references>
      </pivotArea>
    </format>
    <format dxfId="159">
      <pivotArea dataOnly="0" labelOnly="1" fieldPosition="0">
        <references count="2">
          <reference field="0" count="1">
            <x v="78"/>
          </reference>
          <reference field="1" count="1" selected="0">
            <x v="78"/>
          </reference>
        </references>
      </pivotArea>
    </format>
    <format dxfId="158">
      <pivotArea dataOnly="0" labelOnly="1" fieldPosition="0">
        <references count="2">
          <reference field="0" count="1">
            <x v="66"/>
          </reference>
          <reference field="1" count="1" selected="0">
            <x v="79"/>
          </reference>
        </references>
      </pivotArea>
    </format>
    <format dxfId="157">
      <pivotArea dataOnly="0" labelOnly="1" fieldPosition="0">
        <references count="2">
          <reference field="0" count="1">
            <x v="62"/>
          </reference>
          <reference field="1" count="1" selected="0">
            <x v="80"/>
          </reference>
        </references>
      </pivotArea>
    </format>
    <format dxfId="156">
      <pivotArea dataOnly="0" labelOnly="1" fieldPosition="0">
        <references count="2">
          <reference field="0" count="1">
            <x v="31"/>
          </reference>
          <reference field="1" count="1" selected="0">
            <x v="81"/>
          </reference>
        </references>
      </pivotArea>
    </format>
    <format dxfId="155">
      <pivotArea dataOnly="0" labelOnly="1" fieldPosition="0">
        <references count="2">
          <reference field="0" count="1">
            <x v="78"/>
          </reference>
          <reference field="1" count="1" selected="0">
            <x v="82"/>
          </reference>
        </references>
      </pivotArea>
    </format>
    <format dxfId="154">
      <pivotArea dataOnly="0" labelOnly="1" fieldPosition="0">
        <references count="2">
          <reference field="0" count="1">
            <x v="78"/>
          </reference>
          <reference field="1" count="1" selected="0">
            <x v="83"/>
          </reference>
        </references>
      </pivotArea>
    </format>
    <format dxfId="153">
      <pivotArea dataOnly="0" labelOnly="1" fieldPosition="0">
        <references count="2">
          <reference field="0" count="1">
            <x v="111"/>
          </reference>
          <reference field="1" count="1" selected="0">
            <x v="84"/>
          </reference>
        </references>
      </pivotArea>
    </format>
    <format dxfId="152">
      <pivotArea dataOnly="0" labelOnly="1" fieldPosition="0">
        <references count="2">
          <reference field="0" count="1">
            <x v="78"/>
          </reference>
          <reference field="1" count="1" selected="0">
            <x v="85"/>
          </reference>
        </references>
      </pivotArea>
    </format>
    <format dxfId="151">
      <pivotArea dataOnly="0" labelOnly="1" fieldPosition="0">
        <references count="2">
          <reference field="0" count="1">
            <x v="73"/>
          </reference>
          <reference field="1" count="1" selected="0">
            <x v="86"/>
          </reference>
        </references>
      </pivotArea>
    </format>
    <format dxfId="150">
      <pivotArea dataOnly="0" labelOnly="1" fieldPosition="0">
        <references count="2">
          <reference field="0" count="1">
            <x v="118"/>
          </reference>
          <reference field="1" count="1" selected="0">
            <x v="87"/>
          </reference>
        </references>
      </pivotArea>
    </format>
    <format dxfId="149">
      <pivotArea dataOnly="0" labelOnly="1" fieldPosition="0">
        <references count="2">
          <reference field="0" count="1">
            <x v="46"/>
          </reference>
          <reference field="1" count="1" selected="0">
            <x v="88"/>
          </reference>
        </references>
      </pivotArea>
    </format>
    <format dxfId="148">
      <pivotArea dataOnly="0" labelOnly="1" fieldPosition="0">
        <references count="2">
          <reference field="0" count="1">
            <x v="31"/>
          </reference>
          <reference field="1" count="1" selected="0">
            <x v="89"/>
          </reference>
        </references>
      </pivotArea>
    </format>
    <format dxfId="147">
      <pivotArea dataOnly="0" labelOnly="1" fieldPosition="0">
        <references count="2">
          <reference field="0" count="1">
            <x v="78"/>
          </reference>
          <reference field="1" count="1" selected="0">
            <x v="90"/>
          </reference>
        </references>
      </pivotArea>
    </format>
    <format dxfId="146">
      <pivotArea dataOnly="0" labelOnly="1" fieldPosition="0">
        <references count="2">
          <reference field="0" count="1">
            <x v="78"/>
          </reference>
          <reference field="1" count="1" selected="0">
            <x v="91"/>
          </reference>
        </references>
      </pivotArea>
    </format>
    <format dxfId="145">
      <pivotArea dataOnly="0" labelOnly="1" fieldPosition="0">
        <references count="2">
          <reference field="0" count="1">
            <x v="109"/>
          </reference>
          <reference field="1" count="1" selected="0">
            <x v="92"/>
          </reference>
        </references>
      </pivotArea>
    </format>
    <format dxfId="144">
      <pivotArea dataOnly="0" labelOnly="1" fieldPosition="0">
        <references count="2">
          <reference field="0" count="1">
            <x v="66"/>
          </reference>
          <reference field="1" count="1" selected="0">
            <x v="93"/>
          </reference>
        </references>
      </pivotArea>
    </format>
    <format dxfId="143">
      <pivotArea dataOnly="0" labelOnly="1" fieldPosition="0">
        <references count="2">
          <reference field="0" count="1">
            <x v="78"/>
          </reference>
          <reference field="1" count="1" selected="0">
            <x v="94"/>
          </reference>
        </references>
      </pivotArea>
    </format>
    <format dxfId="142">
      <pivotArea dataOnly="0" labelOnly="1" fieldPosition="0">
        <references count="2">
          <reference field="0" count="1">
            <x v="78"/>
          </reference>
          <reference field="1" count="1" selected="0">
            <x v="95"/>
          </reference>
        </references>
      </pivotArea>
    </format>
    <format dxfId="141">
      <pivotArea dataOnly="0" labelOnly="1" fieldPosition="0">
        <references count="2">
          <reference field="0" count="1">
            <x v="47"/>
          </reference>
          <reference field="1" count="1" selected="0">
            <x v="96"/>
          </reference>
        </references>
      </pivotArea>
    </format>
    <format dxfId="140">
      <pivotArea dataOnly="0" labelOnly="1" fieldPosition="0">
        <references count="2">
          <reference field="0" count="1">
            <x v="78"/>
          </reference>
          <reference field="1" count="1" selected="0">
            <x v="97"/>
          </reference>
        </references>
      </pivotArea>
    </format>
    <format dxfId="139">
      <pivotArea dataOnly="0" labelOnly="1" fieldPosition="0">
        <references count="2">
          <reference field="0" count="1">
            <x v="47"/>
          </reference>
          <reference field="1" count="1" selected="0">
            <x v="98"/>
          </reference>
        </references>
      </pivotArea>
    </format>
    <format dxfId="138">
      <pivotArea dataOnly="0" labelOnly="1" fieldPosition="0">
        <references count="2">
          <reference field="0" count="1">
            <x v="46"/>
          </reference>
          <reference field="1" count="1" selected="0">
            <x v="99"/>
          </reference>
        </references>
      </pivotArea>
    </format>
    <format dxfId="137">
      <pivotArea dataOnly="0" labelOnly="1" fieldPosition="0">
        <references count="2">
          <reference field="0" count="1">
            <x v="78"/>
          </reference>
          <reference field="1" count="1" selected="0">
            <x v="100"/>
          </reference>
        </references>
      </pivotArea>
    </format>
    <format dxfId="136">
      <pivotArea dataOnly="0" labelOnly="1" fieldPosition="0">
        <references count="2">
          <reference field="0" count="1">
            <x v="66"/>
          </reference>
          <reference field="1" count="1" selected="0">
            <x v="101"/>
          </reference>
        </references>
      </pivotArea>
    </format>
    <format dxfId="135">
      <pivotArea dataOnly="0" labelOnly="1" fieldPosition="0">
        <references count="2">
          <reference field="0" count="1">
            <x v="78"/>
          </reference>
          <reference field="1" count="1" selected="0">
            <x v="102"/>
          </reference>
        </references>
      </pivotArea>
    </format>
    <format dxfId="134">
      <pivotArea dataOnly="0" labelOnly="1" fieldPosition="0">
        <references count="2">
          <reference field="0" count="1">
            <x v="78"/>
          </reference>
          <reference field="1" count="1" selected="0">
            <x v="103"/>
          </reference>
        </references>
      </pivotArea>
    </format>
    <format dxfId="133">
      <pivotArea dataOnly="0" labelOnly="1" fieldPosition="0">
        <references count="2">
          <reference field="0" count="1">
            <x v="66"/>
          </reference>
          <reference field="1" count="1" selected="0">
            <x v="104"/>
          </reference>
        </references>
      </pivotArea>
    </format>
    <format dxfId="132">
      <pivotArea dataOnly="0" labelOnly="1" fieldPosition="0">
        <references count="2">
          <reference field="0" count="1">
            <x v="78"/>
          </reference>
          <reference field="1" count="1" selected="0">
            <x v="105"/>
          </reference>
        </references>
      </pivotArea>
    </format>
    <format dxfId="131">
      <pivotArea dataOnly="0" labelOnly="1" fieldPosition="0">
        <references count="2">
          <reference field="0" count="1">
            <x v="109"/>
          </reference>
          <reference field="1" count="1" selected="0">
            <x v="106"/>
          </reference>
        </references>
      </pivotArea>
    </format>
    <format dxfId="130">
      <pivotArea dataOnly="0" labelOnly="1" fieldPosition="0">
        <references count="2">
          <reference field="0" count="1">
            <x v="120"/>
          </reference>
          <reference field="1" count="1" selected="0">
            <x v="107"/>
          </reference>
        </references>
      </pivotArea>
    </format>
    <format dxfId="129">
      <pivotArea dataOnly="0" labelOnly="1" fieldPosition="0">
        <references count="2">
          <reference field="0" count="1">
            <x v="120"/>
          </reference>
          <reference field="1" count="1" selected="0">
            <x v="108"/>
          </reference>
        </references>
      </pivotArea>
    </format>
    <format dxfId="128">
      <pivotArea dataOnly="0" labelOnly="1" fieldPosition="0">
        <references count="2">
          <reference field="0" count="1">
            <x v="108"/>
          </reference>
          <reference field="1" count="1" selected="0">
            <x v="109"/>
          </reference>
        </references>
      </pivotArea>
    </format>
    <format dxfId="127">
      <pivotArea dataOnly="0" labelOnly="1" fieldPosition="0">
        <references count="2">
          <reference field="0" count="1">
            <x v="8"/>
          </reference>
          <reference field="1" count="1" selected="0">
            <x v="110"/>
          </reference>
        </references>
      </pivotArea>
    </format>
    <format dxfId="126">
      <pivotArea dataOnly="0" labelOnly="1" fieldPosition="0">
        <references count="2">
          <reference field="0" count="1">
            <x v="111"/>
          </reference>
          <reference field="1" count="1" selected="0">
            <x v="111"/>
          </reference>
        </references>
      </pivotArea>
    </format>
    <format dxfId="125">
      <pivotArea dataOnly="0" labelOnly="1" fieldPosition="0">
        <references count="2">
          <reference field="0" count="1">
            <x v="106"/>
          </reference>
          <reference field="1" count="1" selected="0">
            <x v="112"/>
          </reference>
        </references>
      </pivotArea>
    </format>
    <format dxfId="124">
      <pivotArea dataOnly="0" labelOnly="1" fieldPosition="0">
        <references count="2">
          <reference field="0" count="1">
            <x v="106"/>
          </reference>
          <reference field="1" count="1" selected="0">
            <x v="113"/>
          </reference>
        </references>
      </pivotArea>
    </format>
    <format dxfId="123">
      <pivotArea dataOnly="0" labelOnly="1" fieldPosition="0">
        <references count="2">
          <reference field="0" count="1">
            <x v="0"/>
          </reference>
          <reference field="1" count="1" selected="0">
            <x v="114"/>
          </reference>
        </references>
      </pivotArea>
    </format>
    <format dxfId="122">
      <pivotArea dataOnly="0" labelOnly="1" fieldPosition="0">
        <references count="2">
          <reference field="0" count="1">
            <x v="95"/>
          </reference>
          <reference field="1" count="1" selected="0">
            <x v="115"/>
          </reference>
        </references>
      </pivotArea>
    </format>
    <format dxfId="121">
      <pivotArea dataOnly="0" labelOnly="1" fieldPosition="0">
        <references count="2">
          <reference field="0" count="1">
            <x v="121"/>
          </reference>
          <reference field="1" count="1" selected="0">
            <x v="116"/>
          </reference>
        </references>
      </pivotArea>
    </format>
    <format dxfId="120">
      <pivotArea dataOnly="0" labelOnly="1" fieldPosition="0">
        <references count="2">
          <reference field="0" count="1">
            <x v="105"/>
          </reference>
          <reference field="1" count="1" selected="0">
            <x v="117"/>
          </reference>
        </references>
      </pivotArea>
    </format>
    <format dxfId="119">
      <pivotArea dataOnly="0" labelOnly="1" fieldPosition="0">
        <references count="2">
          <reference field="0" count="1">
            <x v="67"/>
          </reference>
          <reference field="1" count="1" selected="0">
            <x v="118"/>
          </reference>
        </references>
      </pivotArea>
    </format>
    <format dxfId="118">
      <pivotArea dataOnly="0" labelOnly="1" fieldPosition="0">
        <references count="2">
          <reference field="0" count="1">
            <x v="41"/>
          </reference>
          <reference field="1" count="1" selected="0">
            <x v="119"/>
          </reference>
        </references>
      </pivotArea>
    </format>
    <format dxfId="117">
      <pivotArea dataOnly="0" labelOnly="1" fieldPosition="0">
        <references count="2">
          <reference field="0" count="1">
            <x v="52"/>
          </reference>
          <reference field="1" count="1" selected="0">
            <x v="120"/>
          </reference>
        </references>
      </pivotArea>
    </format>
    <format dxfId="116">
      <pivotArea dataOnly="0" labelOnly="1" fieldPosition="0">
        <references count="2">
          <reference field="0" count="1">
            <x v="93"/>
          </reference>
          <reference field="1" count="1" selected="0">
            <x v="121"/>
          </reference>
        </references>
      </pivotArea>
    </format>
    <format dxfId="115">
      <pivotArea dataOnly="0" labelOnly="1" fieldPosition="0">
        <references count="2">
          <reference field="0" count="1">
            <x v="78"/>
          </reference>
          <reference field="1" count="1" selected="0">
            <x v="122"/>
          </reference>
        </references>
      </pivotArea>
    </format>
    <format dxfId="114">
      <pivotArea dataOnly="0" labelOnly="1" fieldPosition="0">
        <references count="2">
          <reference field="0" count="1">
            <x v="93"/>
          </reference>
          <reference field="1" count="1" selected="0">
            <x v="123"/>
          </reference>
        </references>
      </pivotArea>
    </format>
    <format dxfId="113">
      <pivotArea dataOnly="0" labelOnly="1" fieldPosition="0">
        <references count="2">
          <reference field="0" count="1">
            <x v="66"/>
          </reference>
          <reference field="1" count="1" selected="0">
            <x v="124"/>
          </reference>
        </references>
      </pivotArea>
    </format>
    <format dxfId="112">
      <pivotArea dataOnly="0" labelOnly="1" fieldPosition="0">
        <references count="2">
          <reference field="0" count="1">
            <x v="52"/>
          </reference>
          <reference field="1" count="1" selected="0">
            <x v="125"/>
          </reference>
        </references>
      </pivotArea>
    </format>
    <format dxfId="111">
      <pivotArea dataOnly="0" labelOnly="1" fieldPosition="0">
        <references count="2">
          <reference field="0" count="1">
            <x v="46"/>
          </reference>
          <reference field="1" count="1" selected="0">
            <x v="126"/>
          </reference>
        </references>
      </pivotArea>
    </format>
    <format dxfId="110">
      <pivotArea dataOnly="0" labelOnly="1" fieldPosition="0">
        <references count="2">
          <reference field="0" count="1">
            <x v="120"/>
          </reference>
          <reference field="1" count="1" selected="0">
            <x v="127"/>
          </reference>
        </references>
      </pivotArea>
    </format>
    <format dxfId="109">
      <pivotArea dataOnly="0" labelOnly="1" fieldPosition="0">
        <references count="2">
          <reference field="0" count="1">
            <x v="47"/>
          </reference>
          <reference field="1" count="1" selected="0">
            <x v="128"/>
          </reference>
        </references>
      </pivotArea>
    </format>
    <format dxfId="108">
      <pivotArea dataOnly="0" labelOnly="1" fieldPosition="0">
        <references count="2">
          <reference field="0" count="1">
            <x v="11"/>
          </reference>
          <reference field="1" count="1" selected="0">
            <x v="129"/>
          </reference>
        </references>
      </pivotArea>
    </format>
    <format dxfId="107">
      <pivotArea dataOnly="0" labelOnly="1" fieldPosition="0">
        <references count="2">
          <reference field="0" count="1">
            <x v="78"/>
          </reference>
          <reference field="1" count="1" selected="0">
            <x v="130"/>
          </reference>
        </references>
      </pivotArea>
    </format>
    <format dxfId="106">
      <pivotArea dataOnly="0" labelOnly="1" fieldPosition="0">
        <references count="2">
          <reference field="0" count="1">
            <x v="59"/>
          </reference>
          <reference field="1" count="1" selected="0">
            <x v="131"/>
          </reference>
        </references>
      </pivotArea>
    </format>
    <format dxfId="105">
      <pivotArea dataOnly="0" labelOnly="1" fieldPosition="0">
        <references count="2">
          <reference field="0" count="1">
            <x v="78"/>
          </reference>
          <reference field="1" count="1" selected="0">
            <x v="132"/>
          </reference>
        </references>
      </pivotArea>
    </format>
    <format dxfId="104">
      <pivotArea dataOnly="0" labelOnly="1" fieldPosition="0">
        <references count="2">
          <reference field="0" count="1">
            <x v="46"/>
          </reference>
          <reference field="1" count="1" selected="0">
            <x v="133"/>
          </reference>
        </references>
      </pivotArea>
    </format>
    <format dxfId="103">
      <pivotArea dataOnly="0" labelOnly="1" fieldPosition="0">
        <references count="2">
          <reference field="0" count="1">
            <x v="78"/>
          </reference>
          <reference field="1" count="1" selected="0">
            <x v="134"/>
          </reference>
        </references>
      </pivotArea>
    </format>
    <format dxfId="102">
      <pivotArea dataOnly="0" labelOnly="1" fieldPosition="0">
        <references count="2">
          <reference field="0" count="1">
            <x v="78"/>
          </reference>
          <reference field="1" count="1" selected="0">
            <x v="135"/>
          </reference>
        </references>
      </pivotArea>
    </format>
    <format dxfId="101">
      <pivotArea dataOnly="0" labelOnly="1" fieldPosition="0">
        <references count="2">
          <reference field="0" count="1">
            <x v="66"/>
          </reference>
          <reference field="1" count="1" selected="0">
            <x v="136"/>
          </reference>
        </references>
      </pivotArea>
    </format>
    <format dxfId="100">
      <pivotArea dataOnly="0" labelOnly="1" fieldPosition="0">
        <references count="2">
          <reference field="0" count="1">
            <x v="47"/>
          </reference>
          <reference field="1" count="1" selected="0">
            <x v="137"/>
          </reference>
        </references>
      </pivotArea>
    </format>
    <format dxfId="99">
      <pivotArea dataOnly="0" labelOnly="1" fieldPosition="0">
        <references count="2">
          <reference field="0" count="1">
            <x v="78"/>
          </reference>
          <reference field="1" count="1" selected="0">
            <x v="138"/>
          </reference>
        </references>
      </pivotArea>
    </format>
    <format dxfId="98">
      <pivotArea dataOnly="0" labelOnly="1" fieldPosition="0">
        <references count="2">
          <reference field="0" count="1">
            <x v="78"/>
          </reference>
          <reference field="1" count="1" selected="0">
            <x v="139"/>
          </reference>
        </references>
      </pivotArea>
    </format>
    <format dxfId="97">
      <pivotArea dataOnly="0" labelOnly="1" fieldPosition="0">
        <references count="2">
          <reference field="0" count="1">
            <x v="78"/>
          </reference>
          <reference field="1" count="1" selected="0">
            <x v="140"/>
          </reference>
        </references>
      </pivotArea>
    </format>
    <format dxfId="96">
      <pivotArea dataOnly="0" labelOnly="1" fieldPosition="0">
        <references count="2">
          <reference field="0" count="1">
            <x v="78"/>
          </reference>
          <reference field="1" count="1" selected="0">
            <x v="141"/>
          </reference>
        </references>
      </pivotArea>
    </format>
    <format dxfId="95">
      <pivotArea dataOnly="0" labelOnly="1" fieldPosition="0">
        <references count="2">
          <reference field="0" count="1">
            <x v="46"/>
          </reference>
          <reference field="1" count="1" selected="0">
            <x v="142"/>
          </reference>
        </references>
      </pivotArea>
    </format>
    <format dxfId="94">
      <pivotArea dataOnly="0" labelOnly="1" fieldPosition="0">
        <references count="2">
          <reference field="0" count="1">
            <x v="78"/>
          </reference>
          <reference field="1" count="1" selected="0">
            <x v="143"/>
          </reference>
        </references>
      </pivotArea>
    </format>
    <format dxfId="93">
      <pivotArea dataOnly="0" labelOnly="1" fieldPosition="0">
        <references count="2">
          <reference field="0" count="1">
            <x v="42"/>
          </reference>
          <reference field="1" count="1" selected="0">
            <x v="144"/>
          </reference>
        </references>
      </pivotArea>
    </format>
    <format dxfId="92">
      <pivotArea dataOnly="0" labelOnly="1" fieldPosition="0">
        <references count="2">
          <reference field="0" count="1">
            <x v="80"/>
          </reference>
          <reference field="1" count="1" selected="0">
            <x v="145"/>
          </reference>
        </references>
      </pivotArea>
    </format>
    <format dxfId="91">
      <pivotArea dataOnly="0" labelOnly="1" fieldPosition="0">
        <references count="2">
          <reference field="0" count="1">
            <x v="78"/>
          </reference>
          <reference field="1" count="1" selected="0">
            <x v="146"/>
          </reference>
        </references>
      </pivotArea>
    </format>
    <format dxfId="90">
      <pivotArea dataOnly="0" labelOnly="1" fieldPosition="0">
        <references count="2">
          <reference field="0" count="1">
            <x v="17"/>
          </reference>
          <reference field="1" count="1" selected="0">
            <x v="147"/>
          </reference>
        </references>
      </pivotArea>
    </format>
    <format dxfId="89">
      <pivotArea dataOnly="0" labelOnly="1" fieldPosition="0">
        <references count="2">
          <reference field="0" count="1">
            <x v="78"/>
          </reference>
          <reference field="1" count="1" selected="0">
            <x v="148"/>
          </reference>
        </references>
      </pivotArea>
    </format>
    <format dxfId="88">
      <pivotArea dataOnly="0" labelOnly="1" fieldPosition="0">
        <references count="2">
          <reference field="0" count="1">
            <x v="115"/>
          </reference>
          <reference field="1" count="1" selected="0">
            <x v="149"/>
          </reference>
        </references>
      </pivotArea>
    </format>
    <format dxfId="87">
      <pivotArea dataOnly="0" labelOnly="1" fieldPosition="0">
        <references count="2">
          <reference field="0" count="1">
            <x v="78"/>
          </reference>
          <reference field="1" count="1" selected="0">
            <x v="150"/>
          </reference>
        </references>
      </pivotArea>
    </format>
    <format dxfId="86">
      <pivotArea dataOnly="0" labelOnly="1" fieldPosition="0">
        <references count="2">
          <reference field="0" count="1">
            <x v="50"/>
          </reference>
          <reference field="1" count="1" selected="0">
            <x v="151"/>
          </reference>
        </references>
      </pivotArea>
    </format>
    <format dxfId="85">
      <pivotArea dataOnly="0" labelOnly="1" fieldPosition="0">
        <references count="2">
          <reference field="0" count="1">
            <x v="72"/>
          </reference>
          <reference field="1" count="1" selected="0">
            <x v="152"/>
          </reference>
        </references>
      </pivotArea>
    </format>
    <format dxfId="84">
      <pivotArea dataOnly="0" labelOnly="1" fieldPosition="0">
        <references count="2">
          <reference field="0" count="1">
            <x v="23"/>
          </reference>
          <reference field="1" count="1" selected="0">
            <x v="153"/>
          </reference>
        </references>
      </pivotArea>
    </format>
    <format dxfId="83">
      <pivotArea dataOnly="0" labelOnly="1" fieldPosition="0">
        <references count="2">
          <reference field="0" count="1">
            <x v="21"/>
          </reference>
          <reference field="1" count="1" selected="0">
            <x v="154"/>
          </reference>
        </references>
      </pivotArea>
    </format>
    <format dxfId="82">
      <pivotArea dataOnly="0" labelOnly="1" fieldPosition="0">
        <references count="2">
          <reference field="0" count="1">
            <x v="71"/>
          </reference>
          <reference field="1" count="1" selected="0">
            <x v="155"/>
          </reference>
        </references>
      </pivotArea>
    </format>
    <format dxfId="81">
      <pivotArea dataOnly="0" labelOnly="1" fieldPosition="0">
        <references count="2">
          <reference field="0" count="1">
            <x v="121"/>
          </reference>
          <reference field="1" count="1" selected="0">
            <x v="156"/>
          </reference>
        </references>
      </pivotArea>
    </format>
    <format dxfId="80">
      <pivotArea dataOnly="0" labelOnly="1" fieldPosition="0">
        <references count="2">
          <reference field="0" count="1">
            <x v="47"/>
          </reference>
          <reference field="1" count="1" selected="0">
            <x v="157"/>
          </reference>
        </references>
      </pivotArea>
    </format>
    <format dxfId="79">
      <pivotArea dataOnly="0" labelOnly="1" fieldPosition="0">
        <references count="2">
          <reference field="0" count="1">
            <x v="35"/>
          </reference>
          <reference field="1" count="1" selected="0">
            <x v="158"/>
          </reference>
        </references>
      </pivotArea>
    </format>
    <format dxfId="78">
      <pivotArea dataOnly="0" labelOnly="1" fieldPosition="0">
        <references count="2">
          <reference field="0" count="1">
            <x v="74"/>
          </reference>
          <reference field="1" count="1" selected="0">
            <x v="159"/>
          </reference>
        </references>
      </pivotArea>
    </format>
    <format dxfId="77">
      <pivotArea dataOnly="0" labelOnly="1" fieldPosition="0">
        <references count="2">
          <reference field="0" count="1">
            <x v="78"/>
          </reference>
          <reference field="1" count="1" selected="0">
            <x v="160"/>
          </reference>
        </references>
      </pivotArea>
    </format>
    <format dxfId="76">
      <pivotArea dataOnly="0" labelOnly="1" fieldPosition="0">
        <references count="2">
          <reference field="0" count="1">
            <x v="78"/>
          </reference>
          <reference field="1" count="1" selected="0">
            <x v="161"/>
          </reference>
        </references>
      </pivotArea>
    </format>
    <format dxfId="75">
      <pivotArea dataOnly="0" labelOnly="1" fieldPosition="0">
        <references count="2">
          <reference field="0" count="1">
            <x v="110"/>
          </reference>
          <reference field="1" count="1" selected="0">
            <x v="162"/>
          </reference>
        </references>
      </pivotArea>
    </format>
    <format dxfId="74">
      <pivotArea dataOnly="0" labelOnly="1" fieldPosition="0">
        <references count="2">
          <reference field="0" count="1">
            <x v="3"/>
          </reference>
          <reference field="1" count="1" selected="0">
            <x v="163"/>
          </reference>
        </references>
      </pivotArea>
    </format>
    <format dxfId="73">
      <pivotArea dataOnly="0" labelOnly="1" fieldPosition="0">
        <references count="2">
          <reference field="0" count="1">
            <x v="78"/>
          </reference>
          <reference field="1" count="1" selected="0">
            <x v="164"/>
          </reference>
        </references>
      </pivotArea>
    </format>
    <format dxfId="72">
      <pivotArea dataOnly="0" labelOnly="1" fieldPosition="0">
        <references count="2">
          <reference field="0" count="1">
            <x v="80"/>
          </reference>
          <reference field="1" count="1" selected="0">
            <x v="165"/>
          </reference>
        </references>
      </pivotArea>
    </format>
    <format dxfId="71">
      <pivotArea dataOnly="0" labelOnly="1" fieldPosition="0">
        <references count="2">
          <reference field="0" count="1">
            <x v="25"/>
          </reference>
          <reference field="1" count="1" selected="0">
            <x v="166"/>
          </reference>
        </references>
      </pivotArea>
    </format>
    <format dxfId="70">
      <pivotArea dataOnly="0" labelOnly="1" fieldPosition="0">
        <references count="2">
          <reference field="0" count="1">
            <x v="115"/>
          </reference>
          <reference field="1" count="1" selected="0">
            <x v="167"/>
          </reference>
        </references>
      </pivotArea>
    </format>
    <format dxfId="69">
      <pivotArea dataOnly="0" labelOnly="1" fieldPosition="0">
        <references count="2">
          <reference field="0" count="1">
            <x v="39"/>
          </reference>
          <reference field="1" count="1" selected="0">
            <x v="168"/>
          </reference>
        </references>
      </pivotArea>
    </format>
    <format dxfId="68">
      <pivotArea dataOnly="0" labelOnly="1" fieldPosition="0">
        <references count="2">
          <reference field="0" count="1">
            <x v="101"/>
          </reference>
          <reference field="1" count="1" selected="0">
            <x v="169"/>
          </reference>
        </references>
      </pivotArea>
    </format>
    <format dxfId="67">
      <pivotArea dataOnly="0" labelOnly="1" fieldPosition="0">
        <references count="2">
          <reference field="0" count="1">
            <x v="101"/>
          </reference>
          <reference field="1" count="1" selected="0">
            <x v="170"/>
          </reference>
        </references>
      </pivotArea>
    </format>
    <format dxfId="66">
      <pivotArea dataOnly="0" labelOnly="1" fieldPosition="0">
        <references count="2">
          <reference field="0" count="1">
            <x v="16"/>
          </reference>
          <reference field="1" count="1" selected="0">
            <x v="171"/>
          </reference>
        </references>
      </pivotArea>
    </format>
    <format dxfId="65">
      <pivotArea dataOnly="0" labelOnly="1" fieldPosition="0">
        <references count="2">
          <reference field="0" count="1">
            <x v="29"/>
          </reference>
          <reference field="1" count="1" selected="0">
            <x v="172"/>
          </reference>
        </references>
      </pivotArea>
    </format>
    <format dxfId="64">
      <pivotArea dataOnly="0" labelOnly="1" fieldPosition="0">
        <references count="2">
          <reference field="0" count="1">
            <x v="113"/>
          </reference>
          <reference field="1" count="1" selected="0">
            <x v="173"/>
          </reference>
        </references>
      </pivotArea>
    </format>
    <format dxfId="63">
      <pivotArea dataOnly="0" labelOnly="1" fieldPosition="0">
        <references count="2">
          <reference field="0" count="1">
            <x v="80"/>
          </reference>
          <reference field="1" count="1" selected="0">
            <x v="174"/>
          </reference>
        </references>
      </pivotArea>
    </format>
    <format dxfId="62">
      <pivotArea dataOnly="0" labelOnly="1" fieldPosition="0">
        <references count="2">
          <reference field="0" count="1">
            <x v="80"/>
          </reference>
          <reference field="1" count="1" selected="0">
            <x v="175"/>
          </reference>
        </references>
      </pivotArea>
    </format>
    <format dxfId="61">
      <pivotArea dataOnly="0" labelOnly="1" fieldPosition="0">
        <references count="2">
          <reference field="0" count="1">
            <x v="80"/>
          </reference>
          <reference field="1" count="1" selected="0">
            <x v="176"/>
          </reference>
        </references>
      </pivotArea>
    </format>
    <format dxfId="60">
      <pivotArea dataOnly="0" labelOnly="1" fieldPosition="0">
        <references count="2">
          <reference field="0" count="1">
            <x v="46"/>
          </reference>
          <reference field="1" count="1" selected="0">
            <x v="177"/>
          </reference>
        </references>
      </pivotArea>
    </format>
    <format dxfId="59">
      <pivotArea dataOnly="0" labelOnly="1" fieldPosition="0">
        <references count="2">
          <reference field="0" count="1">
            <x v="46"/>
          </reference>
          <reference field="1" count="1" selected="0">
            <x v="178"/>
          </reference>
        </references>
      </pivotArea>
    </format>
    <format dxfId="58">
      <pivotArea dataOnly="0" labelOnly="1" fieldPosition="0">
        <references count="2">
          <reference field="0" count="1">
            <x v="78"/>
          </reference>
          <reference field="1" count="1" selected="0">
            <x v="179"/>
          </reference>
        </references>
      </pivotArea>
    </format>
    <format dxfId="57">
      <pivotArea dataOnly="0" labelOnly="1" fieldPosition="0">
        <references count="2">
          <reference field="0" count="1">
            <x v="47"/>
          </reference>
          <reference field="1" count="1" selected="0">
            <x v="180"/>
          </reference>
        </references>
      </pivotArea>
    </format>
    <format dxfId="56">
      <pivotArea dataOnly="0" labelOnly="1" fieldPosition="0">
        <references count="2">
          <reference field="0" count="1">
            <x v="46"/>
          </reference>
          <reference field="1" count="1" selected="0">
            <x v="181"/>
          </reference>
        </references>
      </pivotArea>
    </format>
    <format dxfId="55">
      <pivotArea dataOnly="0" labelOnly="1" fieldPosition="0">
        <references count="2">
          <reference field="0" count="1">
            <x v="8"/>
          </reference>
          <reference field="1" count="1" selected="0">
            <x v="182"/>
          </reference>
        </references>
      </pivotArea>
    </format>
    <format dxfId="54">
      <pivotArea dataOnly="0" labelOnly="1" fieldPosition="0">
        <references count="2">
          <reference field="0" count="1">
            <x v="78"/>
          </reference>
          <reference field="1" count="1" selected="0">
            <x v="183"/>
          </reference>
        </references>
      </pivotArea>
    </format>
    <format dxfId="53">
      <pivotArea dataOnly="0" labelOnly="1" fieldPosition="0">
        <references count="2">
          <reference field="0" count="1">
            <x v="20"/>
          </reference>
          <reference field="1" count="1" selected="0">
            <x v="184"/>
          </reference>
        </references>
      </pivotArea>
    </format>
    <format dxfId="52">
      <pivotArea dataOnly="0" labelOnly="1" fieldPosition="0">
        <references count="2">
          <reference field="0" count="1">
            <x v="46"/>
          </reference>
          <reference field="1" count="1" selected="0">
            <x v="185"/>
          </reference>
        </references>
      </pivotArea>
    </format>
    <format dxfId="51">
      <pivotArea dataOnly="0" labelOnly="1" fieldPosition="0">
        <references count="2">
          <reference field="0" count="1">
            <x v="36"/>
          </reference>
          <reference field="1" count="1" selected="0">
            <x v="186"/>
          </reference>
        </references>
      </pivotArea>
    </format>
    <format dxfId="50">
      <pivotArea dataOnly="0" labelOnly="1" fieldPosition="0">
        <references count="2">
          <reference field="0" count="1">
            <x v="47"/>
          </reference>
          <reference field="1" count="1" selected="0">
            <x v="187"/>
          </reference>
        </references>
      </pivotArea>
    </format>
    <format dxfId="49">
      <pivotArea dataOnly="0" labelOnly="1" fieldPosition="0">
        <references count="2">
          <reference field="0" count="1">
            <x v="57"/>
          </reference>
          <reference field="1" count="1" selected="0">
            <x v="188"/>
          </reference>
        </references>
      </pivotArea>
    </format>
    <format dxfId="48">
      <pivotArea dataOnly="0" labelOnly="1" fieldPosition="0">
        <references count="2">
          <reference field="0" count="1">
            <x v="57"/>
          </reference>
          <reference field="1" count="1" selected="0">
            <x v="189"/>
          </reference>
        </references>
      </pivotArea>
    </format>
    <format dxfId="47">
      <pivotArea dataOnly="0" labelOnly="1" fieldPosition="0">
        <references count="2">
          <reference field="0" count="1">
            <x v="8"/>
          </reference>
          <reference field="1" count="1" selected="0">
            <x v="190"/>
          </reference>
        </references>
      </pivotArea>
    </format>
    <format dxfId="46">
      <pivotArea dataOnly="0" labelOnly="1" fieldPosition="0">
        <references count="2">
          <reference field="0" count="1">
            <x v="44"/>
          </reference>
          <reference field="1" count="1" selected="0">
            <x v="191"/>
          </reference>
        </references>
      </pivotArea>
    </format>
    <format dxfId="45">
      <pivotArea dataOnly="0" labelOnly="1" fieldPosition="0">
        <references count="2">
          <reference field="0" count="1">
            <x v="44"/>
          </reference>
          <reference field="1" count="1" selected="0">
            <x v="192"/>
          </reference>
        </references>
      </pivotArea>
    </format>
    <format dxfId="44">
      <pivotArea dataOnly="0" labelOnly="1" fieldPosition="0">
        <references count="2">
          <reference field="0" count="1">
            <x v="48"/>
          </reference>
          <reference field="1" count="1" selected="0">
            <x v="193"/>
          </reference>
        </references>
      </pivotArea>
    </format>
    <format dxfId="43">
      <pivotArea dataOnly="0" labelOnly="1" fieldPosition="0">
        <references count="2">
          <reference field="0" count="1">
            <x v="106"/>
          </reference>
          <reference field="1" count="1" selected="0">
            <x v="194"/>
          </reference>
        </references>
      </pivotArea>
    </format>
    <format dxfId="42">
      <pivotArea dataOnly="0" labelOnly="1" fieldPosition="0">
        <references count="2">
          <reference field="0" count="1">
            <x v="90"/>
          </reference>
          <reference field="1" count="1" selected="0">
            <x v="195"/>
          </reference>
        </references>
      </pivotArea>
    </format>
    <format dxfId="41">
      <pivotArea dataOnly="0" labelOnly="1" fieldPosition="0">
        <references count="2">
          <reference field="0" count="1">
            <x v="114"/>
          </reference>
          <reference field="1" count="1" selected="0">
            <x v="196"/>
          </reference>
        </references>
      </pivotArea>
    </format>
    <format dxfId="40">
      <pivotArea dataOnly="0" labelOnly="1" fieldPosition="0">
        <references count="2">
          <reference field="0" count="1">
            <x v="66"/>
          </reference>
          <reference field="1" count="1" selected="0">
            <x v="197"/>
          </reference>
        </references>
      </pivotArea>
    </format>
    <format dxfId="39">
      <pivotArea dataOnly="0" labelOnly="1" fieldPosition="0">
        <references count="2">
          <reference field="0" count="1">
            <x v="80"/>
          </reference>
          <reference field="1" count="1" selected="0">
            <x v="198"/>
          </reference>
        </references>
      </pivotArea>
    </format>
    <format dxfId="38">
      <pivotArea dataOnly="0" labelOnly="1" fieldPosition="0">
        <references count="2">
          <reference field="0" count="1">
            <x v="32"/>
          </reference>
          <reference field="1" count="1" selected="0">
            <x v="199"/>
          </reference>
        </references>
      </pivotArea>
    </format>
    <format dxfId="37">
      <pivotArea dataOnly="0" labelOnly="1" fieldPosition="0">
        <references count="2">
          <reference field="0" count="1">
            <x v="32"/>
          </reference>
          <reference field="1" count="1" selected="0">
            <x v="200"/>
          </reference>
        </references>
      </pivotArea>
    </format>
    <format dxfId="36">
      <pivotArea dataOnly="0" labelOnly="1" fieldPosition="0">
        <references count="2">
          <reference field="0" count="1">
            <x v="27"/>
          </reference>
          <reference field="1" count="1" selected="0">
            <x v="201"/>
          </reference>
        </references>
      </pivotArea>
    </format>
    <format dxfId="35">
      <pivotArea dataOnly="0" labelOnly="1" fieldPosition="0">
        <references count="2">
          <reference field="0" count="1">
            <x v="104"/>
          </reference>
          <reference field="1" count="1" selected="0">
            <x v="202"/>
          </reference>
        </references>
      </pivotArea>
    </format>
    <format dxfId="34">
      <pivotArea dataOnly="0" labelOnly="1" fieldPosition="0">
        <references count="2">
          <reference field="0" count="1">
            <x v="4"/>
          </reference>
          <reference field="1" count="1" selected="0">
            <x v="203"/>
          </reference>
        </references>
      </pivotArea>
    </format>
    <format dxfId="33">
      <pivotArea dataOnly="0" labelOnly="1" fieldPosition="0">
        <references count="2">
          <reference field="0" count="1">
            <x v="60"/>
          </reference>
          <reference field="1" count="1" selected="0">
            <x v="204"/>
          </reference>
        </references>
      </pivotArea>
    </format>
    <format dxfId="32">
      <pivotArea dataOnly="0" labelOnly="1" fieldPosition="0">
        <references count="2">
          <reference field="0" count="2">
            <x v="66"/>
            <x v="80"/>
          </reference>
          <reference field="1" count="1" selected="0">
            <x v="205"/>
          </reference>
        </references>
      </pivotArea>
    </format>
    <format dxfId="31">
      <pivotArea dataOnly="0" labelOnly="1" fieldPosition="0">
        <references count="2">
          <reference field="0" count="1">
            <x v="75"/>
          </reference>
          <reference field="1" count="1" selected="0">
            <x v="206"/>
          </reference>
        </references>
      </pivotArea>
    </format>
    <format dxfId="30">
      <pivotArea dataOnly="0" labelOnly="1" fieldPosition="0">
        <references count="2">
          <reference field="0" count="1">
            <x v="46"/>
          </reference>
          <reference field="1" count="1" selected="0">
            <x v="207"/>
          </reference>
        </references>
      </pivotArea>
    </format>
    <format dxfId="29">
      <pivotArea dataOnly="0" labelOnly="1" fieldPosition="0">
        <references count="2">
          <reference field="0" count="1">
            <x v="78"/>
          </reference>
          <reference field="1" count="1" selected="0">
            <x v="208"/>
          </reference>
        </references>
      </pivotArea>
    </format>
    <format dxfId="28">
      <pivotArea dataOnly="0" labelOnly="1" fieldPosition="0">
        <references count="2">
          <reference field="0" count="1">
            <x v="66"/>
          </reference>
          <reference field="1" count="1" selected="0">
            <x v="209"/>
          </reference>
        </references>
      </pivotArea>
    </format>
    <format dxfId="27">
      <pivotArea dataOnly="0" labelOnly="1" fieldPosition="0">
        <references count="2">
          <reference field="0" count="1">
            <x v="57"/>
          </reference>
          <reference field="1" count="1" selected="0">
            <x v="210"/>
          </reference>
        </references>
      </pivotArea>
    </format>
    <format dxfId="26">
      <pivotArea dataOnly="0" labelOnly="1" fieldPosition="0">
        <references count="2">
          <reference field="0" count="1">
            <x v="52"/>
          </reference>
          <reference field="1" count="1" selected="0">
            <x v="211"/>
          </reference>
        </references>
      </pivotArea>
    </format>
    <format dxfId="25">
      <pivotArea dataOnly="0" labelOnly="1" fieldPosition="0">
        <references count="2">
          <reference field="0" count="2">
            <x v="96"/>
            <x v="98"/>
          </reference>
          <reference field="1" count="1" selected="0">
            <x v="212"/>
          </reference>
        </references>
      </pivotArea>
    </format>
    <format dxfId="24">
      <pivotArea dataOnly="0" labelOnly="1" fieldPosition="0">
        <references count="2">
          <reference field="0" count="1">
            <x v="2"/>
          </reference>
          <reference field="1" count="1" selected="0">
            <x v="213"/>
          </reference>
        </references>
      </pivotArea>
    </format>
    <format dxfId="23">
      <pivotArea dataOnly="0" labelOnly="1" fieldPosition="0">
        <references count="2">
          <reference field="0" count="1">
            <x v="78"/>
          </reference>
          <reference field="1" count="1" selected="0">
            <x v="214"/>
          </reference>
        </references>
      </pivotArea>
    </format>
    <format dxfId="22">
      <pivotArea dataOnly="0" labelOnly="1" fieldPosition="0">
        <references count="2">
          <reference field="0" count="5">
            <x v="31"/>
            <x v="34"/>
            <x v="36"/>
            <x v="66"/>
            <x v="98"/>
          </reference>
          <reference field="1" count="1" selected="0">
            <x v="215"/>
          </reference>
        </references>
      </pivotArea>
    </format>
    <format dxfId="21">
      <pivotArea dataOnly="0" labelOnly="1" fieldPosition="0">
        <references count="2">
          <reference field="0" count="7">
            <x v="8"/>
            <x v="46"/>
            <x v="47"/>
            <x v="51"/>
            <x v="63"/>
            <x v="94"/>
            <x v="98"/>
          </reference>
          <reference field="1" count="1" selected="0">
            <x v="216"/>
          </reference>
        </references>
      </pivotArea>
    </format>
    <format dxfId="20">
      <pivotArea dataOnly="0" labelOnly="1" fieldPosition="0">
        <references count="2">
          <reference field="0" count="1">
            <x v="53"/>
          </reference>
          <reference field="1" count="1" selected="0">
            <x v="217"/>
          </reference>
        </references>
      </pivotArea>
    </format>
    <format dxfId="19">
      <pivotArea dataOnly="0" labelOnly="1" fieldPosition="0">
        <references count="2">
          <reference field="0" count="8">
            <x v="17"/>
            <x v="46"/>
            <x v="52"/>
            <x v="59"/>
            <x v="66"/>
            <x v="78"/>
            <x v="83"/>
            <x v="98"/>
          </reference>
          <reference field="1" count="1" selected="0">
            <x v="218"/>
          </reference>
        </references>
      </pivotArea>
    </format>
    <format dxfId="18">
      <pivotArea dataOnly="0" labelOnly="1" fieldPosition="0">
        <references count="2">
          <reference field="0" count="3">
            <x v="8"/>
            <x v="64"/>
            <x v="98"/>
          </reference>
          <reference field="1" count="1" selected="0">
            <x v="219"/>
          </reference>
        </references>
      </pivotArea>
    </format>
    <format dxfId="17">
      <pivotArea dataOnly="0" labelOnly="1" fieldPosition="0">
        <references count="2">
          <reference field="0" count="16">
            <x v="8"/>
            <x v="15"/>
            <x v="30"/>
            <x v="37"/>
            <x v="38"/>
            <x v="56"/>
            <x v="59"/>
            <x v="64"/>
            <x v="66"/>
            <x v="97"/>
            <x v="98"/>
            <x v="109"/>
            <x v="111"/>
            <x v="112"/>
            <x v="115"/>
            <x v="121"/>
          </reference>
          <reference field="1" count="1" selected="0">
            <x v="220"/>
          </reference>
        </references>
      </pivotArea>
    </format>
    <format dxfId="16">
      <pivotArea dataOnly="0" labelOnly="1" fieldPosition="0">
        <references count="2">
          <reference field="0" count="1">
            <x v="98"/>
          </reference>
          <reference field="1" count="1" selected="0">
            <x v="221"/>
          </reference>
        </references>
      </pivotArea>
    </format>
    <format dxfId="15">
      <pivotArea dataOnly="0" labelOnly="1" fieldPosition="0">
        <references count="2">
          <reference field="0" count="5">
            <x v="24"/>
            <x v="78"/>
            <x v="81"/>
            <x v="92"/>
            <x v="116"/>
          </reference>
          <reference field="1" count="1" selected="0">
            <x v="222"/>
          </reference>
        </references>
      </pivotArea>
    </format>
    <format dxfId="14">
      <pivotArea dataOnly="0" labelOnly="1" fieldPosition="0">
        <references count="2">
          <reference field="0" count="3">
            <x v="84"/>
            <x v="98"/>
            <x v="107"/>
          </reference>
          <reference field="1" count="1" selected="0">
            <x v="223"/>
          </reference>
        </references>
      </pivotArea>
    </format>
    <format dxfId="13">
      <pivotArea dataOnly="0" labelOnly="1" fieldPosition="0">
        <references count="2">
          <reference field="0" count="4">
            <x v="8"/>
            <x v="66"/>
            <x v="90"/>
            <x v="98"/>
          </reference>
          <reference field="1" count="1" selected="0">
            <x v="224"/>
          </reference>
        </references>
      </pivotArea>
    </format>
    <format dxfId="12">
      <pivotArea dataOnly="0" labelOnly="1" fieldPosition="0">
        <references count="2">
          <reference field="0" count="2">
            <x v="5"/>
            <x v="49"/>
          </reference>
          <reference field="1" count="1" selected="0">
            <x v="225"/>
          </reference>
        </references>
      </pivotArea>
    </format>
    <format dxfId="11">
      <pivotArea dataOnly="0" labelOnly="1" fieldPosition="0">
        <references count="2">
          <reference field="0" count="4">
            <x v="59"/>
            <x v="66"/>
            <x v="80"/>
            <x v="98"/>
          </reference>
          <reference field="1" count="1" selected="0">
            <x v="226"/>
          </reference>
        </references>
      </pivotArea>
    </format>
    <format dxfId="10">
      <pivotArea dataOnly="0" labelOnly="1" fieldPosition="0">
        <references count="2">
          <reference field="0" count="8">
            <x v="31"/>
            <x v="46"/>
            <x v="47"/>
            <x v="50"/>
            <x v="54"/>
            <x v="82"/>
            <x v="91"/>
            <x v="98"/>
          </reference>
          <reference field="1" count="1" selected="0">
            <x v="227"/>
          </reference>
        </references>
      </pivotArea>
    </format>
    <format dxfId="9">
      <pivotArea dataOnly="0" labelOnly="1" fieldPosition="0">
        <references count="2">
          <reference field="0" count="3">
            <x v="8"/>
            <x v="76"/>
            <x v="98"/>
          </reference>
          <reference field="1" count="1" selected="0">
            <x v="228"/>
          </reference>
        </references>
      </pivotArea>
    </format>
    <format dxfId="8">
      <pivotArea dataOnly="0" labelOnly="1" fieldPosition="0">
        <references count="2">
          <reference field="0" count="1">
            <x v="121"/>
          </reference>
          <reference field="1" count="1" selected="0">
            <x v="229"/>
          </reference>
        </references>
      </pivotArea>
    </format>
    <format dxfId="7">
      <pivotArea dataOnly="0" labelOnly="1" fieldPosition="0">
        <references count="2">
          <reference field="0" count="3">
            <x v="8"/>
            <x v="66"/>
            <x v="98"/>
          </reference>
          <reference field="1" count="1" selected="0">
            <x v="230"/>
          </reference>
        </references>
      </pivotArea>
    </format>
    <format dxfId="6">
      <pivotArea dataOnly="0" labelOnly="1" fieldPosition="0">
        <references count="2">
          <reference field="0" count="1">
            <x v="121"/>
          </reference>
          <reference field="1" count="1" selected="0">
            <x v="231"/>
          </reference>
        </references>
      </pivotArea>
    </format>
    <format dxfId="5">
      <pivotArea dataOnly="0" labelOnly="1" fieldPosition="0">
        <references count="2">
          <reference field="0" count="9">
            <x v="8"/>
            <x v="36"/>
            <x v="56"/>
            <x v="61"/>
            <x v="66"/>
            <x v="68"/>
            <x v="98"/>
            <x v="106"/>
            <x v="118"/>
          </reference>
          <reference field="1" count="1" selected="0">
            <x v="232"/>
          </reference>
        </references>
      </pivotArea>
    </format>
    <format dxfId="4">
      <pivotArea dataOnly="0" labelOnly="1" fieldPosition="0">
        <references count="2">
          <reference field="0" count="6">
            <x v="8"/>
            <x v="46"/>
            <x v="47"/>
            <x v="51"/>
            <x v="66"/>
            <x v="98"/>
          </reference>
          <reference field="1" count="1" selected="0">
            <x v="233"/>
          </reference>
        </references>
      </pivotArea>
    </format>
    <format dxfId="3">
      <pivotArea dataOnly="0" labelOnly="1" fieldPosition="0">
        <references count="2">
          <reference field="0" count="5">
            <x v="47"/>
            <x v="66"/>
            <x v="78"/>
            <x v="80"/>
            <x v="98"/>
          </reference>
          <reference field="1" count="1" selected="0">
            <x v="234"/>
          </reference>
        </references>
      </pivotArea>
    </format>
    <format dxfId="2">
      <pivotArea dataOnly="0" labelOnly="1" fieldPosition="0">
        <references count="2">
          <reference field="0" count="3">
            <x v="18"/>
            <x v="19"/>
            <x v="81"/>
          </reference>
          <reference field="1" count="1" selected="0">
            <x v="235"/>
          </reference>
        </references>
      </pivotArea>
    </format>
    <format dxfId="1">
      <pivotArea dataOnly="0" labelOnly="1" fieldPosition="0">
        <references count="2">
          <reference field="0" count="1">
            <x v="66"/>
          </reference>
          <reference field="1" count="1" selected="0">
            <x v="236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EF0BB-E844-47DC-84C5-5BC10A98FC02}">
  <dimension ref="A1:D15"/>
  <sheetViews>
    <sheetView topLeftCell="B1" zoomScale="115" zoomScaleNormal="115" workbookViewId="0">
      <selection activeCell="B12" sqref="B11:B12"/>
    </sheetView>
  </sheetViews>
  <sheetFormatPr defaultRowHeight="13.8"/>
  <cols>
    <col min="2" max="2" width="154.5" customWidth="1"/>
    <col min="3" max="3" width="33.19921875" customWidth="1"/>
  </cols>
  <sheetData>
    <row r="1" spans="1:4">
      <c r="A1" s="93" t="s">
        <v>822</v>
      </c>
      <c r="B1" s="93" t="s">
        <v>823</v>
      </c>
      <c r="C1" s="161"/>
      <c r="D1" s="161"/>
    </row>
    <row r="2" spans="1:4">
      <c r="A2">
        <v>1</v>
      </c>
      <c r="B2" s="104" t="s">
        <v>997</v>
      </c>
    </row>
    <row r="3" spans="1:4">
      <c r="A3">
        <v>2</v>
      </c>
      <c r="B3" s="19"/>
    </row>
    <row r="4" spans="1:4">
      <c r="A4">
        <v>3</v>
      </c>
      <c r="B4" s="19" t="s">
        <v>995</v>
      </c>
    </row>
    <row r="5" spans="1:4">
      <c r="A5">
        <v>4</v>
      </c>
      <c r="B5" s="19" t="s">
        <v>996</v>
      </c>
    </row>
    <row r="6" spans="1:4" ht="27.6">
      <c r="A6">
        <v>5</v>
      </c>
      <c r="B6" s="104" t="s">
        <v>988</v>
      </c>
    </row>
    <row r="7" spans="1:4" ht="27.6">
      <c r="A7">
        <v>6</v>
      </c>
      <c r="B7" s="104" t="s">
        <v>989</v>
      </c>
    </row>
    <row r="8" spans="1:4">
      <c r="A8">
        <v>7</v>
      </c>
      <c r="B8" s="19" t="s">
        <v>990</v>
      </c>
    </row>
    <row r="9" spans="1:4">
      <c r="A9">
        <v>8</v>
      </c>
      <c r="B9" s="19" t="s">
        <v>991</v>
      </c>
    </row>
    <row r="10" spans="1:4">
      <c r="A10">
        <v>9</v>
      </c>
      <c r="B10" s="19" t="s">
        <v>992</v>
      </c>
    </row>
    <row r="11" spans="1:4">
      <c r="B11" s="19" t="s">
        <v>993</v>
      </c>
    </row>
    <row r="12" spans="1:4">
      <c r="B12" s="19" t="s">
        <v>994</v>
      </c>
    </row>
    <row r="13" spans="1:4">
      <c r="B13" s="92" t="s">
        <v>827</v>
      </c>
    </row>
    <row r="14" spans="1:4">
      <c r="B14" s="92" t="s">
        <v>828</v>
      </c>
    </row>
    <row r="15" spans="1:4">
      <c r="B15" s="92" t="s">
        <v>829</v>
      </c>
    </row>
  </sheetData>
  <mergeCells count="1">
    <mergeCell ref="C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66A2-4F12-459D-88E6-395110A388EC}">
  <dimension ref="C3:G119"/>
  <sheetViews>
    <sheetView workbookViewId="0">
      <selection activeCell="D54" sqref="D54"/>
    </sheetView>
  </sheetViews>
  <sheetFormatPr defaultRowHeight="13.8"/>
  <cols>
    <col min="4" max="4" width="58.59765625" customWidth="1"/>
    <col min="5" max="5" width="11" customWidth="1"/>
    <col min="7" max="7" width="30.59765625" hidden="1" customWidth="1"/>
  </cols>
  <sheetData>
    <row r="3" spans="3:7">
      <c r="C3" s="114" t="s">
        <v>179</v>
      </c>
      <c r="D3" s="114" t="s">
        <v>862</v>
      </c>
      <c r="E3" s="125" t="s">
        <v>859</v>
      </c>
    </row>
    <row r="4" spans="3:7">
      <c r="C4" s="24">
        <v>1</v>
      </c>
      <c r="D4" s="1" t="s">
        <v>1000</v>
      </c>
      <c r="E4" s="24">
        <v>2</v>
      </c>
      <c r="G4" s="1" t="s">
        <v>831</v>
      </c>
    </row>
    <row r="5" spans="3:7">
      <c r="C5" s="24">
        <v>2</v>
      </c>
      <c r="D5" s="1" t="s">
        <v>1001</v>
      </c>
      <c r="E5" s="24">
        <v>2</v>
      </c>
      <c r="G5" s="1" t="s">
        <v>830</v>
      </c>
    </row>
    <row r="6" spans="3:7">
      <c r="C6" s="24">
        <v>3</v>
      </c>
      <c r="D6" s="1" t="s">
        <v>1002</v>
      </c>
      <c r="E6" s="24">
        <v>2</v>
      </c>
      <c r="G6" s="1" t="s">
        <v>857</v>
      </c>
    </row>
    <row r="7" spans="3:7">
      <c r="C7" s="24">
        <v>4</v>
      </c>
      <c r="D7" s="1" t="s">
        <v>1003</v>
      </c>
      <c r="E7" s="24">
        <v>2</v>
      </c>
      <c r="G7" s="1" t="s">
        <v>858</v>
      </c>
    </row>
    <row r="8" spans="3:7">
      <c r="C8" s="24">
        <v>5</v>
      </c>
      <c r="D8" s="1" t="s">
        <v>1004</v>
      </c>
      <c r="E8" s="24">
        <v>2</v>
      </c>
      <c r="G8" s="1" t="s">
        <v>834</v>
      </c>
    </row>
    <row r="9" spans="3:7">
      <c r="C9" s="24">
        <v>6</v>
      </c>
      <c r="D9" s="1" t="s">
        <v>1005</v>
      </c>
      <c r="E9" s="24">
        <v>2</v>
      </c>
      <c r="G9" s="1" t="s">
        <v>835</v>
      </c>
    </row>
    <row r="10" spans="3:7">
      <c r="C10" s="24">
        <v>7</v>
      </c>
      <c r="D10" s="1" t="s">
        <v>1006</v>
      </c>
      <c r="E10" s="24">
        <v>2</v>
      </c>
      <c r="G10" s="1" t="s">
        <v>836</v>
      </c>
    </row>
    <row r="11" spans="3:7">
      <c r="C11" s="24">
        <v>8</v>
      </c>
      <c r="D11" s="1" t="s">
        <v>1007</v>
      </c>
      <c r="E11" s="24">
        <v>2</v>
      </c>
      <c r="G11" s="1" t="s">
        <v>852</v>
      </c>
    </row>
    <row r="12" spans="3:7">
      <c r="C12" s="24">
        <v>9</v>
      </c>
      <c r="D12" s="1" t="s">
        <v>1008</v>
      </c>
      <c r="E12" s="24">
        <v>2</v>
      </c>
      <c r="G12" s="1" t="s">
        <v>842</v>
      </c>
    </row>
    <row r="13" spans="3:7">
      <c r="C13" s="24">
        <v>10</v>
      </c>
      <c r="D13" s="1" t="s">
        <v>1009</v>
      </c>
      <c r="E13" s="24">
        <v>2</v>
      </c>
      <c r="G13" s="1" t="s">
        <v>843</v>
      </c>
    </row>
    <row r="14" spans="3:7">
      <c r="C14" s="24">
        <v>11</v>
      </c>
      <c r="D14" s="1" t="s">
        <v>1010</v>
      </c>
      <c r="E14" s="24">
        <v>2</v>
      </c>
      <c r="G14" s="1" t="s">
        <v>840</v>
      </c>
    </row>
    <row r="15" spans="3:7">
      <c r="C15" s="24">
        <v>12</v>
      </c>
      <c r="D15" s="1" t="s">
        <v>1011</v>
      </c>
      <c r="E15" s="24">
        <v>2</v>
      </c>
      <c r="G15" s="1" t="s">
        <v>839</v>
      </c>
    </row>
    <row r="16" spans="3:7">
      <c r="C16" s="24">
        <v>13</v>
      </c>
      <c r="D16" s="1" t="s">
        <v>1012</v>
      </c>
      <c r="E16" s="24">
        <v>2</v>
      </c>
      <c r="G16" s="1" t="s">
        <v>850</v>
      </c>
    </row>
    <row r="17" spans="3:7">
      <c r="C17" s="24">
        <v>14</v>
      </c>
      <c r="D17" s="1" t="s">
        <v>1013</v>
      </c>
      <c r="E17" s="24">
        <v>2</v>
      </c>
      <c r="G17" s="1" t="s">
        <v>847</v>
      </c>
    </row>
    <row r="18" spans="3:7">
      <c r="C18" s="24">
        <v>15</v>
      </c>
      <c r="D18" s="1" t="s">
        <v>1014</v>
      </c>
      <c r="E18" s="24">
        <v>2</v>
      </c>
      <c r="G18" s="1" t="s">
        <v>848</v>
      </c>
    </row>
    <row r="19" spans="3:7">
      <c r="C19" s="24">
        <v>16</v>
      </c>
      <c r="D19" s="1" t="s">
        <v>1015</v>
      </c>
      <c r="E19" s="24">
        <v>2</v>
      </c>
      <c r="G19" s="1" t="s">
        <v>849</v>
      </c>
    </row>
    <row r="20" spans="3:7">
      <c r="C20" s="24">
        <v>17</v>
      </c>
      <c r="D20" s="1" t="s">
        <v>1016</v>
      </c>
      <c r="E20" s="24">
        <v>2</v>
      </c>
      <c r="G20" s="1" t="s">
        <v>855</v>
      </c>
    </row>
    <row r="21" spans="3:7">
      <c r="C21" s="24">
        <v>18</v>
      </c>
      <c r="D21" s="1" t="s">
        <v>1017</v>
      </c>
      <c r="E21" s="24">
        <v>2</v>
      </c>
      <c r="G21" s="1" t="s">
        <v>837</v>
      </c>
    </row>
    <row r="22" spans="3:7">
      <c r="C22" s="24">
        <v>19</v>
      </c>
      <c r="D22" s="1" t="s">
        <v>1018</v>
      </c>
      <c r="E22" s="24">
        <v>2</v>
      </c>
      <c r="G22" s="1" t="s">
        <v>841</v>
      </c>
    </row>
    <row r="23" spans="3:7">
      <c r="C23" s="24">
        <v>20</v>
      </c>
      <c r="D23" s="1" t="s">
        <v>1019</v>
      </c>
      <c r="E23" s="24">
        <v>2</v>
      </c>
      <c r="G23" s="1" t="s">
        <v>838</v>
      </c>
    </row>
    <row r="24" spans="3:7">
      <c r="C24" s="24">
        <v>21</v>
      </c>
      <c r="D24" s="1" t="s">
        <v>1020</v>
      </c>
      <c r="E24" s="24">
        <v>2</v>
      </c>
      <c r="G24" s="1" t="s">
        <v>854</v>
      </c>
    </row>
    <row r="25" spans="3:7">
      <c r="C25" s="24">
        <v>22</v>
      </c>
      <c r="D25" s="1" t="s">
        <v>1021</v>
      </c>
      <c r="E25" s="24">
        <v>2</v>
      </c>
      <c r="G25" s="1"/>
    </row>
    <row r="26" spans="3:7">
      <c r="C26" s="24">
        <v>23</v>
      </c>
      <c r="D26" s="1" t="s">
        <v>1022</v>
      </c>
      <c r="E26" s="24">
        <v>2</v>
      </c>
      <c r="G26" s="1" t="s">
        <v>921</v>
      </c>
    </row>
    <row r="27" spans="3:7">
      <c r="C27" s="24">
        <v>24</v>
      </c>
      <c r="D27" s="1" t="s">
        <v>1023</v>
      </c>
      <c r="E27" s="24">
        <v>2</v>
      </c>
      <c r="G27" s="1" t="s">
        <v>846</v>
      </c>
    </row>
    <row r="28" spans="3:7">
      <c r="C28" s="24">
        <v>25</v>
      </c>
      <c r="D28" s="1" t="s">
        <v>1024</v>
      </c>
      <c r="E28" s="24">
        <v>2</v>
      </c>
      <c r="G28" s="1" t="s">
        <v>887</v>
      </c>
    </row>
    <row r="29" spans="3:7">
      <c r="C29" s="24">
        <v>26</v>
      </c>
      <c r="D29" s="1" t="s">
        <v>1025</v>
      </c>
      <c r="E29" s="24">
        <v>2</v>
      </c>
      <c r="G29" s="1" t="s">
        <v>914</v>
      </c>
    </row>
    <row r="30" spans="3:7">
      <c r="C30" s="24">
        <v>27</v>
      </c>
      <c r="D30" s="1" t="s">
        <v>1026</v>
      </c>
      <c r="E30" s="24">
        <v>2</v>
      </c>
      <c r="G30" s="1" t="s">
        <v>933</v>
      </c>
    </row>
    <row r="31" spans="3:7">
      <c r="C31" s="24">
        <v>28</v>
      </c>
      <c r="D31" s="1" t="s">
        <v>1027</v>
      </c>
      <c r="E31" s="24">
        <v>2</v>
      </c>
      <c r="G31" s="1" t="s">
        <v>934</v>
      </c>
    </row>
    <row r="32" spans="3:7">
      <c r="C32" s="24">
        <v>29</v>
      </c>
      <c r="D32" s="1" t="s">
        <v>1028</v>
      </c>
      <c r="E32" s="24">
        <v>2</v>
      </c>
      <c r="G32" s="1" t="s">
        <v>936</v>
      </c>
    </row>
    <row r="33" spans="3:7">
      <c r="C33" s="24">
        <v>30</v>
      </c>
      <c r="D33" s="1" t="s">
        <v>1029</v>
      </c>
      <c r="E33" s="24">
        <v>2</v>
      </c>
      <c r="G33" s="1" t="s">
        <v>937</v>
      </c>
    </row>
    <row r="34" spans="3:7">
      <c r="C34" s="24">
        <v>31</v>
      </c>
      <c r="D34" s="1" t="s">
        <v>1030</v>
      </c>
      <c r="E34" s="24">
        <v>2</v>
      </c>
      <c r="G34" s="1" t="s">
        <v>938</v>
      </c>
    </row>
    <row r="35" spans="3:7">
      <c r="C35" s="24">
        <v>32</v>
      </c>
      <c r="D35" s="1" t="s">
        <v>1031</v>
      </c>
      <c r="E35" s="24">
        <v>2</v>
      </c>
      <c r="G35" s="1" t="s">
        <v>148</v>
      </c>
    </row>
    <row r="36" spans="3:7">
      <c r="C36" s="24">
        <v>33</v>
      </c>
      <c r="D36" s="1" t="s">
        <v>863</v>
      </c>
      <c r="E36" s="24">
        <v>2</v>
      </c>
      <c r="G36" s="1" t="s">
        <v>863</v>
      </c>
    </row>
    <row r="37" spans="3:7">
      <c r="C37" s="24">
        <v>34</v>
      </c>
      <c r="D37" s="1" t="s">
        <v>864</v>
      </c>
      <c r="E37" s="24">
        <v>2</v>
      </c>
      <c r="G37" s="1" t="s">
        <v>864</v>
      </c>
    </row>
    <row r="38" spans="3:7">
      <c r="C38" s="24">
        <v>35</v>
      </c>
      <c r="D38" s="1" t="s">
        <v>865</v>
      </c>
      <c r="E38" s="24">
        <v>2</v>
      </c>
      <c r="G38" s="1" t="s">
        <v>865</v>
      </c>
    </row>
    <row r="39" spans="3:7">
      <c r="C39" s="24">
        <v>36</v>
      </c>
      <c r="D39" s="1" t="s">
        <v>94</v>
      </c>
      <c r="E39" s="24">
        <v>5</v>
      </c>
    </row>
    <row r="40" spans="3:7">
      <c r="C40" s="24">
        <v>37</v>
      </c>
      <c r="D40" s="1" t="s">
        <v>127</v>
      </c>
      <c r="E40" s="24">
        <v>4</v>
      </c>
    </row>
    <row r="41" spans="3:7">
      <c r="C41" s="24">
        <v>38</v>
      </c>
      <c r="D41" s="1" t="s">
        <v>129</v>
      </c>
      <c r="E41" s="24">
        <v>1</v>
      </c>
    </row>
    <row r="42" spans="3:7">
      <c r="C42" s="24">
        <v>39</v>
      </c>
      <c r="D42" s="1" t="s">
        <v>102</v>
      </c>
      <c r="E42" s="24">
        <v>8</v>
      </c>
    </row>
    <row r="43" spans="3:7">
      <c r="C43" s="24">
        <v>40</v>
      </c>
      <c r="D43" s="1" t="s">
        <v>128</v>
      </c>
      <c r="E43" s="24">
        <v>2</v>
      </c>
    </row>
    <row r="44" spans="3:7">
      <c r="C44" s="24">
        <v>41</v>
      </c>
      <c r="D44" s="1" t="s">
        <v>861</v>
      </c>
      <c r="E44" s="24">
        <v>3</v>
      </c>
    </row>
    <row r="45" spans="3:7">
      <c r="C45" s="24">
        <v>42</v>
      </c>
      <c r="D45" s="1" t="s">
        <v>173</v>
      </c>
      <c r="E45" s="24">
        <v>45</v>
      </c>
    </row>
    <row r="46" spans="3:7">
      <c r="C46" s="24">
        <v>43</v>
      </c>
      <c r="D46" s="1" t="s">
        <v>55</v>
      </c>
      <c r="E46" s="24">
        <v>202</v>
      </c>
    </row>
    <row r="47" spans="3:7">
      <c r="C47" s="24">
        <v>44</v>
      </c>
      <c r="D47" s="1" t="s">
        <v>60</v>
      </c>
      <c r="E47" s="24">
        <v>17</v>
      </c>
    </row>
    <row r="48" spans="3:7">
      <c r="C48" s="24">
        <v>45</v>
      </c>
      <c r="D48" s="1" t="s">
        <v>61</v>
      </c>
      <c r="E48" s="24">
        <v>8</v>
      </c>
    </row>
    <row r="49" spans="3:5">
      <c r="C49" s="24">
        <v>46</v>
      </c>
      <c r="D49" s="1" t="s">
        <v>90</v>
      </c>
      <c r="E49" s="24">
        <v>2</v>
      </c>
    </row>
    <row r="50" spans="3:5">
      <c r="C50" s="24">
        <v>47</v>
      </c>
      <c r="D50" s="1" t="s">
        <v>351</v>
      </c>
      <c r="E50" s="24">
        <v>1</v>
      </c>
    </row>
    <row r="51" spans="3:5">
      <c r="C51" s="24">
        <v>48</v>
      </c>
      <c r="D51" s="1" t="s">
        <v>262</v>
      </c>
      <c r="E51" s="24">
        <v>1</v>
      </c>
    </row>
    <row r="52" spans="3:5">
      <c r="C52" s="24">
        <v>49</v>
      </c>
      <c r="D52" s="1" t="s">
        <v>531</v>
      </c>
      <c r="E52" s="24">
        <v>1</v>
      </c>
    </row>
    <row r="53" spans="3:5">
      <c r="C53" s="24">
        <v>50</v>
      </c>
      <c r="D53" s="1" t="s">
        <v>920</v>
      </c>
      <c r="E53" s="24">
        <v>2</v>
      </c>
    </row>
    <row r="54" spans="3:5">
      <c r="C54" s="24">
        <v>51</v>
      </c>
      <c r="D54" t="s">
        <v>987</v>
      </c>
      <c r="E54" s="10">
        <v>2</v>
      </c>
    </row>
    <row r="55" spans="3:5">
      <c r="C55" s="24">
        <v>52</v>
      </c>
      <c r="D55" s="1" t="s">
        <v>907</v>
      </c>
      <c r="E55" s="24">
        <v>1</v>
      </c>
    </row>
    <row r="56" spans="3:5">
      <c r="C56" s="24">
        <v>53</v>
      </c>
      <c r="D56" s="1" t="s">
        <v>915</v>
      </c>
      <c r="E56" s="24">
        <v>2</v>
      </c>
    </row>
    <row r="57" spans="3:5">
      <c r="C57" s="24">
        <v>54</v>
      </c>
      <c r="D57" s="1" t="s">
        <v>982</v>
      </c>
      <c r="E57" s="24">
        <v>1</v>
      </c>
    </row>
    <row r="58" spans="3:5">
      <c r="C58" s="24">
        <v>55</v>
      </c>
      <c r="D58" s="1" t="s">
        <v>985</v>
      </c>
      <c r="E58" s="24">
        <v>1</v>
      </c>
    </row>
    <row r="59" spans="3:5">
      <c r="C59" s="24">
        <v>56</v>
      </c>
      <c r="D59" s="1" t="s">
        <v>460</v>
      </c>
      <c r="E59" s="24">
        <v>2</v>
      </c>
    </row>
    <row r="60" spans="3:5">
      <c r="C60" s="24">
        <v>57</v>
      </c>
      <c r="D60" s="1" t="s">
        <v>451</v>
      </c>
      <c r="E60" s="24">
        <v>1</v>
      </c>
    </row>
    <row r="61" spans="3:5">
      <c r="C61" s="24">
        <v>58</v>
      </c>
      <c r="D61" s="1" t="s">
        <v>306</v>
      </c>
      <c r="E61" s="24">
        <v>1</v>
      </c>
    </row>
    <row r="62" spans="3:5">
      <c r="C62" s="24">
        <v>59</v>
      </c>
      <c r="D62" s="1" t="s">
        <v>469</v>
      </c>
      <c r="E62" s="24">
        <v>1</v>
      </c>
    </row>
    <row r="63" spans="3:5">
      <c r="C63" s="24">
        <v>60</v>
      </c>
      <c r="D63" s="1" t="s">
        <v>904</v>
      </c>
      <c r="E63" s="24">
        <v>4</v>
      </c>
    </row>
    <row r="64" spans="3:5">
      <c r="C64" s="24">
        <v>61</v>
      </c>
      <c r="D64" s="1" t="s">
        <v>905</v>
      </c>
      <c r="E64" s="24">
        <v>2</v>
      </c>
    </row>
    <row r="65" spans="3:5">
      <c r="C65" s="24">
        <v>62</v>
      </c>
      <c r="D65" s="1" t="s">
        <v>917</v>
      </c>
      <c r="E65" s="24">
        <v>1</v>
      </c>
    </row>
    <row r="66" spans="3:5">
      <c r="C66" s="24">
        <v>63</v>
      </c>
      <c r="D66" s="1" t="s">
        <v>239</v>
      </c>
      <c r="E66" s="24">
        <v>2</v>
      </c>
    </row>
    <row r="67" spans="3:5">
      <c r="C67" s="24">
        <v>64</v>
      </c>
      <c r="D67" s="1" t="s">
        <v>466</v>
      </c>
      <c r="E67" s="24">
        <v>1</v>
      </c>
    </row>
    <row r="68" spans="3:5">
      <c r="C68" s="24">
        <v>65</v>
      </c>
      <c r="D68" s="1" t="s">
        <v>492</v>
      </c>
      <c r="E68" s="24">
        <v>1</v>
      </c>
    </row>
    <row r="69" spans="3:5">
      <c r="C69" s="24">
        <v>66</v>
      </c>
      <c r="D69" s="1" t="s">
        <v>209</v>
      </c>
      <c r="E69" s="24">
        <v>1</v>
      </c>
    </row>
    <row r="70" spans="3:5">
      <c r="C70" s="24">
        <v>67</v>
      </c>
      <c r="D70" s="1" t="s">
        <v>903</v>
      </c>
      <c r="E70" s="24">
        <v>13</v>
      </c>
    </row>
    <row r="71" spans="3:5">
      <c r="C71" s="24">
        <v>68</v>
      </c>
      <c r="D71" s="1" t="s">
        <v>906</v>
      </c>
      <c r="E71" s="24">
        <v>3</v>
      </c>
    </row>
    <row r="72" spans="3:5">
      <c r="C72" s="24">
        <v>69</v>
      </c>
      <c r="D72" s="1" t="s">
        <v>908</v>
      </c>
      <c r="E72" s="24">
        <v>5</v>
      </c>
    </row>
    <row r="73" spans="3:5">
      <c r="C73" s="24">
        <v>70</v>
      </c>
      <c r="D73" s="1" t="s">
        <v>909</v>
      </c>
      <c r="E73" s="24">
        <v>2</v>
      </c>
    </row>
    <row r="74" spans="3:5">
      <c r="C74" s="24">
        <v>71</v>
      </c>
      <c r="D74" s="1" t="s">
        <v>912</v>
      </c>
      <c r="E74" s="24">
        <v>1</v>
      </c>
    </row>
    <row r="75" spans="3:5">
      <c r="C75" s="24">
        <v>72</v>
      </c>
      <c r="D75" s="1" t="s">
        <v>913</v>
      </c>
      <c r="E75" s="24">
        <v>1</v>
      </c>
    </row>
    <row r="76" spans="3:5">
      <c r="C76" s="24">
        <v>73</v>
      </c>
      <c r="D76" s="1" t="s">
        <v>916</v>
      </c>
      <c r="E76" s="24">
        <v>1</v>
      </c>
    </row>
    <row r="77" spans="3:5">
      <c r="C77" s="24">
        <v>74</v>
      </c>
      <c r="D77" s="1" t="s">
        <v>919</v>
      </c>
      <c r="E77" s="24">
        <v>2</v>
      </c>
    </row>
    <row r="78" spans="3:5">
      <c r="C78" s="24">
        <v>75</v>
      </c>
      <c r="D78" s="1" t="s">
        <v>929</v>
      </c>
      <c r="E78" s="24">
        <v>1</v>
      </c>
    </row>
    <row r="79" spans="3:5">
      <c r="C79" s="24">
        <v>76</v>
      </c>
      <c r="D79" s="1" t="s">
        <v>930</v>
      </c>
      <c r="E79" s="24">
        <v>1</v>
      </c>
    </row>
    <row r="80" spans="3:5">
      <c r="C80" s="24">
        <v>77</v>
      </c>
      <c r="D80" s="1" t="s">
        <v>918</v>
      </c>
      <c r="E80" s="24">
        <v>1</v>
      </c>
    </row>
    <row r="81" spans="3:5">
      <c r="C81" s="24">
        <v>78</v>
      </c>
      <c r="D81" s="1" t="s">
        <v>457</v>
      </c>
      <c r="E81" s="24">
        <v>1</v>
      </c>
    </row>
    <row r="82" spans="3:5">
      <c r="C82" s="24">
        <v>79</v>
      </c>
      <c r="D82" s="1" t="s">
        <v>202</v>
      </c>
      <c r="E82" s="24">
        <v>1</v>
      </c>
    </row>
    <row r="83" spans="3:5">
      <c r="C83" s="24">
        <v>80</v>
      </c>
      <c r="D83" s="1" t="s">
        <v>454</v>
      </c>
      <c r="E83" s="24">
        <v>1</v>
      </c>
    </row>
    <row r="84" spans="3:5">
      <c r="C84" s="24">
        <v>81</v>
      </c>
      <c r="D84" s="1" t="s">
        <v>57</v>
      </c>
      <c r="E84" s="24">
        <v>5</v>
      </c>
    </row>
    <row r="85" spans="3:5">
      <c r="C85" s="24">
        <v>82</v>
      </c>
      <c r="D85" s="1" t="s">
        <v>85</v>
      </c>
      <c r="E85" s="24">
        <v>58</v>
      </c>
    </row>
    <row r="86" spans="3:5">
      <c r="C86" s="24">
        <v>83</v>
      </c>
      <c r="D86" s="1" t="s">
        <v>986</v>
      </c>
      <c r="E86" s="24">
        <v>1</v>
      </c>
    </row>
    <row r="87" spans="3:5">
      <c r="C87" s="24">
        <v>84</v>
      </c>
      <c r="D87" s="1" t="s">
        <v>101</v>
      </c>
      <c r="E87" s="24">
        <v>28</v>
      </c>
    </row>
    <row r="88" spans="3:5">
      <c r="C88" s="24">
        <v>85</v>
      </c>
      <c r="D88" s="1" t="s">
        <v>62</v>
      </c>
      <c r="E88" s="24">
        <v>26</v>
      </c>
    </row>
    <row r="89" spans="3:5">
      <c r="C89" s="24">
        <v>86</v>
      </c>
      <c r="D89" s="1" t="s">
        <v>58</v>
      </c>
      <c r="E89" s="24">
        <v>5</v>
      </c>
    </row>
    <row r="90" spans="3:5">
      <c r="C90" s="24">
        <v>87</v>
      </c>
      <c r="D90" s="1" t="s">
        <v>359</v>
      </c>
      <c r="E90" s="24">
        <v>103</v>
      </c>
    </row>
    <row r="91" spans="3:5">
      <c r="C91" s="24">
        <v>88</v>
      </c>
      <c r="D91" s="1" t="s">
        <v>110</v>
      </c>
      <c r="E91" s="24">
        <v>1</v>
      </c>
    </row>
    <row r="92" spans="3:5">
      <c r="C92" s="24">
        <v>89</v>
      </c>
      <c r="D92" s="1" t="s">
        <v>115</v>
      </c>
      <c r="E92" s="24">
        <v>104</v>
      </c>
    </row>
    <row r="93" spans="3:5">
      <c r="C93" s="24">
        <v>90</v>
      </c>
      <c r="D93" s="1" t="s">
        <v>615</v>
      </c>
      <c r="E93" s="24">
        <v>1</v>
      </c>
    </row>
    <row r="94" spans="3:5">
      <c r="C94" s="24">
        <v>91</v>
      </c>
      <c r="D94" s="1" t="s">
        <v>104</v>
      </c>
      <c r="E94" s="24">
        <v>20</v>
      </c>
    </row>
    <row r="95" spans="3:5">
      <c r="C95" s="24">
        <v>92</v>
      </c>
      <c r="D95" s="1" t="s">
        <v>68</v>
      </c>
      <c r="E95" s="24">
        <v>1</v>
      </c>
    </row>
    <row r="96" spans="3:5">
      <c r="C96" s="24">
        <v>93</v>
      </c>
      <c r="D96" s="1" t="s">
        <v>71</v>
      </c>
      <c r="E96" s="24">
        <v>1</v>
      </c>
    </row>
    <row r="97" spans="3:5">
      <c r="C97" s="24">
        <v>94</v>
      </c>
      <c r="D97" s="1" t="s">
        <v>126</v>
      </c>
      <c r="E97" s="24">
        <v>4</v>
      </c>
    </row>
    <row r="98" spans="3:5">
      <c r="C98" s="24">
        <v>95</v>
      </c>
      <c r="D98" s="1" t="s">
        <v>95</v>
      </c>
      <c r="E98" s="24">
        <v>11</v>
      </c>
    </row>
    <row r="99" spans="3:5">
      <c r="C99" s="24">
        <v>96</v>
      </c>
      <c r="D99" s="1" t="s">
        <v>117</v>
      </c>
      <c r="E99" s="24">
        <v>4</v>
      </c>
    </row>
    <row r="100" spans="3:5">
      <c r="C100" s="24">
        <v>97</v>
      </c>
      <c r="D100" s="1" t="s">
        <v>476</v>
      </c>
      <c r="E100" s="24">
        <v>1</v>
      </c>
    </row>
    <row r="101" spans="3:5">
      <c r="C101" s="24">
        <v>98</v>
      </c>
      <c r="D101" s="1" t="s">
        <v>98</v>
      </c>
      <c r="E101" s="24">
        <v>8</v>
      </c>
    </row>
    <row r="102" spans="3:5">
      <c r="C102" s="24">
        <v>99</v>
      </c>
      <c r="D102" s="1" t="s">
        <v>573</v>
      </c>
      <c r="E102" s="24">
        <v>1</v>
      </c>
    </row>
    <row r="103" spans="3:5">
      <c r="C103" s="24">
        <v>100</v>
      </c>
      <c r="D103" s="1" t="s">
        <v>373</v>
      </c>
      <c r="E103" s="24">
        <v>1</v>
      </c>
    </row>
    <row r="104" spans="3:5">
      <c r="C104" s="24">
        <v>101</v>
      </c>
      <c r="D104" s="1" t="s">
        <v>479</v>
      </c>
      <c r="E104" s="24">
        <v>1</v>
      </c>
    </row>
    <row r="105" spans="3:5">
      <c r="C105" s="24">
        <v>102</v>
      </c>
      <c r="D105" s="1" t="s">
        <v>576</v>
      </c>
      <c r="E105" s="24">
        <v>1</v>
      </c>
    </row>
    <row r="106" spans="3:5">
      <c r="C106" s="24">
        <v>103</v>
      </c>
      <c r="D106" s="1" t="s">
        <v>370</v>
      </c>
      <c r="E106" s="24">
        <v>1</v>
      </c>
    </row>
    <row r="107" spans="3:5">
      <c r="C107" s="24">
        <v>104</v>
      </c>
      <c r="D107" s="1" t="s">
        <v>93</v>
      </c>
      <c r="E107" s="24">
        <v>27</v>
      </c>
    </row>
    <row r="108" spans="3:5">
      <c r="C108" s="24">
        <v>105</v>
      </c>
      <c r="D108" s="1" t="s">
        <v>84</v>
      </c>
      <c r="E108" s="24">
        <v>17</v>
      </c>
    </row>
    <row r="109" spans="3:5">
      <c r="C109" s="24">
        <v>106</v>
      </c>
      <c r="D109" s="1" t="s">
        <v>103</v>
      </c>
      <c r="E109" s="24">
        <v>17</v>
      </c>
    </row>
    <row r="110" spans="3:5">
      <c r="C110" s="24">
        <v>107</v>
      </c>
      <c r="D110" s="1" t="s">
        <v>96</v>
      </c>
      <c r="E110" s="24">
        <v>35</v>
      </c>
    </row>
    <row r="111" spans="3:5">
      <c r="C111" s="24">
        <v>108</v>
      </c>
      <c r="D111" s="1" t="s">
        <v>495</v>
      </c>
      <c r="E111" s="24">
        <v>2</v>
      </c>
    </row>
    <row r="112" spans="3:5">
      <c r="C112" s="24">
        <v>109</v>
      </c>
      <c r="D112" s="1" t="s">
        <v>108</v>
      </c>
      <c r="E112" s="24">
        <v>2</v>
      </c>
    </row>
    <row r="113" spans="3:5">
      <c r="C113" s="24">
        <v>110</v>
      </c>
      <c r="D113" s="1" t="s">
        <v>99</v>
      </c>
      <c r="E113" s="24">
        <v>8</v>
      </c>
    </row>
    <row r="114" spans="3:5">
      <c r="C114" s="24">
        <v>111</v>
      </c>
      <c r="D114" s="1" t="s">
        <v>826</v>
      </c>
      <c r="E114" s="24">
        <v>219</v>
      </c>
    </row>
    <row r="115" spans="3:5">
      <c r="C115" s="24">
        <v>112</v>
      </c>
      <c r="D115" s="1" t="s">
        <v>79</v>
      </c>
      <c r="E115" s="24">
        <v>653</v>
      </c>
    </row>
    <row r="116" spans="3:5">
      <c r="C116" s="24">
        <v>113</v>
      </c>
      <c r="D116" s="1" t="s">
        <v>505</v>
      </c>
      <c r="E116" s="24">
        <v>1</v>
      </c>
    </row>
    <row r="117" spans="3:5">
      <c r="C117" s="24">
        <v>114</v>
      </c>
      <c r="D117" s="1" t="s">
        <v>559</v>
      </c>
      <c r="E117" s="24">
        <v>1</v>
      </c>
    </row>
    <row r="118" spans="3:5">
      <c r="C118" s="24">
        <v>115</v>
      </c>
      <c r="D118" s="1" t="s">
        <v>83</v>
      </c>
      <c r="E118" s="24">
        <v>202</v>
      </c>
    </row>
    <row r="119" spans="3:5">
      <c r="C119" s="24">
        <v>116</v>
      </c>
      <c r="D119" s="1" t="s">
        <v>82</v>
      </c>
      <c r="E119" s="24">
        <v>147</v>
      </c>
    </row>
  </sheetData>
  <autoFilter ref="C3:E130" xr:uid="{49E484AC-B7CB-4091-9CC9-9995B4A61C4A}"/>
  <sortState xmlns:xlrd2="http://schemas.microsoft.com/office/spreadsheetml/2017/richdata2" ref="C4:E143">
    <sortCondition ref="C4:C143"/>
  </sortState>
  <phoneticPr fontId="2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680C-CAAB-4718-B000-5186544BC935}">
  <dimension ref="A1:C550"/>
  <sheetViews>
    <sheetView workbookViewId="0">
      <selection activeCell="A21" sqref="A21"/>
    </sheetView>
  </sheetViews>
  <sheetFormatPr defaultRowHeight="13.8"/>
  <cols>
    <col min="1" max="1" width="72.59765625" bestFit="1" customWidth="1"/>
    <col min="2" max="2" width="15" bestFit="1" customWidth="1"/>
    <col min="3" max="3" width="31.19921875" customWidth="1"/>
  </cols>
  <sheetData>
    <row r="1" spans="1:3">
      <c r="A1" s="118" t="s">
        <v>3</v>
      </c>
      <c r="B1" s="1" t="s">
        <v>178</v>
      </c>
      <c r="C1" s="92" t="s">
        <v>870</v>
      </c>
    </row>
    <row r="2" spans="1:3">
      <c r="A2" s="115" t="s">
        <v>368</v>
      </c>
      <c r="B2" s="1">
        <v>1</v>
      </c>
      <c r="C2" s="1"/>
    </row>
    <row r="3" spans="1:3">
      <c r="A3" s="119" t="s">
        <v>638</v>
      </c>
      <c r="B3" s="1">
        <v>1</v>
      </c>
      <c r="C3" s="1"/>
    </row>
    <row r="4" spans="1:3">
      <c r="A4" s="115" t="s">
        <v>855</v>
      </c>
      <c r="B4" s="1">
        <v>1</v>
      </c>
      <c r="C4" s="1"/>
    </row>
    <row r="5" spans="1:3">
      <c r="A5" s="119" t="s">
        <v>856</v>
      </c>
      <c r="B5" s="1">
        <v>1</v>
      </c>
      <c r="C5" s="1"/>
    </row>
    <row r="6" spans="1:3">
      <c r="A6" s="115" t="s">
        <v>615</v>
      </c>
      <c r="B6" s="1">
        <v>1</v>
      </c>
      <c r="C6" s="1"/>
    </row>
    <row r="7" spans="1:3">
      <c r="A7" s="119" t="s">
        <v>600</v>
      </c>
      <c r="B7" s="1">
        <v>1</v>
      </c>
      <c r="C7" s="1"/>
    </row>
    <row r="8" spans="1:3">
      <c r="A8" s="115" t="s">
        <v>479</v>
      </c>
      <c r="B8" s="1">
        <v>1</v>
      </c>
      <c r="C8" s="1"/>
    </row>
    <row r="9" spans="1:3">
      <c r="A9" s="119" t="s">
        <v>644</v>
      </c>
      <c r="B9" s="1">
        <v>1</v>
      </c>
      <c r="C9" s="1"/>
    </row>
    <row r="10" spans="1:3">
      <c r="A10" s="115" t="s">
        <v>576</v>
      </c>
      <c r="B10" s="1">
        <v>1</v>
      </c>
      <c r="C10" s="1"/>
    </row>
    <row r="11" spans="1:3">
      <c r="A11" s="119" t="s">
        <v>650</v>
      </c>
      <c r="B11" s="1">
        <v>1</v>
      </c>
      <c r="C11" s="1"/>
    </row>
    <row r="12" spans="1:3">
      <c r="A12" s="115" t="s">
        <v>851</v>
      </c>
      <c r="B12" s="1">
        <v>1</v>
      </c>
      <c r="C12" s="1"/>
    </row>
    <row r="13" spans="1:3">
      <c r="A13" s="119" t="s">
        <v>35</v>
      </c>
      <c r="B13" s="1">
        <v>1</v>
      </c>
      <c r="C13" s="1"/>
    </row>
    <row r="14" spans="1:3">
      <c r="A14" s="115" t="s">
        <v>837</v>
      </c>
      <c r="B14" s="1">
        <v>1</v>
      </c>
      <c r="C14" s="1"/>
    </row>
    <row r="15" spans="1:3">
      <c r="A15" s="119" t="s">
        <v>19</v>
      </c>
      <c r="B15" s="1">
        <v>1</v>
      </c>
      <c r="C15" s="1"/>
    </row>
    <row r="16" spans="1:3">
      <c r="A16" s="115" t="s">
        <v>280</v>
      </c>
      <c r="B16" s="1">
        <v>1</v>
      </c>
      <c r="C16" s="1"/>
    </row>
    <row r="17" spans="1:3">
      <c r="A17" s="119" t="s">
        <v>696</v>
      </c>
      <c r="B17" s="1">
        <v>1</v>
      </c>
      <c r="C17" s="1"/>
    </row>
    <row r="18" spans="1:3">
      <c r="A18" s="115" t="s">
        <v>359</v>
      </c>
      <c r="B18" s="1">
        <v>103</v>
      </c>
      <c r="C18" s="1"/>
    </row>
    <row r="19" spans="1:3">
      <c r="A19" s="119" t="s">
        <v>41</v>
      </c>
      <c r="B19" s="1">
        <v>5</v>
      </c>
      <c r="C19" s="1"/>
    </row>
    <row r="20" spans="1:3">
      <c r="A20" s="119" t="s">
        <v>11</v>
      </c>
      <c r="B20" s="1">
        <v>14</v>
      </c>
      <c r="C20" s="1"/>
    </row>
    <row r="21" spans="1:3">
      <c r="A21" s="119" t="s">
        <v>13</v>
      </c>
      <c r="B21" s="1">
        <v>6</v>
      </c>
      <c r="C21" s="1"/>
    </row>
    <row r="22" spans="1:3">
      <c r="A22" s="119" t="s">
        <v>860</v>
      </c>
      <c r="B22" s="1">
        <v>2</v>
      </c>
      <c r="C22" s="1"/>
    </row>
    <row r="23" spans="1:3">
      <c r="A23" s="119" t="s">
        <v>15</v>
      </c>
      <c r="B23" s="1">
        <v>10</v>
      </c>
      <c r="C23" s="1"/>
    </row>
    <row r="24" spans="1:3">
      <c r="A24" s="119" t="s">
        <v>20</v>
      </c>
      <c r="B24" s="1">
        <v>2</v>
      </c>
      <c r="C24" s="1"/>
    </row>
    <row r="25" spans="1:3">
      <c r="A25" s="119" t="s">
        <v>22</v>
      </c>
      <c r="B25" s="1">
        <v>5</v>
      </c>
      <c r="C25" s="1"/>
    </row>
    <row r="26" spans="1:3">
      <c r="A26" s="119" t="s">
        <v>731</v>
      </c>
      <c r="B26" s="1">
        <v>1</v>
      </c>
      <c r="C26" s="1"/>
    </row>
    <row r="27" spans="1:3">
      <c r="A27" s="119" t="s">
        <v>795</v>
      </c>
      <c r="B27" s="1">
        <v>1</v>
      </c>
      <c r="C27" s="1"/>
    </row>
    <row r="28" spans="1:3">
      <c r="A28" s="119" t="s">
        <v>803</v>
      </c>
      <c r="B28" s="1">
        <v>1</v>
      </c>
      <c r="C28" s="1"/>
    </row>
    <row r="29" spans="1:3">
      <c r="A29" s="119" t="s">
        <v>26</v>
      </c>
      <c r="B29" s="1">
        <v>3</v>
      </c>
      <c r="C29" s="1"/>
    </row>
    <row r="30" spans="1:3">
      <c r="A30" s="119" t="s">
        <v>29</v>
      </c>
      <c r="B30" s="1">
        <v>6</v>
      </c>
      <c r="C30" s="1"/>
    </row>
    <row r="31" spans="1:3">
      <c r="A31" s="119" t="s">
        <v>30</v>
      </c>
      <c r="B31" s="1">
        <v>3</v>
      </c>
      <c r="C31" s="1"/>
    </row>
    <row r="32" spans="1:3">
      <c r="A32" s="119" t="s">
        <v>34</v>
      </c>
      <c r="B32" s="1">
        <v>21</v>
      </c>
      <c r="C32" s="1"/>
    </row>
    <row r="33" spans="1:3">
      <c r="A33" s="119" t="s">
        <v>38</v>
      </c>
      <c r="B33" s="1">
        <v>5</v>
      </c>
      <c r="C33" s="1"/>
    </row>
    <row r="34" spans="1:3">
      <c r="A34" s="119" t="s">
        <v>51</v>
      </c>
      <c r="B34" s="1">
        <v>10</v>
      </c>
      <c r="C34" s="1"/>
    </row>
    <row r="35" spans="1:3">
      <c r="A35" s="119" t="s">
        <v>52</v>
      </c>
      <c r="B35" s="1">
        <v>3</v>
      </c>
      <c r="C35" s="1"/>
    </row>
    <row r="36" spans="1:3">
      <c r="A36" s="119" t="s">
        <v>44</v>
      </c>
      <c r="B36" s="1">
        <v>5</v>
      </c>
      <c r="C36" s="1"/>
    </row>
    <row r="37" spans="1:3">
      <c r="A37" s="115" t="s">
        <v>58</v>
      </c>
      <c r="B37" s="1">
        <v>5</v>
      </c>
      <c r="C37" s="1"/>
    </row>
    <row r="38" spans="1:3">
      <c r="A38" s="119" t="s">
        <v>15</v>
      </c>
      <c r="B38" s="1">
        <v>5</v>
      </c>
      <c r="C38" s="1"/>
    </row>
    <row r="39" spans="1:3">
      <c r="A39" s="115" t="s">
        <v>110</v>
      </c>
      <c r="B39" s="1">
        <v>1</v>
      </c>
      <c r="C39" s="1"/>
    </row>
    <row r="40" spans="1:3">
      <c r="A40" s="119" t="s">
        <v>20</v>
      </c>
      <c r="B40" s="1">
        <v>1</v>
      </c>
      <c r="C40" s="1"/>
    </row>
    <row r="41" spans="1:3">
      <c r="A41" s="115" t="s">
        <v>831</v>
      </c>
      <c r="B41" s="1">
        <v>11</v>
      </c>
      <c r="C41" s="1"/>
    </row>
    <row r="42" spans="1:3">
      <c r="A42" s="119" t="s">
        <v>41</v>
      </c>
      <c r="B42" s="1">
        <v>4</v>
      </c>
      <c r="C42" s="1"/>
    </row>
    <row r="43" spans="1:3">
      <c r="A43" s="119" t="s">
        <v>42</v>
      </c>
      <c r="B43" s="1">
        <v>6</v>
      </c>
      <c r="C43" s="1"/>
    </row>
    <row r="44" spans="1:3">
      <c r="A44" s="119" t="s">
        <v>744</v>
      </c>
      <c r="B44" s="1">
        <v>1</v>
      </c>
      <c r="C44" s="1"/>
    </row>
    <row r="45" spans="1:3">
      <c r="A45" s="115" t="s">
        <v>832</v>
      </c>
      <c r="B45" s="1">
        <v>1</v>
      </c>
      <c r="C45" s="1"/>
    </row>
    <row r="46" spans="1:3">
      <c r="A46" s="119" t="s">
        <v>6</v>
      </c>
      <c r="B46" s="1">
        <v>1</v>
      </c>
      <c r="C46" s="1"/>
    </row>
    <row r="47" spans="1:3">
      <c r="A47" s="115" t="s">
        <v>838</v>
      </c>
      <c r="B47" s="1">
        <v>1</v>
      </c>
      <c r="C47" s="1"/>
    </row>
    <row r="48" spans="1:3">
      <c r="A48" s="119" t="s">
        <v>47</v>
      </c>
      <c r="B48" s="1">
        <v>1</v>
      </c>
      <c r="C48" s="1"/>
    </row>
    <row r="49" spans="1:3">
      <c r="A49" s="115" t="s">
        <v>218</v>
      </c>
      <c r="B49" s="1">
        <v>1</v>
      </c>
      <c r="C49" s="1"/>
    </row>
    <row r="50" spans="1:3">
      <c r="A50" s="119" t="s">
        <v>670</v>
      </c>
      <c r="B50" s="1">
        <v>1</v>
      </c>
      <c r="C50" s="1"/>
    </row>
    <row r="51" spans="1:3">
      <c r="A51" s="115" t="s">
        <v>840</v>
      </c>
      <c r="B51" s="1">
        <v>1</v>
      </c>
      <c r="C51" s="1"/>
    </row>
    <row r="52" spans="1:3">
      <c r="A52" s="119" t="s">
        <v>30</v>
      </c>
      <c r="B52" s="1">
        <v>1</v>
      </c>
      <c r="C52" s="1"/>
    </row>
    <row r="53" spans="1:3">
      <c r="A53" s="115" t="s">
        <v>825</v>
      </c>
      <c r="B53" s="1">
        <v>1</v>
      </c>
      <c r="C53" s="1"/>
    </row>
    <row r="54" spans="1:3">
      <c r="A54" s="119" t="s">
        <v>784</v>
      </c>
      <c r="B54" s="1">
        <v>1</v>
      </c>
      <c r="C54" s="1"/>
    </row>
    <row r="55" spans="1:3">
      <c r="A55" s="115" t="s">
        <v>85</v>
      </c>
      <c r="B55" s="1">
        <v>58</v>
      </c>
      <c r="C55" s="1"/>
    </row>
    <row r="56" spans="1:3">
      <c r="A56" s="119" t="s">
        <v>11</v>
      </c>
      <c r="B56" s="1">
        <v>3</v>
      </c>
      <c r="C56" s="1"/>
    </row>
    <row r="57" spans="1:3">
      <c r="A57" s="119" t="s">
        <v>13</v>
      </c>
      <c r="B57" s="1">
        <v>2</v>
      </c>
      <c r="C57" s="1"/>
    </row>
    <row r="58" spans="1:3">
      <c r="A58" s="119" t="s">
        <v>17</v>
      </c>
      <c r="B58" s="1">
        <v>40</v>
      </c>
      <c r="C58" s="1"/>
    </row>
    <row r="59" spans="1:3">
      <c r="A59" s="119" t="s">
        <v>22</v>
      </c>
      <c r="B59" s="1">
        <v>10</v>
      </c>
      <c r="C59" s="1"/>
    </row>
    <row r="60" spans="1:3">
      <c r="A60" s="119" t="s">
        <v>46</v>
      </c>
      <c r="B60" s="1">
        <v>1</v>
      </c>
      <c r="C60" s="1"/>
    </row>
    <row r="61" spans="1:3">
      <c r="A61" s="119" t="s">
        <v>762</v>
      </c>
      <c r="B61" s="1">
        <v>1</v>
      </c>
      <c r="C61" s="1"/>
    </row>
    <row r="62" spans="1:3">
      <c r="A62" s="119" t="s">
        <v>28</v>
      </c>
      <c r="B62" s="1">
        <v>1</v>
      </c>
      <c r="C62" s="1"/>
    </row>
    <row r="63" spans="1:3">
      <c r="A63" s="115" t="s">
        <v>843</v>
      </c>
      <c r="B63" s="1">
        <v>1</v>
      </c>
      <c r="C63" s="1"/>
    </row>
    <row r="64" spans="1:3">
      <c r="A64" s="119" t="s">
        <v>40</v>
      </c>
      <c r="B64" s="1">
        <v>1</v>
      </c>
      <c r="C64" s="1"/>
    </row>
    <row r="65" spans="1:3">
      <c r="A65" s="115" t="s">
        <v>112</v>
      </c>
      <c r="B65" s="1">
        <v>3</v>
      </c>
      <c r="C65" s="1"/>
    </row>
    <row r="66" spans="1:3">
      <c r="A66" s="119" t="s">
        <v>20</v>
      </c>
      <c r="B66" s="1">
        <v>1</v>
      </c>
      <c r="C66" s="1"/>
    </row>
    <row r="67" spans="1:3">
      <c r="A67" s="119" t="s">
        <v>40</v>
      </c>
      <c r="B67" s="1">
        <v>2</v>
      </c>
      <c r="C67" s="1"/>
    </row>
    <row r="68" spans="1:3">
      <c r="A68" s="115" t="s">
        <v>531</v>
      </c>
      <c r="B68" s="1">
        <v>1</v>
      </c>
      <c r="C68" s="1"/>
    </row>
    <row r="69" spans="1:3">
      <c r="A69" s="119" t="s">
        <v>797</v>
      </c>
      <c r="B69" s="1">
        <v>1</v>
      </c>
      <c r="C69" s="1"/>
    </row>
    <row r="70" spans="1:3">
      <c r="A70" s="115" t="s">
        <v>457</v>
      </c>
      <c r="B70" s="1">
        <v>1</v>
      </c>
      <c r="C70" s="1"/>
    </row>
    <row r="71" spans="1:3">
      <c r="A71" s="119" t="s">
        <v>769</v>
      </c>
      <c r="B71" s="1">
        <v>1</v>
      </c>
      <c r="C71" s="1"/>
    </row>
    <row r="72" spans="1:3">
      <c r="A72" s="115" t="s">
        <v>202</v>
      </c>
      <c r="B72" s="1">
        <v>1</v>
      </c>
      <c r="C72" s="1"/>
    </row>
    <row r="73" spans="1:3">
      <c r="A73" s="119" t="s">
        <v>663</v>
      </c>
      <c r="B73" s="1">
        <v>1</v>
      </c>
      <c r="C73" s="1"/>
    </row>
    <row r="74" spans="1:3">
      <c r="A74" s="115" t="s">
        <v>454</v>
      </c>
      <c r="B74" s="1">
        <v>1</v>
      </c>
      <c r="C74" s="1"/>
    </row>
    <row r="75" spans="1:3">
      <c r="A75" s="119" t="s">
        <v>768</v>
      </c>
      <c r="B75" s="1">
        <v>1</v>
      </c>
      <c r="C75" s="1"/>
    </row>
    <row r="76" spans="1:3">
      <c r="A76" s="115" t="s">
        <v>73</v>
      </c>
      <c r="B76" s="1">
        <v>5</v>
      </c>
      <c r="C76" s="1"/>
    </row>
    <row r="77" spans="1:3">
      <c r="A77" s="119" t="s">
        <v>18</v>
      </c>
      <c r="B77" s="1">
        <v>1</v>
      </c>
      <c r="C77" s="1"/>
    </row>
    <row r="78" spans="1:3">
      <c r="A78" s="119" t="s">
        <v>32</v>
      </c>
      <c r="B78" s="1">
        <v>4</v>
      </c>
      <c r="C78" s="1"/>
    </row>
    <row r="79" spans="1:3">
      <c r="A79" s="115" t="s">
        <v>489</v>
      </c>
      <c r="B79" s="1">
        <v>1</v>
      </c>
      <c r="C79" s="1"/>
    </row>
    <row r="80" spans="1:3">
      <c r="A80" s="119" t="s">
        <v>645</v>
      </c>
      <c r="B80" s="1">
        <v>1</v>
      </c>
      <c r="C80" s="1"/>
    </row>
    <row r="81" spans="1:3">
      <c r="A81" s="115" t="s">
        <v>90</v>
      </c>
      <c r="B81" s="1">
        <v>2</v>
      </c>
      <c r="C81" s="1"/>
    </row>
    <row r="82" spans="1:3">
      <c r="A82" s="119" t="s">
        <v>7</v>
      </c>
      <c r="B82" s="1">
        <v>1</v>
      </c>
      <c r="C82" s="1"/>
    </row>
    <row r="83" spans="1:3">
      <c r="A83" s="119" t="s">
        <v>12</v>
      </c>
      <c r="B83" s="1">
        <v>1</v>
      </c>
      <c r="C83" s="1"/>
    </row>
    <row r="84" spans="1:3">
      <c r="A84" s="115" t="s">
        <v>571</v>
      </c>
      <c r="B84" s="1">
        <v>1</v>
      </c>
      <c r="C84" s="1"/>
    </row>
    <row r="85" spans="1:3">
      <c r="A85" s="119" t="s">
        <v>648</v>
      </c>
      <c r="B85" s="1">
        <v>1</v>
      </c>
      <c r="C85" s="1"/>
    </row>
    <row r="86" spans="1:3">
      <c r="A86" s="115" t="s">
        <v>65</v>
      </c>
      <c r="B86" s="1">
        <v>2</v>
      </c>
      <c r="C86" s="1"/>
    </row>
    <row r="87" spans="1:3">
      <c r="A87" s="119" t="s">
        <v>20</v>
      </c>
      <c r="B87" s="1">
        <v>2</v>
      </c>
      <c r="C87" s="1"/>
    </row>
    <row r="88" spans="1:3">
      <c r="A88" s="115" t="s">
        <v>262</v>
      </c>
      <c r="B88" s="1">
        <v>2</v>
      </c>
      <c r="C88" s="1"/>
    </row>
    <row r="89" spans="1:3">
      <c r="A89" s="119" t="s">
        <v>688</v>
      </c>
      <c r="B89" s="1">
        <v>1</v>
      </c>
      <c r="C89" s="1"/>
    </row>
    <row r="90" spans="1:3">
      <c r="A90" s="119" t="s">
        <v>785</v>
      </c>
      <c r="B90" s="1">
        <v>1</v>
      </c>
      <c r="C90" s="1"/>
    </row>
    <row r="91" spans="1:3">
      <c r="A91" s="115" t="s">
        <v>839</v>
      </c>
      <c r="B91" s="1">
        <v>1</v>
      </c>
      <c r="C91" s="1"/>
    </row>
    <row r="92" spans="1:3">
      <c r="A92" s="119" t="s">
        <v>30</v>
      </c>
      <c r="B92" s="1">
        <v>1</v>
      </c>
      <c r="C92" s="1"/>
    </row>
    <row r="93" spans="1:3">
      <c r="A93" s="115" t="s">
        <v>60</v>
      </c>
      <c r="B93" s="1">
        <v>16</v>
      </c>
      <c r="C93" s="1"/>
    </row>
    <row r="94" spans="1:3">
      <c r="A94" s="119" t="s">
        <v>12</v>
      </c>
      <c r="B94" s="1">
        <v>9</v>
      </c>
      <c r="C94" s="1"/>
    </row>
    <row r="95" spans="1:3">
      <c r="A95" s="119" t="s">
        <v>14</v>
      </c>
      <c r="B95" s="1">
        <v>1</v>
      </c>
      <c r="C95" s="1"/>
    </row>
    <row r="96" spans="1:3">
      <c r="A96" s="119" t="s">
        <v>690</v>
      </c>
      <c r="B96" s="1">
        <v>1</v>
      </c>
      <c r="C96" s="1"/>
    </row>
    <row r="97" spans="1:3">
      <c r="A97" s="119" t="s">
        <v>698</v>
      </c>
      <c r="B97" s="1">
        <v>1</v>
      </c>
      <c r="C97" s="1"/>
    </row>
    <row r="98" spans="1:3">
      <c r="A98" s="119" t="s">
        <v>702</v>
      </c>
      <c r="B98" s="1">
        <v>1</v>
      </c>
      <c r="C98" s="1"/>
    </row>
    <row r="99" spans="1:3">
      <c r="A99" s="119" t="s">
        <v>710</v>
      </c>
      <c r="B99" s="1">
        <v>1</v>
      </c>
      <c r="C99" s="1"/>
    </row>
    <row r="100" spans="1:3">
      <c r="A100" s="119" t="s">
        <v>25</v>
      </c>
      <c r="B100" s="1">
        <v>1</v>
      </c>
      <c r="C100" s="1"/>
    </row>
    <row r="101" spans="1:3">
      <c r="A101" s="119" t="s">
        <v>37</v>
      </c>
      <c r="B101" s="1">
        <v>1</v>
      </c>
      <c r="C101" s="1"/>
    </row>
    <row r="102" spans="1:3">
      <c r="A102" s="115" t="s">
        <v>566</v>
      </c>
      <c r="B102" s="1">
        <v>2</v>
      </c>
      <c r="C102" s="1"/>
    </row>
    <row r="103" spans="1:3">
      <c r="A103" s="119" t="s">
        <v>646</v>
      </c>
      <c r="B103" s="1">
        <v>1</v>
      </c>
      <c r="C103" s="1"/>
    </row>
    <row r="104" spans="1:3">
      <c r="A104" s="119" t="s">
        <v>647</v>
      </c>
      <c r="B104" s="1">
        <v>1</v>
      </c>
      <c r="C104" s="1"/>
    </row>
    <row r="105" spans="1:3">
      <c r="A105" s="115" t="s">
        <v>830</v>
      </c>
      <c r="B105" s="1">
        <v>1</v>
      </c>
      <c r="C105" s="1"/>
    </row>
    <row r="106" spans="1:3">
      <c r="A106" s="119" t="s">
        <v>43</v>
      </c>
      <c r="B106" s="1">
        <v>1</v>
      </c>
      <c r="C106" s="1"/>
    </row>
    <row r="107" spans="1:3">
      <c r="A107" s="115" t="s">
        <v>129</v>
      </c>
      <c r="B107" s="1">
        <v>1</v>
      </c>
      <c r="C107" s="1"/>
    </row>
    <row r="108" spans="1:3">
      <c r="A108" s="119" t="s">
        <v>25</v>
      </c>
      <c r="B108" s="1">
        <v>1</v>
      </c>
      <c r="C108" s="1"/>
    </row>
    <row r="109" spans="1:3">
      <c r="A109" s="115" t="s">
        <v>466</v>
      </c>
      <c r="B109" s="1">
        <v>1</v>
      </c>
      <c r="C109" s="1"/>
    </row>
    <row r="110" spans="1:3">
      <c r="A110" s="119" t="s">
        <v>773</v>
      </c>
      <c r="B110" s="1">
        <v>1</v>
      </c>
      <c r="C110" s="1"/>
    </row>
    <row r="111" spans="1:3">
      <c r="A111" s="115" t="s">
        <v>239</v>
      </c>
      <c r="B111" s="1">
        <v>28</v>
      </c>
      <c r="C111" s="1"/>
    </row>
    <row r="112" spans="1:3">
      <c r="A112" s="119" t="s">
        <v>7</v>
      </c>
      <c r="B112" s="1">
        <v>3</v>
      </c>
      <c r="C112" s="1"/>
    </row>
    <row r="113" spans="1:3">
      <c r="A113" s="119" t="s">
        <v>8</v>
      </c>
      <c r="B113" s="1">
        <v>3</v>
      </c>
      <c r="C113" s="1"/>
    </row>
    <row r="114" spans="1:3">
      <c r="A114" s="119" t="s">
        <v>11</v>
      </c>
      <c r="B114" s="1">
        <v>8</v>
      </c>
      <c r="C114" s="1"/>
    </row>
    <row r="115" spans="1:3">
      <c r="A115" s="119" t="s">
        <v>12</v>
      </c>
      <c r="B115" s="1">
        <v>5</v>
      </c>
      <c r="C115" s="1"/>
    </row>
    <row r="116" spans="1:3">
      <c r="A116" s="119" t="s">
        <v>14</v>
      </c>
      <c r="B116" s="1">
        <v>2</v>
      </c>
      <c r="C116" s="1"/>
    </row>
    <row r="117" spans="1:3">
      <c r="A117" s="119" t="s">
        <v>679</v>
      </c>
      <c r="B117" s="1">
        <v>1</v>
      </c>
      <c r="C117" s="1"/>
    </row>
    <row r="118" spans="1:3">
      <c r="A118" s="119" t="s">
        <v>799</v>
      </c>
      <c r="B118" s="1">
        <v>1</v>
      </c>
      <c r="C118" s="1"/>
    </row>
    <row r="119" spans="1:3">
      <c r="A119" s="119" t="s">
        <v>25</v>
      </c>
      <c r="B119" s="1">
        <v>1</v>
      </c>
      <c r="C119" s="1"/>
    </row>
    <row r="120" spans="1:3">
      <c r="A120" s="119" t="s">
        <v>52</v>
      </c>
      <c r="B120" s="1">
        <v>4</v>
      </c>
      <c r="C120" s="1"/>
    </row>
    <row r="121" spans="1:3">
      <c r="A121" s="115" t="s">
        <v>631</v>
      </c>
      <c r="B121" s="1">
        <v>1</v>
      </c>
      <c r="C121" s="1"/>
    </row>
    <row r="122" spans="1:3">
      <c r="A122" s="119" t="s">
        <v>30</v>
      </c>
      <c r="B122" s="1">
        <v>1</v>
      </c>
      <c r="C122" s="1"/>
    </row>
    <row r="123" spans="1:3">
      <c r="A123" s="115" t="s">
        <v>630</v>
      </c>
      <c r="B123" s="1">
        <v>1</v>
      </c>
      <c r="C123" s="1"/>
    </row>
    <row r="124" spans="1:3">
      <c r="A124" s="119" t="s">
        <v>30</v>
      </c>
      <c r="B124" s="1">
        <v>1</v>
      </c>
      <c r="C124" s="1"/>
    </row>
    <row r="125" spans="1:3">
      <c r="A125" s="115" t="s">
        <v>492</v>
      </c>
      <c r="B125" s="1">
        <v>1</v>
      </c>
      <c r="C125" s="1"/>
    </row>
    <row r="126" spans="1:3">
      <c r="A126" s="119" t="s">
        <v>781</v>
      </c>
      <c r="B126" s="1">
        <v>1</v>
      </c>
      <c r="C126" s="1"/>
    </row>
    <row r="127" spans="1:3">
      <c r="A127" s="115" t="s">
        <v>209</v>
      </c>
      <c r="B127" s="1">
        <v>1</v>
      </c>
      <c r="C127" s="1"/>
    </row>
    <row r="128" spans="1:3">
      <c r="A128" s="119" t="s">
        <v>666</v>
      </c>
      <c r="B128" s="1">
        <v>1</v>
      </c>
      <c r="C128" s="1"/>
    </row>
    <row r="129" spans="1:3">
      <c r="A129" s="115" t="s">
        <v>379</v>
      </c>
      <c r="B129" s="1">
        <v>1</v>
      </c>
      <c r="C129" s="1"/>
    </row>
    <row r="130" spans="1:3">
      <c r="A130" s="119" t="s">
        <v>736</v>
      </c>
      <c r="B130" s="1">
        <v>1</v>
      </c>
      <c r="C130" s="1"/>
    </row>
    <row r="131" spans="1:3">
      <c r="A131" s="115" t="s">
        <v>434</v>
      </c>
      <c r="B131" s="1">
        <v>1</v>
      </c>
      <c r="C131" s="1"/>
    </row>
    <row r="132" spans="1:3">
      <c r="A132" s="119" t="s">
        <v>759</v>
      </c>
      <c r="B132" s="1">
        <v>1</v>
      </c>
      <c r="C132" s="1"/>
    </row>
    <row r="133" spans="1:3">
      <c r="A133" s="115" t="s">
        <v>836</v>
      </c>
      <c r="B133" s="1">
        <v>1</v>
      </c>
      <c r="C133" s="1"/>
    </row>
    <row r="134" spans="1:3">
      <c r="A134" s="119" t="s">
        <v>19</v>
      </c>
      <c r="B134" s="1">
        <v>1</v>
      </c>
      <c r="C134" s="1"/>
    </row>
    <row r="135" spans="1:3">
      <c r="A135" s="115" t="s">
        <v>546</v>
      </c>
      <c r="B135" s="1">
        <v>2</v>
      </c>
      <c r="C135" s="1"/>
    </row>
    <row r="136" spans="1:3">
      <c r="A136" s="119" t="s">
        <v>804</v>
      </c>
      <c r="B136" s="1">
        <v>1</v>
      </c>
      <c r="C136" s="1"/>
    </row>
    <row r="137" spans="1:3">
      <c r="A137" s="119" t="s">
        <v>805</v>
      </c>
      <c r="B137" s="1">
        <v>1</v>
      </c>
      <c r="C137" s="1"/>
    </row>
    <row r="138" spans="1:3">
      <c r="A138" s="115" t="s">
        <v>104</v>
      </c>
      <c r="B138" s="1">
        <v>20</v>
      </c>
      <c r="C138" s="1"/>
    </row>
    <row r="139" spans="1:3">
      <c r="A139" s="119" t="s">
        <v>18</v>
      </c>
      <c r="B139" s="1">
        <v>20</v>
      </c>
      <c r="C139" s="1"/>
    </row>
    <row r="140" spans="1:3">
      <c r="A140" s="115" t="s">
        <v>82</v>
      </c>
      <c r="B140" s="1">
        <v>121</v>
      </c>
      <c r="C140" s="1"/>
    </row>
    <row r="141" spans="1:3">
      <c r="A141" s="119" t="s">
        <v>610</v>
      </c>
      <c r="B141" s="1">
        <v>10</v>
      </c>
      <c r="C141" s="1"/>
    </row>
    <row r="142" spans="1:3">
      <c r="A142" s="119" t="s">
        <v>603</v>
      </c>
      <c r="B142" s="1">
        <v>2</v>
      </c>
      <c r="C142" s="1"/>
    </row>
    <row r="143" spans="1:3">
      <c r="A143" s="119" t="s">
        <v>860</v>
      </c>
      <c r="B143" s="1">
        <v>8</v>
      </c>
      <c r="C143" s="1"/>
    </row>
    <row r="144" spans="1:3">
      <c r="A144" s="119" t="s">
        <v>15</v>
      </c>
      <c r="B144" s="1">
        <v>17</v>
      </c>
      <c r="C144" s="1"/>
    </row>
    <row r="145" spans="1:3">
      <c r="A145" s="119" t="s">
        <v>48</v>
      </c>
      <c r="B145" s="1">
        <v>20</v>
      </c>
      <c r="C145" s="1"/>
    </row>
    <row r="146" spans="1:3">
      <c r="A146" s="119" t="s">
        <v>20</v>
      </c>
      <c r="B146" s="1">
        <v>2</v>
      </c>
      <c r="C146" s="1"/>
    </row>
    <row r="147" spans="1:3">
      <c r="A147" s="119" t="s">
        <v>22</v>
      </c>
      <c r="B147" s="1">
        <v>5</v>
      </c>
      <c r="C147" s="1"/>
    </row>
    <row r="148" spans="1:3">
      <c r="A148" s="119" t="s">
        <v>667</v>
      </c>
      <c r="B148" s="1">
        <v>1</v>
      </c>
      <c r="C148" s="1"/>
    </row>
    <row r="149" spans="1:3">
      <c r="A149" s="119" t="s">
        <v>668</v>
      </c>
      <c r="B149" s="1">
        <v>1</v>
      </c>
      <c r="C149" s="1"/>
    </row>
    <row r="150" spans="1:3">
      <c r="A150" s="119" t="s">
        <v>671</v>
      </c>
      <c r="B150" s="1">
        <v>1</v>
      </c>
      <c r="C150" s="1"/>
    </row>
    <row r="151" spans="1:3">
      <c r="A151" s="119" t="s">
        <v>673</v>
      </c>
      <c r="B151" s="1">
        <v>1</v>
      </c>
      <c r="C151" s="1"/>
    </row>
    <row r="152" spans="1:3">
      <c r="A152" s="119" t="s">
        <v>681</v>
      </c>
      <c r="B152" s="1">
        <v>1</v>
      </c>
      <c r="C152" s="1"/>
    </row>
    <row r="153" spans="1:3">
      <c r="A153" s="119" t="s">
        <v>684</v>
      </c>
      <c r="B153" s="1">
        <v>1</v>
      </c>
      <c r="C153" s="1"/>
    </row>
    <row r="154" spans="1:3">
      <c r="A154" s="119" t="s">
        <v>685</v>
      </c>
      <c r="B154" s="1">
        <v>1</v>
      </c>
      <c r="C154" s="1"/>
    </row>
    <row r="155" spans="1:3">
      <c r="A155" s="119" t="s">
        <v>709</v>
      </c>
      <c r="B155" s="1">
        <v>1</v>
      </c>
      <c r="C155" s="1"/>
    </row>
    <row r="156" spans="1:3">
      <c r="A156" s="119" t="s">
        <v>720</v>
      </c>
      <c r="B156" s="1">
        <v>1</v>
      </c>
      <c r="C156" s="1"/>
    </row>
    <row r="157" spans="1:3">
      <c r="A157" s="119" t="s">
        <v>741</v>
      </c>
      <c r="B157" s="1">
        <v>1</v>
      </c>
      <c r="C157" s="1"/>
    </row>
    <row r="158" spans="1:3">
      <c r="A158" s="119" t="s">
        <v>748</v>
      </c>
      <c r="B158" s="1">
        <v>1</v>
      </c>
      <c r="C158" s="1"/>
    </row>
    <row r="159" spans="1:3">
      <c r="A159" s="119" t="s">
        <v>757</v>
      </c>
      <c r="B159" s="1">
        <v>1</v>
      </c>
      <c r="C159" s="1"/>
    </row>
    <row r="160" spans="1:3">
      <c r="A160" s="119" t="s">
        <v>790</v>
      </c>
      <c r="B160" s="1">
        <v>5</v>
      </c>
      <c r="C160" s="1"/>
    </row>
    <row r="161" spans="1:3">
      <c r="A161" s="119" t="s">
        <v>791</v>
      </c>
      <c r="B161" s="1">
        <v>1</v>
      </c>
      <c r="C161" s="1"/>
    </row>
    <row r="162" spans="1:3">
      <c r="A162" s="119" t="s">
        <v>794</v>
      </c>
      <c r="B162" s="1">
        <v>1</v>
      </c>
      <c r="C162" s="1"/>
    </row>
    <row r="163" spans="1:3">
      <c r="A163" s="119" t="s">
        <v>798</v>
      </c>
      <c r="B163" s="1">
        <v>1</v>
      </c>
      <c r="C163" s="1"/>
    </row>
    <row r="164" spans="1:3">
      <c r="A164" s="119" t="s">
        <v>812</v>
      </c>
      <c r="B164" s="1">
        <v>1</v>
      </c>
      <c r="C164" s="1"/>
    </row>
    <row r="165" spans="1:3">
      <c r="A165" s="119" t="s">
        <v>26</v>
      </c>
      <c r="B165" s="1">
        <v>5</v>
      </c>
      <c r="C165" s="1"/>
    </row>
    <row r="166" spans="1:3">
      <c r="A166" s="119" t="s">
        <v>28</v>
      </c>
      <c r="B166" s="1">
        <v>1</v>
      </c>
      <c r="C166" s="1"/>
    </row>
    <row r="167" spans="1:3">
      <c r="A167" s="119" t="s">
        <v>37</v>
      </c>
      <c r="B167" s="1">
        <v>25</v>
      </c>
      <c r="C167" s="1"/>
    </row>
    <row r="168" spans="1:3">
      <c r="A168" s="119" t="s">
        <v>44</v>
      </c>
      <c r="B168" s="1">
        <v>5</v>
      </c>
      <c r="C168" s="1"/>
    </row>
    <row r="169" spans="1:3">
      <c r="A169" s="115" t="s">
        <v>83</v>
      </c>
      <c r="B169" s="1">
        <v>164</v>
      </c>
      <c r="C169" s="1"/>
    </row>
    <row r="170" spans="1:3">
      <c r="A170" s="119" t="s">
        <v>11</v>
      </c>
      <c r="B170" s="1">
        <v>30</v>
      </c>
      <c r="C170" s="1"/>
    </row>
    <row r="171" spans="1:3">
      <c r="A171" s="119" t="s">
        <v>860</v>
      </c>
      <c r="B171" s="1">
        <v>6</v>
      </c>
      <c r="C171" s="1"/>
    </row>
    <row r="172" spans="1:3">
      <c r="A172" s="119" t="s">
        <v>15</v>
      </c>
      <c r="B172" s="1">
        <v>11</v>
      </c>
      <c r="C172" s="1"/>
    </row>
    <row r="173" spans="1:3">
      <c r="A173" s="119" t="s">
        <v>48</v>
      </c>
      <c r="B173" s="1">
        <v>20</v>
      </c>
      <c r="C173" s="1"/>
    </row>
    <row r="174" spans="1:3">
      <c r="A174" s="119" t="s">
        <v>20</v>
      </c>
      <c r="B174" s="1">
        <v>1</v>
      </c>
      <c r="C174" s="1"/>
    </row>
    <row r="175" spans="1:3">
      <c r="A175" s="119" t="s">
        <v>22</v>
      </c>
      <c r="B175" s="1">
        <v>5</v>
      </c>
      <c r="C175" s="1"/>
    </row>
    <row r="176" spans="1:3">
      <c r="A176" s="119" t="s">
        <v>659</v>
      </c>
      <c r="B176" s="1">
        <v>1</v>
      </c>
      <c r="C176" s="1"/>
    </row>
    <row r="177" spans="1:3">
      <c r="A177" s="119" t="s">
        <v>660</v>
      </c>
      <c r="B177" s="1">
        <v>1</v>
      </c>
      <c r="C177" s="1"/>
    </row>
    <row r="178" spans="1:3">
      <c r="A178" s="119" t="s">
        <v>661</v>
      </c>
      <c r="B178" s="1">
        <v>1</v>
      </c>
      <c r="C178" s="1"/>
    </row>
    <row r="179" spans="1:3">
      <c r="A179" s="119" t="s">
        <v>694</v>
      </c>
      <c r="B179" s="1">
        <v>1</v>
      </c>
      <c r="C179" s="1"/>
    </row>
    <row r="180" spans="1:3">
      <c r="A180" s="119" t="s">
        <v>717</v>
      </c>
      <c r="B180" s="1">
        <v>1</v>
      </c>
      <c r="C180" s="1"/>
    </row>
    <row r="181" spans="1:3">
      <c r="A181" s="119" t="s">
        <v>719</v>
      </c>
      <c r="B181" s="1">
        <v>1</v>
      </c>
      <c r="C181" s="1"/>
    </row>
    <row r="182" spans="1:3">
      <c r="A182" s="119" t="s">
        <v>743</v>
      </c>
      <c r="B182" s="1">
        <v>1</v>
      </c>
      <c r="C182" s="1"/>
    </row>
    <row r="183" spans="1:3">
      <c r="A183" s="119" t="s">
        <v>752</v>
      </c>
      <c r="B183" s="1">
        <v>1</v>
      </c>
      <c r="C183" s="1"/>
    </row>
    <row r="184" spans="1:3">
      <c r="A184" s="119" t="s">
        <v>772</v>
      </c>
      <c r="B184" s="1">
        <v>1</v>
      </c>
      <c r="C184" s="1"/>
    </row>
    <row r="185" spans="1:3">
      <c r="A185" s="119" t="s">
        <v>793</v>
      </c>
      <c r="B185" s="1">
        <v>1</v>
      </c>
      <c r="C185" s="1"/>
    </row>
    <row r="186" spans="1:3">
      <c r="A186" s="119" t="s">
        <v>800</v>
      </c>
      <c r="B186" s="1">
        <v>1</v>
      </c>
      <c r="C186" s="1"/>
    </row>
    <row r="187" spans="1:3">
      <c r="A187" s="119" t="s">
        <v>26</v>
      </c>
      <c r="B187" s="1">
        <v>5</v>
      </c>
      <c r="C187" s="1"/>
    </row>
    <row r="188" spans="1:3">
      <c r="A188" s="119" t="s">
        <v>37</v>
      </c>
      <c r="B188" s="1">
        <v>20</v>
      </c>
      <c r="C188" s="1"/>
    </row>
    <row r="189" spans="1:3">
      <c r="A189" s="119" t="s">
        <v>44</v>
      </c>
      <c r="B189" s="1">
        <v>5</v>
      </c>
      <c r="C189" s="1"/>
    </row>
    <row r="190" spans="1:3">
      <c r="A190" s="119" t="s">
        <v>39</v>
      </c>
      <c r="B190" s="1">
        <v>50</v>
      </c>
      <c r="C190" s="1"/>
    </row>
    <row r="191" spans="1:3">
      <c r="A191" s="115" t="s">
        <v>854</v>
      </c>
      <c r="B191" s="1">
        <v>1</v>
      </c>
      <c r="C191" s="1"/>
    </row>
    <row r="192" spans="1:3">
      <c r="A192" s="119" t="s">
        <v>806</v>
      </c>
      <c r="B192" s="1">
        <v>1</v>
      </c>
      <c r="C192" s="1"/>
    </row>
    <row r="193" spans="1:3">
      <c r="A193" s="115" t="s">
        <v>847</v>
      </c>
      <c r="B193" s="1">
        <v>1</v>
      </c>
      <c r="C193" s="1"/>
    </row>
    <row r="194" spans="1:3">
      <c r="A194" s="119" t="s">
        <v>35</v>
      </c>
      <c r="B194" s="1">
        <v>1</v>
      </c>
      <c r="C194" s="1"/>
    </row>
    <row r="195" spans="1:3">
      <c r="A195" s="115" t="s">
        <v>93</v>
      </c>
      <c r="B195" s="1">
        <v>27</v>
      </c>
      <c r="C195" s="1"/>
    </row>
    <row r="196" spans="1:3">
      <c r="A196" s="119" t="s">
        <v>11</v>
      </c>
      <c r="B196" s="1">
        <v>14</v>
      </c>
      <c r="C196" s="1"/>
    </row>
    <row r="197" spans="1:3">
      <c r="A197" s="119" t="s">
        <v>20</v>
      </c>
      <c r="B197" s="1">
        <v>10</v>
      </c>
      <c r="C197" s="1"/>
    </row>
    <row r="198" spans="1:3">
      <c r="A198" s="119" t="s">
        <v>675</v>
      </c>
      <c r="B198" s="1">
        <v>1</v>
      </c>
      <c r="C198" s="1"/>
    </row>
    <row r="199" spans="1:3">
      <c r="A199" s="119" t="s">
        <v>766</v>
      </c>
      <c r="B199" s="1">
        <v>1</v>
      </c>
      <c r="C199" s="1"/>
    </row>
    <row r="200" spans="1:3">
      <c r="A200" s="119" t="s">
        <v>37</v>
      </c>
      <c r="B200" s="1">
        <v>1</v>
      </c>
      <c r="C200" s="1"/>
    </row>
    <row r="201" spans="1:3">
      <c r="A201" s="115" t="s">
        <v>84</v>
      </c>
      <c r="B201" s="1">
        <v>17</v>
      </c>
      <c r="C201" s="1"/>
    </row>
    <row r="202" spans="1:3">
      <c r="A202" s="119" t="s">
        <v>11</v>
      </c>
      <c r="B202" s="1">
        <v>1</v>
      </c>
      <c r="C202" s="1"/>
    </row>
    <row r="203" spans="1:3">
      <c r="A203" s="119" t="s">
        <v>13</v>
      </c>
      <c r="B203" s="1">
        <v>13</v>
      </c>
      <c r="C203" s="1"/>
    </row>
    <row r="204" spans="1:3">
      <c r="A204" s="119" t="s">
        <v>26</v>
      </c>
      <c r="B204" s="1">
        <v>1</v>
      </c>
      <c r="C204" s="1"/>
    </row>
    <row r="205" spans="1:3">
      <c r="A205" s="119" t="s">
        <v>44</v>
      </c>
      <c r="B205" s="1">
        <v>2</v>
      </c>
      <c r="C205" s="1"/>
    </row>
    <row r="206" spans="1:3">
      <c r="A206" s="115" t="s">
        <v>96</v>
      </c>
      <c r="B206" s="1">
        <v>35</v>
      </c>
      <c r="C206" s="1"/>
    </row>
    <row r="207" spans="1:3">
      <c r="A207" s="119" t="s">
        <v>12</v>
      </c>
      <c r="B207" s="1">
        <v>26</v>
      </c>
      <c r="C207" s="1"/>
    </row>
    <row r="208" spans="1:3">
      <c r="A208" s="119" t="s">
        <v>48</v>
      </c>
      <c r="B208" s="1">
        <v>3</v>
      </c>
      <c r="C208" s="1"/>
    </row>
    <row r="209" spans="1:3">
      <c r="A209" s="119" t="s">
        <v>737</v>
      </c>
      <c r="B209" s="1">
        <v>1</v>
      </c>
      <c r="C209" s="1"/>
    </row>
    <row r="210" spans="1:3">
      <c r="A210" s="119" t="s">
        <v>740</v>
      </c>
      <c r="B210" s="1">
        <v>1</v>
      </c>
      <c r="C210" s="1"/>
    </row>
    <row r="211" spans="1:3">
      <c r="A211" s="119" t="s">
        <v>601</v>
      </c>
      <c r="B211" s="1">
        <v>1</v>
      </c>
      <c r="C211" s="1"/>
    </row>
    <row r="212" spans="1:3">
      <c r="A212" s="119" t="s">
        <v>28</v>
      </c>
      <c r="B212" s="1">
        <v>3</v>
      </c>
      <c r="C212" s="1"/>
    </row>
    <row r="213" spans="1:3">
      <c r="A213" s="115" t="s">
        <v>115</v>
      </c>
      <c r="B213" s="1">
        <v>104</v>
      </c>
      <c r="C213" s="1"/>
    </row>
    <row r="214" spans="1:3">
      <c r="A214" s="119" t="s">
        <v>18</v>
      </c>
      <c r="B214" s="1">
        <v>1</v>
      </c>
      <c r="C214" s="1"/>
    </row>
    <row r="215" spans="1:3">
      <c r="A215" s="119" t="s">
        <v>50</v>
      </c>
      <c r="B215" s="1">
        <v>103</v>
      </c>
      <c r="C215" s="1"/>
    </row>
    <row r="216" spans="1:3">
      <c r="A216" s="115" t="s">
        <v>103</v>
      </c>
      <c r="B216" s="1">
        <v>17</v>
      </c>
      <c r="C216" s="1"/>
    </row>
    <row r="217" spans="1:3">
      <c r="A217" s="119" t="s">
        <v>18</v>
      </c>
      <c r="B217" s="1">
        <v>1</v>
      </c>
      <c r="C217" s="1"/>
    </row>
    <row r="218" spans="1:3">
      <c r="A218" s="119" t="s">
        <v>37</v>
      </c>
      <c r="B218" s="1">
        <v>16</v>
      </c>
      <c r="C218" s="1"/>
    </row>
    <row r="219" spans="1:3">
      <c r="A219" s="115" t="s">
        <v>246</v>
      </c>
      <c r="B219" s="1">
        <v>1</v>
      </c>
      <c r="C219" s="1"/>
    </row>
    <row r="220" spans="1:3">
      <c r="A220" s="119" t="s">
        <v>637</v>
      </c>
      <c r="B220" s="1">
        <v>1</v>
      </c>
      <c r="C220" s="1"/>
    </row>
    <row r="221" spans="1:3">
      <c r="A221" s="115" t="s">
        <v>127</v>
      </c>
      <c r="B221" s="1">
        <v>4</v>
      </c>
      <c r="C221" s="1"/>
    </row>
    <row r="222" spans="1:3">
      <c r="A222" s="119" t="s">
        <v>662</v>
      </c>
      <c r="B222" s="1">
        <v>1</v>
      </c>
      <c r="C222" s="1"/>
    </row>
    <row r="223" spans="1:3">
      <c r="A223" s="119" t="s">
        <v>687</v>
      </c>
      <c r="B223" s="1">
        <v>1</v>
      </c>
      <c r="C223" s="1"/>
    </row>
    <row r="224" spans="1:3">
      <c r="A224" s="119" t="s">
        <v>30</v>
      </c>
      <c r="B224" s="1">
        <v>1</v>
      </c>
      <c r="C224" s="1"/>
    </row>
    <row r="225" spans="1:3">
      <c r="A225" s="119" t="s">
        <v>52</v>
      </c>
      <c r="B225" s="1">
        <v>1</v>
      </c>
      <c r="C225" s="1"/>
    </row>
    <row r="226" spans="1:3">
      <c r="A226" s="115" t="s">
        <v>94</v>
      </c>
      <c r="B226" s="1">
        <v>5</v>
      </c>
      <c r="C226" s="1"/>
    </row>
    <row r="227" spans="1:3">
      <c r="A227" s="119" t="s">
        <v>11</v>
      </c>
      <c r="B227" s="1">
        <v>1</v>
      </c>
      <c r="C227" s="1"/>
    </row>
    <row r="228" spans="1:3">
      <c r="A228" s="119" t="s">
        <v>691</v>
      </c>
      <c r="B228" s="1">
        <v>1</v>
      </c>
      <c r="C228" s="1"/>
    </row>
    <row r="229" spans="1:3">
      <c r="A229" s="119" t="s">
        <v>801</v>
      </c>
      <c r="B229" s="1">
        <v>1</v>
      </c>
      <c r="C229" s="1"/>
    </row>
    <row r="230" spans="1:3">
      <c r="A230" s="119" t="s">
        <v>802</v>
      </c>
      <c r="B230" s="1">
        <v>1</v>
      </c>
      <c r="C230" s="1"/>
    </row>
    <row r="231" spans="1:3">
      <c r="A231" s="119" t="s">
        <v>815</v>
      </c>
      <c r="B231" s="1">
        <v>1</v>
      </c>
      <c r="C231" s="1"/>
    </row>
    <row r="232" spans="1:3">
      <c r="A232" s="115" t="s">
        <v>858</v>
      </c>
      <c r="B232" s="1">
        <v>1</v>
      </c>
      <c r="C232" s="1"/>
    </row>
    <row r="233" spans="1:3">
      <c r="A233" s="119" t="s">
        <v>856</v>
      </c>
      <c r="B233" s="1">
        <v>1</v>
      </c>
      <c r="C233" s="1"/>
    </row>
    <row r="234" spans="1:3">
      <c r="A234" s="115" t="s">
        <v>57</v>
      </c>
      <c r="B234" s="1">
        <v>6</v>
      </c>
      <c r="C234" s="1"/>
    </row>
    <row r="235" spans="1:3">
      <c r="A235" s="119" t="s">
        <v>8</v>
      </c>
      <c r="B235" s="1">
        <v>1</v>
      </c>
      <c r="C235" s="1"/>
    </row>
    <row r="236" spans="1:3">
      <c r="A236" s="119" t="s">
        <v>11</v>
      </c>
      <c r="B236" s="1">
        <v>1</v>
      </c>
      <c r="C236" s="1"/>
    </row>
    <row r="237" spans="1:3">
      <c r="A237" s="119" t="s">
        <v>746</v>
      </c>
      <c r="B237" s="1">
        <v>1</v>
      </c>
      <c r="C237" s="1"/>
    </row>
    <row r="238" spans="1:3">
      <c r="A238" s="119" t="s">
        <v>28</v>
      </c>
      <c r="B238" s="1">
        <v>1</v>
      </c>
      <c r="C238" s="1"/>
    </row>
    <row r="239" spans="1:3">
      <c r="A239" s="119" t="s">
        <v>30</v>
      </c>
      <c r="B239" s="1">
        <v>1</v>
      </c>
      <c r="C239" s="1"/>
    </row>
    <row r="240" spans="1:3">
      <c r="A240" s="119" t="s">
        <v>36</v>
      </c>
      <c r="B240" s="1">
        <v>1</v>
      </c>
      <c r="C240" s="1"/>
    </row>
    <row r="241" spans="1:3">
      <c r="A241" s="115" t="s">
        <v>579</v>
      </c>
      <c r="B241" s="1">
        <v>1</v>
      </c>
      <c r="C241" s="1"/>
    </row>
    <row r="242" spans="1:3">
      <c r="A242" s="119" t="s">
        <v>651</v>
      </c>
      <c r="B242" s="1">
        <v>1</v>
      </c>
      <c r="C242" s="1"/>
    </row>
    <row r="243" spans="1:3">
      <c r="A243" s="115" t="s">
        <v>125</v>
      </c>
      <c r="B243" s="1">
        <v>1</v>
      </c>
      <c r="C243" s="1"/>
    </row>
    <row r="244" spans="1:3">
      <c r="A244" s="119" t="s">
        <v>52</v>
      </c>
      <c r="B244" s="1">
        <v>1</v>
      </c>
      <c r="C244" s="1"/>
    </row>
    <row r="245" spans="1:3">
      <c r="A245" s="115" t="s">
        <v>291</v>
      </c>
      <c r="B245" s="1">
        <v>1</v>
      </c>
      <c r="C245" s="1"/>
    </row>
    <row r="246" spans="1:3">
      <c r="A246" s="119" t="s">
        <v>701</v>
      </c>
      <c r="B246" s="1">
        <v>1</v>
      </c>
      <c r="C246" s="1"/>
    </row>
    <row r="247" spans="1:3">
      <c r="A247" s="115" t="s">
        <v>71</v>
      </c>
      <c r="B247" s="1">
        <v>1</v>
      </c>
      <c r="C247" s="1"/>
    </row>
    <row r="248" spans="1:3">
      <c r="A248" s="119" t="s">
        <v>26</v>
      </c>
      <c r="B248" s="1">
        <v>1</v>
      </c>
      <c r="C248" s="1"/>
    </row>
    <row r="249" spans="1:3">
      <c r="A249" s="115" t="s">
        <v>62</v>
      </c>
      <c r="B249" s="1">
        <v>26</v>
      </c>
      <c r="C249" s="1"/>
    </row>
    <row r="250" spans="1:3">
      <c r="A250" s="119" t="s">
        <v>603</v>
      </c>
      <c r="B250" s="1">
        <v>1</v>
      </c>
      <c r="C250" s="1"/>
    </row>
    <row r="251" spans="1:3">
      <c r="A251" s="119" t="s">
        <v>13</v>
      </c>
      <c r="B251" s="1">
        <v>3</v>
      </c>
      <c r="C251" s="1"/>
    </row>
    <row r="252" spans="1:3">
      <c r="A252" s="119" t="s">
        <v>15</v>
      </c>
      <c r="B252" s="1">
        <v>11</v>
      </c>
      <c r="C252" s="1"/>
    </row>
    <row r="253" spans="1:3">
      <c r="A253" s="119" t="s">
        <v>20</v>
      </c>
      <c r="B253" s="1">
        <v>2</v>
      </c>
      <c r="C253" s="1"/>
    </row>
    <row r="254" spans="1:3">
      <c r="A254" s="119" t="s">
        <v>29</v>
      </c>
      <c r="B254" s="1">
        <v>8</v>
      </c>
      <c r="C254" s="1"/>
    </row>
    <row r="255" spans="1:3">
      <c r="A255" s="119" t="s">
        <v>30</v>
      </c>
      <c r="B255" s="1">
        <v>1</v>
      </c>
      <c r="C255" s="1"/>
    </row>
    <row r="256" spans="1:3">
      <c r="A256" s="115" t="s">
        <v>68</v>
      </c>
      <c r="B256" s="1">
        <v>1</v>
      </c>
      <c r="C256" s="1"/>
    </row>
    <row r="257" spans="1:3">
      <c r="A257" s="119" t="s">
        <v>20</v>
      </c>
      <c r="B257" s="1">
        <v>1</v>
      </c>
      <c r="C257" s="1"/>
    </row>
    <row r="258" spans="1:3">
      <c r="A258" s="115" t="s">
        <v>55</v>
      </c>
      <c r="B258" s="1">
        <v>202</v>
      </c>
      <c r="C258" s="1"/>
    </row>
    <row r="259" spans="1:3">
      <c r="A259" s="119" t="s">
        <v>7</v>
      </c>
      <c r="B259" s="1">
        <v>3</v>
      </c>
      <c r="C259" s="1"/>
    </row>
    <row r="260" spans="1:3">
      <c r="A260" s="119" t="s">
        <v>8</v>
      </c>
      <c r="B260" s="1">
        <v>1</v>
      </c>
      <c r="C260" s="1"/>
    </row>
    <row r="261" spans="1:3">
      <c r="A261" s="119" t="s">
        <v>41</v>
      </c>
      <c r="B261" s="1">
        <v>5</v>
      </c>
      <c r="C261" s="1"/>
    </row>
    <row r="262" spans="1:3">
      <c r="A262" s="119" t="s">
        <v>42</v>
      </c>
      <c r="B262" s="1">
        <v>7</v>
      </c>
      <c r="C262" s="1"/>
    </row>
    <row r="263" spans="1:3">
      <c r="A263" s="119" t="s">
        <v>10</v>
      </c>
      <c r="B263" s="1">
        <v>1</v>
      </c>
      <c r="C263" s="1"/>
    </row>
    <row r="264" spans="1:3">
      <c r="A264" s="119" t="s">
        <v>11</v>
      </c>
      <c r="B264" s="1">
        <v>11</v>
      </c>
      <c r="C264" s="1"/>
    </row>
    <row r="265" spans="1:3">
      <c r="A265" s="119" t="s">
        <v>13</v>
      </c>
      <c r="B265" s="1">
        <v>3</v>
      </c>
      <c r="C265" s="1"/>
    </row>
    <row r="266" spans="1:3">
      <c r="A266" s="119" t="s">
        <v>14</v>
      </c>
      <c r="B266" s="1">
        <v>3</v>
      </c>
      <c r="C266" s="1"/>
    </row>
    <row r="267" spans="1:3">
      <c r="A267" s="119" t="s">
        <v>17</v>
      </c>
      <c r="B267" s="1">
        <v>22</v>
      </c>
      <c r="C267" s="1"/>
    </row>
    <row r="268" spans="1:3">
      <c r="A268" s="119" t="s">
        <v>18</v>
      </c>
      <c r="B268" s="1">
        <v>1</v>
      </c>
      <c r="C268" s="1"/>
    </row>
    <row r="269" spans="1:3">
      <c r="A269" s="119" t="s">
        <v>48</v>
      </c>
      <c r="B269" s="1">
        <v>1</v>
      </c>
      <c r="C269" s="1"/>
    </row>
    <row r="270" spans="1:3">
      <c r="A270" s="119" t="s">
        <v>20</v>
      </c>
      <c r="B270" s="1">
        <v>1</v>
      </c>
      <c r="C270" s="1"/>
    </row>
    <row r="271" spans="1:3">
      <c r="A271" s="119" t="s">
        <v>21</v>
      </c>
      <c r="B271" s="1">
        <v>1</v>
      </c>
      <c r="C271" s="1"/>
    </row>
    <row r="272" spans="1:3">
      <c r="A272" s="119" t="s">
        <v>22</v>
      </c>
      <c r="B272" s="1">
        <v>4</v>
      </c>
      <c r="C272" s="1"/>
    </row>
    <row r="273" spans="1:3">
      <c r="A273" s="119" t="s">
        <v>658</v>
      </c>
      <c r="B273" s="1">
        <v>1</v>
      </c>
      <c r="C273" s="1"/>
    </row>
    <row r="274" spans="1:3">
      <c r="A274" s="119" t="s">
        <v>669</v>
      </c>
      <c r="B274" s="1">
        <v>1</v>
      </c>
      <c r="C274" s="1"/>
    </row>
    <row r="275" spans="1:3">
      <c r="A275" s="119" t="s">
        <v>678</v>
      </c>
      <c r="B275" s="1">
        <v>1</v>
      </c>
      <c r="C275" s="1"/>
    </row>
    <row r="276" spans="1:3">
      <c r="A276" s="119" t="s">
        <v>689</v>
      </c>
      <c r="B276" s="1">
        <v>1</v>
      </c>
      <c r="C276" s="1"/>
    </row>
    <row r="277" spans="1:3">
      <c r="A277" s="119" t="s">
        <v>692</v>
      </c>
      <c r="B277" s="1">
        <v>1</v>
      </c>
      <c r="C277" s="1"/>
    </row>
    <row r="278" spans="1:3">
      <c r="A278" s="119" t="s">
        <v>697</v>
      </c>
      <c r="B278" s="1">
        <v>1</v>
      </c>
      <c r="C278" s="1"/>
    </row>
    <row r="279" spans="1:3">
      <c r="A279" s="119" t="s">
        <v>700</v>
      </c>
      <c r="B279" s="1">
        <v>1</v>
      </c>
      <c r="C279" s="1"/>
    </row>
    <row r="280" spans="1:3">
      <c r="A280" s="119" t="s">
        <v>714</v>
      </c>
      <c r="B280" s="1">
        <v>1</v>
      </c>
      <c r="C280" s="1"/>
    </row>
    <row r="281" spans="1:3">
      <c r="A281" s="119" t="s">
        <v>722</v>
      </c>
      <c r="B281" s="1">
        <v>1</v>
      </c>
      <c r="C281" s="1"/>
    </row>
    <row r="282" spans="1:3">
      <c r="A282" s="119" t="s">
        <v>725</v>
      </c>
      <c r="B282" s="1">
        <v>1</v>
      </c>
      <c r="C282" s="1"/>
    </row>
    <row r="283" spans="1:3">
      <c r="A283" s="119" t="s">
        <v>739</v>
      </c>
      <c r="B283" s="1">
        <v>1</v>
      </c>
      <c r="C283" s="1"/>
    </row>
    <row r="284" spans="1:3">
      <c r="A284" s="119" t="s">
        <v>751</v>
      </c>
      <c r="B284" s="1">
        <v>1</v>
      </c>
      <c r="C284" s="1"/>
    </row>
    <row r="285" spans="1:3">
      <c r="A285" s="119" t="s">
        <v>810</v>
      </c>
      <c r="B285" s="1">
        <v>1</v>
      </c>
      <c r="C285" s="1"/>
    </row>
    <row r="286" spans="1:3">
      <c r="A286" s="119" t="s">
        <v>652</v>
      </c>
      <c r="B286" s="1">
        <v>73</v>
      </c>
      <c r="C286" s="1"/>
    </row>
    <row r="287" spans="1:3">
      <c r="A287" s="119" t="s">
        <v>814</v>
      </c>
      <c r="B287" s="1">
        <v>1</v>
      </c>
      <c r="C287" s="1"/>
    </row>
    <row r="288" spans="1:3">
      <c r="A288" s="119" t="s">
        <v>25</v>
      </c>
      <c r="B288" s="1">
        <v>1</v>
      </c>
      <c r="C288" s="1"/>
    </row>
    <row r="289" spans="1:3">
      <c r="A289" s="119" t="s">
        <v>28</v>
      </c>
      <c r="B289" s="1">
        <v>9</v>
      </c>
      <c r="C289" s="1"/>
    </row>
    <row r="290" spans="1:3">
      <c r="A290" s="119" t="s">
        <v>30</v>
      </c>
      <c r="B290" s="1">
        <v>3</v>
      </c>
      <c r="C290" s="1"/>
    </row>
    <row r="291" spans="1:3">
      <c r="A291" s="119" t="s">
        <v>34</v>
      </c>
      <c r="B291" s="1">
        <v>1</v>
      </c>
      <c r="C291" s="1"/>
    </row>
    <row r="292" spans="1:3">
      <c r="A292" s="119" t="s">
        <v>36</v>
      </c>
      <c r="B292" s="1">
        <v>15</v>
      </c>
      <c r="C292" s="1"/>
    </row>
    <row r="293" spans="1:3">
      <c r="A293" s="119" t="s">
        <v>51</v>
      </c>
      <c r="B293" s="1">
        <v>3</v>
      </c>
      <c r="C293" s="1"/>
    </row>
    <row r="294" spans="1:3">
      <c r="A294" s="119" t="s">
        <v>52</v>
      </c>
      <c r="B294" s="1">
        <v>6</v>
      </c>
      <c r="C294" s="1"/>
    </row>
    <row r="295" spans="1:3">
      <c r="A295" s="119" t="s">
        <v>44</v>
      </c>
      <c r="B295" s="1">
        <v>2</v>
      </c>
      <c r="C295" s="1"/>
    </row>
    <row r="296" spans="1:3">
      <c r="A296" s="119" t="s">
        <v>39</v>
      </c>
      <c r="B296" s="1">
        <v>9</v>
      </c>
      <c r="C296" s="1"/>
    </row>
    <row r="297" spans="1:3">
      <c r="A297" s="119" t="s">
        <v>45</v>
      </c>
      <c r="B297" s="1">
        <v>2</v>
      </c>
      <c r="C297" s="1"/>
    </row>
    <row r="298" spans="1:3">
      <c r="A298" s="115" t="s">
        <v>376</v>
      </c>
      <c r="B298" s="1">
        <v>1</v>
      </c>
      <c r="C298" s="1"/>
    </row>
    <row r="299" spans="1:3">
      <c r="A299" s="119" t="s">
        <v>735</v>
      </c>
      <c r="B299" s="1">
        <v>1</v>
      </c>
      <c r="C299" s="1"/>
    </row>
    <row r="300" spans="1:3">
      <c r="A300" s="115" t="s">
        <v>59</v>
      </c>
      <c r="B300" s="1">
        <v>7</v>
      </c>
      <c r="C300" s="1"/>
    </row>
    <row r="301" spans="1:3">
      <c r="A301" s="119" t="s">
        <v>7</v>
      </c>
      <c r="B301" s="1">
        <v>1</v>
      </c>
      <c r="C301" s="1"/>
    </row>
    <row r="302" spans="1:3">
      <c r="A302" s="119" t="s">
        <v>8</v>
      </c>
      <c r="B302" s="1">
        <v>1</v>
      </c>
      <c r="C302" s="1"/>
    </row>
    <row r="303" spans="1:3">
      <c r="A303" s="119" t="s">
        <v>10</v>
      </c>
      <c r="B303" s="1">
        <v>3</v>
      </c>
      <c r="C303" s="1"/>
    </row>
    <row r="304" spans="1:3">
      <c r="A304" s="119" t="s">
        <v>11</v>
      </c>
      <c r="B304" s="1">
        <v>1</v>
      </c>
      <c r="C304" s="1"/>
    </row>
    <row r="305" spans="1:3">
      <c r="A305" s="119" t="s">
        <v>52</v>
      </c>
      <c r="B305" s="1">
        <v>1</v>
      </c>
      <c r="C305" s="1"/>
    </row>
    <row r="306" spans="1:3">
      <c r="A306" s="115" t="s">
        <v>111</v>
      </c>
      <c r="B306" s="1">
        <v>1</v>
      </c>
      <c r="C306" s="1"/>
    </row>
    <row r="307" spans="1:3">
      <c r="A307" s="119" t="s">
        <v>20</v>
      </c>
      <c r="B307" s="1">
        <v>1</v>
      </c>
      <c r="C307" s="1"/>
    </row>
    <row r="308" spans="1:3">
      <c r="A308" s="115" t="s">
        <v>846</v>
      </c>
      <c r="B308" s="1">
        <v>12</v>
      </c>
      <c r="C308" s="1"/>
    </row>
    <row r="309" spans="1:3">
      <c r="A309" s="119" t="s">
        <v>23</v>
      </c>
      <c r="B309" s="1">
        <v>12</v>
      </c>
      <c r="C309" s="1"/>
    </row>
    <row r="310" spans="1:3">
      <c r="A310" s="115" t="s">
        <v>460</v>
      </c>
      <c r="B310" s="1">
        <v>1</v>
      </c>
      <c r="C310" s="1"/>
    </row>
    <row r="311" spans="1:3">
      <c r="A311" s="119" t="s">
        <v>770</v>
      </c>
      <c r="B311" s="1">
        <v>1</v>
      </c>
      <c r="C311" s="1"/>
    </row>
    <row r="312" spans="1:3">
      <c r="A312" s="115" t="s">
        <v>451</v>
      </c>
      <c r="B312" s="1">
        <v>1</v>
      </c>
      <c r="C312" s="1"/>
    </row>
    <row r="313" spans="1:3">
      <c r="A313" s="119" t="s">
        <v>767</v>
      </c>
      <c r="B313" s="1">
        <v>1</v>
      </c>
      <c r="C313" s="1"/>
    </row>
    <row r="314" spans="1:3">
      <c r="A314" s="115" t="s">
        <v>306</v>
      </c>
      <c r="B314" s="1">
        <v>1</v>
      </c>
      <c r="C314" s="1"/>
    </row>
    <row r="315" spans="1:3">
      <c r="A315" s="119" t="s">
        <v>707</v>
      </c>
      <c r="B315" s="1">
        <v>1</v>
      </c>
      <c r="C315" s="1"/>
    </row>
    <row r="316" spans="1:3">
      <c r="A316" s="115" t="s">
        <v>469</v>
      </c>
      <c r="B316" s="1">
        <v>1</v>
      </c>
      <c r="C316" s="1"/>
    </row>
    <row r="317" spans="1:3">
      <c r="A317" s="119" t="s">
        <v>774</v>
      </c>
      <c r="B317" s="1">
        <v>1</v>
      </c>
      <c r="C317" s="1"/>
    </row>
    <row r="318" spans="1:3">
      <c r="A318" s="115" t="s">
        <v>585</v>
      </c>
      <c r="B318" s="1">
        <v>1</v>
      </c>
      <c r="C318" s="1"/>
    </row>
    <row r="319" spans="1:3">
      <c r="A319" s="119" t="s">
        <v>653</v>
      </c>
      <c r="B319" s="1">
        <v>1</v>
      </c>
      <c r="C319" s="1"/>
    </row>
    <row r="320" spans="1:3">
      <c r="A320" s="115" t="s">
        <v>92</v>
      </c>
      <c r="B320" s="1">
        <v>2</v>
      </c>
      <c r="C320" s="1"/>
    </row>
    <row r="321" spans="1:3">
      <c r="A321" s="119" t="s">
        <v>10</v>
      </c>
      <c r="B321" s="1">
        <v>1</v>
      </c>
      <c r="C321" s="1"/>
    </row>
    <row r="322" spans="1:3">
      <c r="A322" s="119" t="s">
        <v>38</v>
      </c>
      <c r="B322" s="1">
        <v>1</v>
      </c>
      <c r="C322" s="1"/>
    </row>
    <row r="323" spans="1:3">
      <c r="A323" s="115" t="s">
        <v>857</v>
      </c>
      <c r="B323" s="1">
        <v>1</v>
      </c>
      <c r="C323" s="1"/>
    </row>
    <row r="324" spans="1:3">
      <c r="A324" s="119" t="s">
        <v>818</v>
      </c>
      <c r="B324" s="1">
        <v>1</v>
      </c>
      <c r="C324" s="1"/>
    </row>
    <row r="325" spans="1:3">
      <c r="A325" s="115" t="s">
        <v>826</v>
      </c>
      <c r="B325" s="1">
        <v>222</v>
      </c>
      <c r="C325" s="1"/>
    </row>
    <row r="326" spans="1:3">
      <c r="A326" s="119" t="s">
        <v>604</v>
      </c>
      <c r="B326" s="1">
        <v>1</v>
      </c>
      <c r="C326" s="1"/>
    </row>
    <row r="327" spans="1:3">
      <c r="A327" s="119" t="s">
        <v>7</v>
      </c>
      <c r="B327" s="1">
        <v>1</v>
      </c>
      <c r="C327" s="1"/>
    </row>
    <row r="328" spans="1:3">
      <c r="A328" s="119" t="s">
        <v>14</v>
      </c>
      <c r="B328" s="1">
        <v>2</v>
      </c>
      <c r="C328" s="1"/>
    </row>
    <row r="329" spans="1:3">
      <c r="A329" s="119" t="s">
        <v>608</v>
      </c>
      <c r="B329" s="1">
        <v>1</v>
      </c>
      <c r="C329" s="1"/>
    </row>
    <row r="330" spans="1:3">
      <c r="A330" s="119" t="s">
        <v>17</v>
      </c>
      <c r="B330" s="1">
        <v>42</v>
      </c>
      <c r="C330" s="1"/>
    </row>
    <row r="331" spans="1:3">
      <c r="A331" s="119" t="s">
        <v>48</v>
      </c>
      <c r="B331" s="1">
        <v>22</v>
      </c>
      <c r="C331" s="1"/>
    </row>
    <row r="332" spans="1:3">
      <c r="A332" s="119" t="s">
        <v>607</v>
      </c>
      <c r="B332" s="1">
        <v>1</v>
      </c>
      <c r="C332" s="1"/>
    </row>
    <row r="333" spans="1:3">
      <c r="A333" s="119" t="s">
        <v>20</v>
      </c>
      <c r="B333" s="1">
        <v>7</v>
      </c>
      <c r="C333" s="1"/>
    </row>
    <row r="334" spans="1:3">
      <c r="A334" s="119" t="s">
        <v>22</v>
      </c>
      <c r="B334" s="1">
        <v>7</v>
      </c>
      <c r="C334" s="1"/>
    </row>
    <row r="335" spans="1:3">
      <c r="A335" s="119" t="s">
        <v>657</v>
      </c>
      <c r="B335" s="1">
        <v>1</v>
      </c>
      <c r="C335" s="1"/>
    </row>
    <row r="336" spans="1:3">
      <c r="A336" s="119" t="s">
        <v>664</v>
      </c>
      <c r="B336" s="1">
        <v>1</v>
      </c>
      <c r="C336" s="1"/>
    </row>
    <row r="337" spans="1:3">
      <c r="A337" s="119" t="s">
        <v>674</v>
      </c>
      <c r="B337" s="1">
        <v>1</v>
      </c>
      <c r="C337" s="1"/>
    </row>
    <row r="338" spans="1:3">
      <c r="A338" s="119" t="s">
        <v>677</v>
      </c>
      <c r="B338" s="1">
        <v>1</v>
      </c>
      <c r="C338" s="1"/>
    </row>
    <row r="339" spans="1:3">
      <c r="A339" s="119" t="s">
        <v>680</v>
      </c>
      <c r="B339" s="1">
        <v>1</v>
      </c>
      <c r="C339" s="1"/>
    </row>
    <row r="340" spans="1:3">
      <c r="A340" s="119" t="s">
        <v>682</v>
      </c>
      <c r="B340" s="1">
        <v>1</v>
      </c>
      <c r="C340" s="1"/>
    </row>
    <row r="341" spans="1:3">
      <c r="A341" s="119" t="s">
        <v>683</v>
      </c>
      <c r="B341" s="1">
        <v>1</v>
      </c>
      <c r="C341" s="1"/>
    </row>
    <row r="342" spans="1:3">
      <c r="A342" s="119" t="s">
        <v>693</v>
      </c>
      <c r="B342" s="1">
        <v>1</v>
      </c>
      <c r="C342" s="1"/>
    </row>
    <row r="343" spans="1:3">
      <c r="A343" s="119" t="s">
        <v>695</v>
      </c>
      <c r="B343" s="1">
        <v>1</v>
      </c>
      <c r="C343" s="1"/>
    </row>
    <row r="344" spans="1:3">
      <c r="A344" s="119" t="s">
        <v>699</v>
      </c>
      <c r="B344" s="1">
        <v>1</v>
      </c>
      <c r="C344" s="1"/>
    </row>
    <row r="345" spans="1:3">
      <c r="A345" s="119" t="s">
        <v>703</v>
      </c>
      <c r="B345" s="1">
        <v>1</v>
      </c>
      <c r="C345" s="1"/>
    </row>
    <row r="346" spans="1:3">
      <c r="A346" s="119" t="s">
        <v>704</v>
      </c>
      <c r="B346" s="1">
        <v>1</v>
      </c>
      <c r="C346" s="1"/>
    </row>
    <row r="347" spans="1:3">
      <c r="A347" s="119" t="s">
        <v>706</v>
      </c>
      <c r="B347" s="1">
        <v>1</v>
      </c>
      <c r="C347" s="1"/>
    </row>
    <row r="348" spans="1:3">
      <c r="A348" s="119" t="s">
        <v>711</v>
      </c>
      <c r="B348" s="1">
        <v>1</v>
      </c>
      <c r="C348" s="1"/>
    </row>
    <row r="349" spans="1:3">
      <c r="A349" s="119" t="s">
        <v>712</v>
      </c>
      <c r="B349" s="1">
        <v>1</v>
      </c>
      <c r="C349" s="1"/>
    </row>
    <row r="350" spans="1:3">
      <c r="A350" s="119" t="s">
        <v>715</v>
      </c>
      <c r="B350" s="1">
        <v>1</v>
      </c>
      <c r="C350" s="1"/>
    </row>
    <row r="351" spans="1:3">
      <c r="A351" s="119" t="s">
        <v>716</v>
      </c>
      <c r="B351" s="1">
        <v>1</v>
      </c>
      <c r="C351" s="1"/>
    </row>
    <row r="352" spans="1:3">
      <c r="A352" s="119" t="s">
        <v>718</v>
      </c>
      <c r="B352" s="1">
        <v>1</v>
      </c>
      <c r="C352" s="1"/>
    </row>
    <row r="353" spans="1:3">
      <c r="A353" s="119" t="s">
        <v>721</v>
      </c>
      <c r="B353" s="1">
        <v>1</v>
      </c>
      <c r="C353" s="1"/>
    </row>
    <row r="354" spans="1:3">
      <c r="A354" s="119" t="s">
        <v>723</v>
      </c>
      <c r="B354" s="1">
        <v>1</v>
      </c>
      <c r="C354" s="1"/>
    </row>
    <row r="355" spans="1:3">
      <c r="A355" s="119" t="s">
        <v>724</v>
      </c>
      <c r="B355" s="1">
        <v>1</v>
      </c>
      <c r="C355" s="1"/>
    </row>
    <row r="356" spans="1:3">
      <c r="A356" s="119" t="s">
        <v>726</v>
      </c>
      <c r="B356" s="1">
        <v>1</v>
      </c>
      <c r="C356" s="1"/>
    </row>
    <row r="357" spans="1:3">
      <c r="A357" s="119" t="s">
        <v>738</v>
      </c>
      <c r="B357" s="1">
        <v>1</v>
      </c>
      <c r="C357" s="1"/>
    </row>
    <row r="358" spans="1:3">
      <c r="A358" s="119" t="s">
        <v>745</v>
      </c>
      <c r="B358" s="1">
        <v>1</v>
      </c>
      <c r="C358" s="1"/>
    </row>
    <row r="359" spans="1:3">
      <c r="A359" s="119" t="s">
        <v>747</v>
      </c>
      <c r="B359" s="1">
        <v>1</v>
      </c>
      <c r="C359" s="1"/>
    </row>
    <row r="360" spans="1:3">
      <c r="A360" s="119" t="s">
        <v>749</v>
      </c>
      <c r="B360" s="1">
        <v>1</v>
      </c>
      <c r="C360" s="1"/>
    </row>
    <row r="361" spans="1:3">
      <c r="A361" s="119" t="s">
        <v>750</v>
      </c>
      <c r="B361" s="1">
        <v>1</v>
      </c>
      <c r="C361" s="1"/>
    </row>
    <row r="362" spans="1:3">
      <c r="A362" s="119" t="s">
        <v>753</v>
      </c>
      <c r="B362" s="1">
        <v>1</v>
      </c>
      <c r="C362" s="1"/>
    </row>
    <row r="363" spans="1:3">
      <c r="A363" s="119" t="s">
        <v>754</v>
      </c>
      <c r="B363" s="1">
        <v>1</v>
      </c>
      <c r="C363" s="1"/>
    </row>
    <row r="364" spans="1:3">
      <c r="A364" s="119" t="s">
        <v>755</v>
      </c>
      <c r="B364" s="1">
        <v>1</v>
      </c>
      <c r="C364" s="1"/>
    </row>
    <row r="365" spans="1:3">
      <c r="A365" s="119" t="s">
        <v>756</v>
      </c>
      <c r="B365" s="1">
        <v>1</v>
      </c>
      <c r="C365" s="1"/>
    </row>
    <row r="366" spans="1:3">
      <c r="A366" s="119" t="s">
        <v>758</v>
      </c>
      <c r="B366" s="1">
        <v>1</v>
      </c>
      <c r="C366" s="1"/>
    </row>
    <row r="367" spans="1:3">
      <c r="A367" s="119" t="s">
        <v>761</v>
      </c>
      <c r="B367" s="1">
        <v>1</v>
      </c>
      <c r="C367" s="1"/>
    </row>
    <row r="368" spans="1:3">
      <c r="A368" s="119" t="s">
        <v>763</v>
      </c>
      <c r="B368" s="1">
        <v>1</v>
      </c>
      <c r="C368" s="1"/>
    </row>
    <row r="369" spans="1:3">
      <c r="A369" s="119" t="s">
        <v>765</v>
      </c>
      <c r="B369" s="1">
        <v>1</v>
      </c>
      <c r="C369" s="1"/>
    </row>
    <row r="370" spans="1:3">
      <c r="A370" s="119" t="s">
        <v>775</v>
      </c>
      <c r="B370" s="1">
        <v>1</v>
      </c>
      <c r="C370" s="1"/>
    </row>
    <row r="371" spans="1:3">
      <c r="A371" s="119" t="s">
        <v>776</v>
      </c>
      <c r="B371" s="1">
        <v>1</v>
      </c>
      <c r="C371" s="1"/>
    </row>
    <row r="372" spans="1:3">
      <c r="A372" s="119" t="s">
        <v>778</v>
      </c>
      <c r="B372" s="1">
        <v>1</v>
      </c>
      <c r="C372" s="1"/>
    </row>
    <row r="373" spans="1:3">
      <c r="A373" s="119" t="s">
        <v>792</v>
      </c>
      <c r="B373" s="1">
        <v>1</v>
      </c>
      <c r="C373" s="1"/>
    </row>
    <row r="374" spans="1:3">
      <c r="A374" s="119" t="s">
        <v>796</v>
      </c>
      <c r="B374" s="1">
        <v>1</v>
      </c>
      <c r="C374" s="1"/>
    </row>
    <row r="375" spans="1:3">
      <c r="A375" s="119" t="s">
        <v>813</v>
      </c>
      <c r="B375" s="1">
        <v>1</v>
      </c>
      <c r="C375" s="1"/>
    </row>
    <row r="376" spans="1:3">
      <c r="A376" s="119" t="s">
        <v>605</v>
      </c>
      <c r="B376" s="1">
        <v>1</v>
      </c>
      <c r="C376" s="1"/>
    </row>
    <row r="377" spans="1:3">
      <c r="A377" s="119" t="s">
        <v>28</v>
      </c>
      <c r="B377" s="1">
        <v>4</v>
      </c>
      <c r="C377" s="1"/>
    </row>
    <row r="378" spans="1:3">
      <c r="A378" s="119" t="s">
        <v>32</v>
      </c>
      <c r="B378" s="1">
        <v>47</v>
      </c>
      <c r="C378" s="1"/>
    </row>
    <row r="379" spans="1:3">
      <c r="A379" s="119" t="s">
        <v>39</v>
      </c>
      <c r="B379" s="1">
        <v>45</v>
      </c>
      <c r="C379" s="1"/>
    </row>
    <row r="380" spans="1:3">
      <c r="A380" s="115" t="s">
        <v>113</v>
      </c>
      <c r="B380" s="1">
        <v>1</v>
      </c>
      <c r="C380" s="1"/>
    </row>
    <row r="381" spans="1:3">
      <c r="A381" s="119" t="s">
        <v>21</v>
      </c>
      <c r="B381" s="1">
        <v>1</v>
      </c>
      <c r="C381" s="1"/>
    </row>
    <row r="382" spans="1:3">
      <c r="A382" s="115" t="s">
        <v>173</v>
      </c>
      <c r="B382" s="1">
        <v>45</v>
      </c>
      <c r="C382" s="1"/>
    </row>
    <row r="383" spans="1:3">
      <c r="A383" s="119" t="s">
        <v>8</v>
      </c>
      <c r="B383" s="1">
        <v>1</v>
      </c>
      <c r="C383" s="1"/>
    </row>
    <row r="384" spans="1:3">
      <c r="A384" s="119" t="s">
        <v>860</v>
      </c>
      <c r="B384" s="1">
        <v>2</v>
      </c>
      <c r="C384" s="1"/>
    </row>
    <row r="385" spans="1:3">
      <c r="A385" s="119" t="s">
        <v>760</v>
      </c>
      <c r="B385" s="1">
        <v>1</v>
      </c>
      <c r="C385" s="1"/>
    </row>
    <row r="386" spans="1:3">
      <c r="A386" s="119" t="s">
        <v>779</v>
      </c>
      <c r="B386" s="1">
        <v>1</v>
      </c>
      <c r="C386" s="1"/>
    </row>
    <row r="387" spans="1:3">
      <c r="A387" s="119" t="s">
        <v>787</v>
      </c>
      <c r="B387" s="1">
        <v>1</v>
      </c>
      <c r="C387" s="1"/>
    </row>
    <row r="388" spans="1:3">
      <c r="A388" s="119" t="s">
        <v>788</v>
      </c>
      <c r="B388" s="1">
        <v>1</v>
      </c>
      <c r="C388" s="1"/>
    </row>
    <row r="389" spans="1:3">
      <c r="A389" s="119" t="s">
        <v>789</v>
      </c>
      <c r="B389" s="1">
        <v>1</v>
      </c>
      <c r="C389" s="1"/>
    </row>
    <row r="390" spans="1:3">
      <c r="A390" s="119" t="s">
        <v>811</v>
      </c>
      <c r="B390" s="1">
        <v>1</v>
      </c>
      <c r="C390" s="1"/>
    </row>
    <row r="391" spans="1:3">
      <c r="A391" s="119" t="s">
        <v>652</v>
      </c>
      <c r="B391" s="1">
        <v>4</v>
      </c>
      <c r="C391" s="1"/>
    </row>
    <row r="392" spans="1:3">
      <c r="A392" s="119" t="s">
        <v>36</v>
      </c>
      <c r="B392" s="1">
        <v>27</v>
      </c>
      <c r="C392" s="1"/>
    </row>
    <row r="393" spans="1:3">
      <c r="A393" s="119" t="s">
        <v>39</v>
      </c>
      <c r="B393" s="1">
        <v>5</v>
      </c>
      <c r="C393" s="1"/>
    </row>
    <row r="394" spans="1:3">
      <c r="A394" s="115" t="s">
        <v>842</v>
      </c>
      <c r="B394" s="1">
        <v>9</v>
      </c>
      <c r="C394" s="1"/>
    </row>
    <row r="395" spans="1:3">
      <c r="A395" s="119" t="s">
        <v>32</v>
      </c>
      <c r="B395" s="1">
        <v>8</v>
      </c>
      <c r="C395" s="1"/>
    </row>
    <row r="396" spans="1:3">
      <c r="A396" s="119" t="s">
        <v>40</v>
      </c>
      <c r="B396" s="1">
        <v>1</v>
      </c>
      <c r="C396" s="1"/>
    </row>
    <row r="397" spans="1:3">
      <c r="A397" s="115" t="s">
        <v>848</v>
      </c>
      <c r="B397" s="1">
        <v>1</v>
      </c>
      <c r="C397" s="1"/>
    </row>
    <row r="398" spans="1:3">
      <c r="A398" s="119" t="s">
        <v>37</v>
      </c>
      <c r="B398" s="1">
        <v>1</v>
      </c>
      <c r="C398" s="1"/>
    </row>
    <row r="399" spans="1:3">
      <c r="A399" s="115" t="s">
        <v>834</v>
      </c>
      <c r="B399" s="1">
        <v>2</v>
      </c>
      <c r="C399" s="1"/>
    </row>
    <row r="400" spans="1:3">
      <c r="A400" s="119" t="s">
        <v>10</v>
      </c>
      <c r="B400" s="1">
        <v>1</v>
      </c>
      <c r="C400" s="1"/>
    </row>
    <row r="401" spans="1:3">
      <c r="A401" s="119" t="s">
        <v>28</v>
      </c>
      <c r="B401" s="1">
        <v>1</v>
      </c>
      <c r="C401" s="1"/>
    </row>
    <row r="402" spans="1:3">
      <c r="A402" s="115" t="s">
        <v>61</v>
      </c>
      <c r="B402" s="1">
        <v>8</v>
      </c>
      <c r="C402" s="1"/>
    </row>
    <row r="403" spans="1:3">
      <c r="A403" s="119" t="s">
        <v>13</v>
      </c>
      <c r="B403" s="1">
        <v>1</v>
      </c>
      <c r="C403" s="1"/>
    </row>
    <row r="404" spans="1:3">
      <c r="A404" s="119" t="s">
        <v>14</v>
      </c>
      <c r="B404" s="1">
        <v>1</v>
      </c>
      <c r="C404" s="1"/>
    </row>
    <row r="405" spans="1:3">
      <c r="A405" s="119" t="s">
        <v>48</v>
      </c>
      <c r="B405" s="1">
        <v>1</v>
      </c>
      <c r="C405" s="1"/>
    </row>
    <row r="406" spans="1:3">
      <c r="A406" s="119" t="s">
        <v>22</v>
      </c>
      <c r="B406" s="1">
        <v>4</v>
      </c>
      <c r="C406" s="1"/>
    </row>
    <row r="407" spans="1:3">
      <c r="A407" s="119" t="s">
        <v>33</v>
      </c>
      <c r="B407" s="1">
        <v>1</v>
      </c>
      <c r="C407" s="1"/>
    </row>
    <row r="408" spans="1:3">
      <c r="A408" s="115" t="s">
        <v>863</v>
      </c>
      <c r="B408" s="1">
        <v>1</v>
      </c>
      <c r="C408" s="1"/>
    </row>
    <row r="409" spans="1:3">
      <c r="A409" s="119" t="s">
        <v>860</v>
      </c>
      <c r="B409" s="1">
        <v>1</v>
      </c>
      <c r="C409" s="1"/>
    </row>
    <row r="410" spans="1:3">
      <c r="A410" s="115" t="s">
        <v>864</v>
      </c>
      <c r="B410" s="1">
        <v>1</v>
      </c>
      <c r="C410" s="1"/>
    </row>
    <row r="411" spans="1:3">
      <c r="A411" s="119" t="s">
        <v>860</v>
      </c>
      <c r="B411" s="1">
        <v>1</v>
      </c>
      <c r="C411" s="1"/>
    </row>
    <row r="412" spans="1:3">
      <c r="A412" s="115" t="s">
        <v>865</v>
      </c>
      <c r="B412" s="1">
        <v>1</v>
      </c>
      <c r="C412" s="1"/>
    </row>
    <row r="413" spans="1:3">
      <c r="A413" s="119" t="s">
        <v>860</v>
      </c>
      <c r="B413" s="1">
        <v>1</v>
      </c>
      <c r="C413" s="1"/>
    </row>
    <row r="414" spans="1:3">
      <c r="A414" s="115" t="s">
        <v>866</v>
      </c>
      <c r="B414" s="1">
        <v>1</v>
      </c>
      <c r="C414" s="1"/>
    </row>
    <row r="415" spans="1:3">
      <c r="A415" s="119" t="s">
        <v>860</v>
      </c>
      <c r="B415" s="1">
        <v>1</v>
      </c>
      <c r="C415" s="1"/>
    </row>
    <row r="416" spans="1:3">
      <c r="A416" s="115" t="s">
        <v>867</v>
      </c>
      <c r="B416" s="1">
        <v>1</v>
      </c>
      <c r="C416" s="1"/>
    </row>
    <row r="417" spans="1:3">
      <c r="A417" s="119" t="s">
        <v>860</v>
      </c>
      <c r="B417" s="1">
        <v>1</v>
      </c>
      <c r="C417" s="1"/>
    </row>
    <row r="418" spans="1:3">
      <c r="A418" s="115" t="s">
        <v>98</v>
      </c>
      <c r="B418" s="1">
        <v>8</v>
      </c>
      <c r="C418" s="1"/>
    </row>
    <row r="419" spans="1:3">
      <c r="A419" s="119" t="s">
        <v>12</v>
      </c>
      <c r="B419" s="1">
        <v>5</v>
      </c>
      <c r="C419" s="1"/>
    </row>
    <row r="420" spans="1:3">
      <c r="A420" s="119" t="s">
        <v>808</v>
      </c>
      <c r="B420" s="1">
        <v>1</v>
      </c>
      <c r="C420" s="1"/>
    </row>
    <row r="421" spans="1:3">
      <c r="A421" s="119" t="s">
        <v>34</v>
      </c>
      <c r="B421" s="1">
        <v>2</v>
      </c>
      <c r="C421" s="1"/>
    </row>
    <row r="422" spans="1:3">
      <c r="A422" s="115" t="s">
        <v>77</v>
      </c>
      <c r="B422" s="1">
        <v>1</v>
      </c>
      <c r="C422" s="1"/>
    </row>
    <row r="423" spans="1:3">
      <c r="A423" s="119" t="s">
        <v>37</v>
      </c>
      <c r="B423" s="1">
        <v>1</v>
      </c>
      <c r="C423" s="1"/>
    </row>
    <row r="424" spans="1:3">
      <c r="A424" s="115" t="s">
        <v>75</v>
      </c>
      <c r="B424" s="1">
        <v>1</v>
      </c>
      <c r="C424" s="1"/>
    </row>
    <row r="425" spans="1:3">
      <c r="A425" s="119" t="s">
        <v>32</v>
      </c>
      <c r="B425" s="1">
        <v>1</v>
      </c>
      <c r="C425" s="1"/>
    </row>
    <row r="426" spans="1:3">
      <c r="A426" s="115" t="s">
        <v>849</v>
      </c>
      <c r="B426" s="1">
        <v>2</v>
      </c>
      <c r="C426" s="1"/>
    </row>
    <row r="427" spans="1:3">
      <c r="A427" s="119" t="s">
        <v>642</v>
      </c>
      <c r="B427" s="1">
        <v>1</v>
      </c>
      <c r="C427" s="1"/>
    </row>
    <row r="428" spans="1:3">
      <c r="A428" s="119" t="s">
        <v>643</v>
      </c>
      <c r="B428" s="1">
        <v>1</v>
      </c>
      <c r="C428" s="1"/>
    </row>
    <row r="429" spans="1:3">
      <c r="A429" s="115" t="s">
        <v>835</v>
      </c>
      <c r="B429" s="1">
        <v>11</v>
      </c>
      <c r="C429" s="1"/>
    </row>
    <row r="430" spans="1:3">
      <c r="A430" s="119" t="s">
        <v>12</v>
      </c>
      <c r="B430" s="1">
        <v>2</v>
      </c>
      <c r="C430" s="1"/>
    </row>
    <row r="431" spans="1:3">
      <c r="A431" s="119" t="s">
        <v>14</v>
      </c>
      <c r="B431" s="1">
        <v>2</v>
      </c>
      <c r="C431" s="1"/>
    </row>
    <row r="432" spans="1:3">
      <c r="A432" s="119" t="s">
        <v>19</v>
      </c>
      <c r="B432" s="1">
        <v>1</v>
      </c>
      <c r="C432" s="1"/>
    </row>
    <row r="433" spans="1:3">
      <c r="A433" s="119" t="s">
        <v>20</v>
      </c>
      <c r="B433" s="1">
        <v>1</v>
      </c>
      <c r="C433" s="1"/>
    </row>
    <row r="434" spans="1:3">
      <c r="A434" s="119" t="s">
        <v>26</v>
      </c>
      <c r="B434" s="1">
        <v>5</v>
      </c>
      <c r="C434" s="1"/>
    </row>
    <row r="435" spans="1:3">
      <c r="A435" s="115" t="s">
        <v>370</v>
      </c>
      <c r="B435" s="1">
        <v>1</v>
      </c>
      <c r="C435" s="1"/>
    </row>
    <row r="436" spans="1:3">
      <c r="A436" s="119" t="s">
        <v>639</v>
      </c>
      <c r="B436" s="1">
        <v>1</v>
      </c>
      <c r="C436" s="1"/>
    </row>
    <row r="437" spans="1:3">
      <c r="A437" s="115" t="s">
        <v>841</v>
      </c>
      <c r="B437" s="1">
        <v>1</v>
      </c>
      <c r="C437" s="1"/>
    </row>
    <row r="438" spans="1:3">
      <c r="A438" s="119" t="s">
        <v>24</v>
      </c>
      <c r="B438" s="1">
        <v>1</v>
      </c>
      <c r="C438" s="1"/>
    </row>
    <row r="439" spans="1:3">
      <c r="A439" s="115" t="s">
        <v>852</v>
      </c>
      <c r="B439" s="1">
        <v>2</v>
      </c>
      <c r="C439" s="1"/>
    </row>
    <row r="440" spans="1:3">
      <c r="A440" s="119" t="s">
        <v>20</v>
      </c>
      <c r="B440" s="1">
        <v>1</v>
      </c>
      <c r="C440" s="1"/>
    </row>
    <row r="441" spans="1:3">
      <c r="A441" s="119" t="s">
        <v>30</v>
      </c>
      <c r="B441" s="1">
        <v>1</v>
      </c>
      <c r="C441" s="1"/>
    </row>
    <row r="442" spans="1:3">
      <c r="A442" s="115" t="s">
        <v>79</v>
      </c>
      <c r="B442" s="1">
        <v>652</v>
      </c>
      <c r="C442" s="1"/>
    </row>
    <row r="443" spans="1:3">
      <c r="A443" s="119" t="s">
        <v>6</v>
      </c>
      <c r="B443" s="1">
        <v>1</v>
      </c>
      <c r="C443" s="1"/>
    </row>
    <row r="444" spans="1:3">
      <c r="A444" s="119" t="s">
        <v>7</v>
      </c>
      <c r="B444" s="1">
        <v>1</v>
      </c>
      <c r="C444" s="1"/>
    </row>
    <row r="445" spans="1:3">
      <c r="A445" s="119" t="s">
        <v>8</v>
      </c>
      <c r="B445" s="1">
        <v>43</v>
      </c>
      <c r="C445" s="1"/>
    </row>
    <row r="446" spans="1:3">
      <c r="A446" s="119" t="s">
        <v>41</v>
      </c>
      <c r="B446" s="1">
        <v>40</v>
      </c>
      <c r="C446" s="1"/>
    </row>
    <row r="447" spans="1:3">
      <c r="A447" s="119" t="s">
        <v>42</v>
      </c>
      <c r="B447" s="1">
        <v>40</v>
      </c>
      <c r="C447" s="1"/>
    </row>
    <row r="448" spans="1:3">
      <c r="A448" s="119" t="s">
        <v>11</v>
      </c>
      <c r="B448" s="1">
        <v>16</v>
      </c>
      <c r="C448" s="1"/>
    </row>
    <row r="449" spans="1:3">
      <c r="A449" s="119" t="s">
        <v>13</v>
      </c>
      <c r="B449" s="1">
        <v>44</v>
      </c>
      <c r="C449" s="1"/>
    </row>
    <row r="450" spans="1:3">
      <c r="A450" s="119" t="s">
        <v>860</v>
      </c>
      <c r="B450" s="1">
        <v>8</v>
      </c>
      <c r="C450" s="1"/>
    </row>
    <row r="451" spans="1:3">
      <c r="A451" s="119" t="s">
        <v>15</v>
      </c>
      <c r="B451" s="1">
        <v>12</v>
      </c>
      <c r="C451" s="1"/>
    </row>
    <row r="452" spans="1:3">
      <c r="A452" s="119" t="s">
        <v>16</v>
      </c>
      <c r="B452" s="1">
        <v>32</v>
      </c>
      <c r="C452" s="1"/>
    </row>
    <row r="453" spans="1:3">
      <c r="A453" s="119" t="s">
        <v>18</v>
      </c>
      <c r="B453" s="1">
        <v>10</v>
      </c>
      <c r="C453" s="1"/>
    </row>
    <row r="454" spans="1:3">
      <c r="A454" s="119" t="s">
        <v>20</v>
      </c>
      <c r="B454" s="1">
        <v>38</v>
      </c>
      <c r="C454" s="1"/>
    </row>
    <row r="455" spans="1:3">
      <c r="A455" s="119" t="s">
        <v>22</v>
      </c>
      <c r="B455" s="1">
        <v>22</v>
      </c>
      <c r="C455" s="1"/>
    </row>
    <row r="456" spans="1:3">
      <c r="A456" s="119" t="s">
        <v>46</v>
      </c>
      <c r="B456" s="1">
        <v>4</v>
      </c>
      <c r="C456" s="1"/>
    </row>
    <row r="457" spans="1:3">
      <c r="A457" s="119" t="s">
        <v>24</v>
      </c>
      <c r="B457" s="1">
        <v>18</v>
      </c>
      <c r="C457" s="1"/>
    </row>
    <row r="458" spans="1:3">
      <c r="A458" s="119" t="s">
        <v>25</v>
      </c>
      <c r="B458" s="1">
        <v>4</v>
      </c>
      <c r="C458" s="1"/>
    </row>
    <row r="459" spans="1:3">
      <c r="A459" s="119" t="s">
        <v>26</v>
      </c>
      <c r="B459" s="1">
        <v>27</v>
      </c>
      <c r="C459" s="1"/>
    </row>
    <row r="460" spans="1:3">
      <c r="A460" s="119" t="s">
        <v>28</v>
      </c>
      <c r="B460" s="1">
        <v>14</v>
      </c>
      <c r="C460" s="1"/>
    </row>
    <row r="461" spans="1:3">
      <c r="A461" s="119" t="s">
        <v>29</v>
      </c>
      <c r="B461" s="1">
        <v>25</v>
      </c>
      <c r="C461" s="1"/>
    </row>
    <row r="462" spans="1:3">
      <c r="A462" s="119" t="s">
        <v>30</v>
      </c>
      <c r="B462" s="1">
        <v>5</v>
      </c>
      <c r="C462" s="1"/>
    </row>
    <row r="463" spans="1:3">
      <c r="A463" s="119" t="s">
        <v>31</v>
      </c>
      <c r="B463" s="1">
        <v>3</v>
      </c>
      <c r="C463" s="1"/>
    </row>
    <row r="464" spans="1:3">
      <c r="A464" s="119" t="s">
        <v>33</v>
      </c>
      <c r="B464" s="1">
        <v>26</v>
      </c>
      <c r="C464" s="1"/>
    </row>
    <row r="465" spans="1:3">
      <c r="A465" s="119" t="s">
        <v>34</v>
      </c>
      <c r="B465" s="1">
        <v>36</v>
      </c>
      <c r="C465" s="1"/>
    </row>
    <row r="466" spans="1:3">
      <c r="A466" s="119" t="s">
        <v>36</v>
      </c>
      <c r="B466" s="1">
        <v>2</v>
      </c>
      <c r="C466" s="1"/>
    </row>
    <row r="467" spans="1:3">
      <c r="A467" s="119" t="s">
        <v>37</v>
      </c>
      <c r="B467" s="1">
        <v>58</v>
      </c>
      <c r="C467" s="1"/>
    </row>
    <row r="468" spans="1:3">
      <c r="A468" s="119" t="s">
        <v>38</v>
      </c>
      <c r="B468" s="1">
        <v>20</v>
      </c>
      <c r="C468" s="1"/>
    </row>
    <row r="469" spans="1:3">
      <c r="A469" s="119" t="s">
        <v>51</v>
      </c>
      <c r="B469" s="1">
        <v>36</v>
      </c>
      <c r="C469" s="1"/>
    </row>
    <row r="470" spans="1:3">
      <c r="A470" s="119" t="s">
        <v>52</v>
      </c>
      <c r="B470" s="1">
        <v>10</v>
      </c>
      <c r="C470" s="1"/>
    </row>
    <row r="471" spans="1:3">
      <c r="A471" s="119" t="s">
        <v>44</v>
      </c>
      <c r="B471" s="1">
        <v>7</v>
      </c>
      <c r="C471" s="1"/>
    </row>
    <row r="472" spans="1:3">
      <c r="A472" s="119" t="s">
        <v>39</v>
      </c>
      <c r="B472" s="1">
        <v>50</v>
      </c>
      <c r="C472" s="1"/>
    </row>
    <row r="473" spans="1:3">
      <c r="A473" s="115" t="s">
        <v>99</v>
      </c>
      <c r="B473" s="1">
        <v>8</v>
      </c>
      <c r="C473" s="1"/>
    </row>
    <row r="474" spans="1:3">
      <c r="A474" s="119" t="s">
        <v>13</v>
      </c>
      <c r="B474" s="1">
        <v>8</v>
      </c>
      <c r="C474" s="1"/>
    </row>
    <row r="475" spans="1:3">
      <c r="A475" s="115" t="s">
        <v>108</v>
      </c>
      <c r="B475" s="1">
        <v>2</v>
      </c>
      <c r="C475" s="1"/>
    </row>
    <row r="476" spans="1:3">
      <c r="A476" s="119" t="s">
        <v>20</v>
      </c>
      <c r="B476" s="1">
        <v>2</v>
      </c>
      <c r="C476" s="1"/>
    </row>
    <row r="477" spans="1:3">
      <c r="A477" s="115" t="s">
        <v>495</v>
      </c>
      <c r="B477" s="1">
        <v>2</v>
      </c>
      <c r="C477" s="1"/>
    </row>
    <row r="478" spans="1:3">
      <c r="A478" s="119" t="s">
        <v>782</v>
      </c>
      <c r="B478" s="1">
        <v>1</v>
      </c>
      <c r="C478" s="1"/>
    </row>
    <row r="479" spans="1:3">
      <c r="A479" s="119" t="s">
        <v>783</v>
      </c>
      <c r="B479" s="1">
        <v>1</v>
      </c>
      <c r="C479" s="1"/>
    </row>
    <row r="480" spans="1:3">
      <c r="A480" s="115" t="s">
        <v>64</v>
      </c>
      <c r="B480" s="1">
        <v>1</v>
      </c>
      <c r="C480" s="1"/>
    </row>
    <row r="481" spans="1:3">
      <c r="A481" s="119" t="s">
        <v>20</v>
      </c>
      <c r="B481" s="1">
        <v>1</v>
      </c>
      <c r="C481" s="1"/>
    </row>
    <row r="482" spans="1:3">
      <c r="A482" s="115" t="s">
        <v>833</v>
      </c>
      <c r="B482" s="1">
        <v>1</v>
      </c>
      <c r="C482" s="1"/>
    </row>
    <row r="483" spans="1:3">
      <c r="A483" s="119" t="s">
        <v>6</v>
      </c>
      <c r="B483" s="1">
        <v>1</v>
      </c>
      <c r="C483" s="1"/>
    </row>
    <row r="484" spans="1:3">
      <c r="A484" s="115" t="s">
        <v>573</v>
      </c>
      <c r="B484" s="1">
        <v>1</v>
      </c>
      <c r="C484" s="1"/>
    </row>
    <row r="485" spans="1:3">
      <c r="A485" s="119" t="s">
        <v>649</v>
      </c>
      <c r="B485" s="1">
        <v>1</v>
      </c>
      <c r="C485" s="1"/>
    </row>
    <row r="486" spans="1:3">
      <c r="A486" s="115" t="s">
        <v>373</v>
      </c>
      <c r="B486" s="1">
        <v>1</v>
      </c>
      <c r="C486" s="1"/>
    </row>
    <row r="487" spans="1:3">
      <c r="A487" s="119" t="s">
        <v>641</v>
      </c>
      <c r="B487" s="1">
        <v>1</v>
      </c>
      <c r="C487" s="1"/>
    </row>
    <row r="488" spans="1:3">
      <c r="A488" s="115" t="s">
        <v>126</v>
      </c>
      <c r="B488" s="1">
        <v>7</v>
      </c>
      <c r="C488" s="1"/>
    </row>
    <row r="489" spans="1:3">
      <c r="A489" s="119" t="s">
        <v>609</v>
      </c>
      <c r="B489" s="1">
        <v>1</v>
      </c>
      <c r="C489" s="1"/>
    </row>
    <row r="490" spans="1:3">
      <c r="A490" s="119" t="s">
        <v>686</v>
      </c>
      <c r="B490" s="1">
        <v>1</v>
      </c>
      <c r="C490" s="1"/>
    </row>
    <row r="491" spans="1:3">
      <c r="A491" s="119" t="s">
        <v>733</v>
      </c>
      <c r="B491" s="1">
        <v>1</v>
      </c>
      <c r="C491" s="1"/>
    </row>
    <row r="492" spans="1:3">
      <c r="A492" s="119" t="s">
        <v>734</v>
      </c>
      <c r="B492" s="1">
        <v>1</v>
      </c>
      <c r="C492" s="1"/>
    </row>
    <row r="493" spans="1:3">
      <c r="A493" s="119" t="s">
        <v>807</v>
      </c>
      <c r="B493" s="1">
        <v>1</v>
      </c>
      <c r="C493" s="1"/>
    </row>
    <row r="494" spans="1:3">
      <c r="A494" s="119" t="s">
        <v>52</v>
      </c>
      <c r="B494" s="1">
        <v>2</v>
      </c>
      <c r="C494" s="1"/>
    </row>
    <row r="495" spans="1:3">
      <c r="A495" s="115" t="s">
        <v>148</v>
      </c>
      <c r="B495" s="1">
        <v>20</v>
      </c>
      <c r="C495" s="1"/>
    </row>
    <row r="496" spans="1:3">
      <c r="A496" s="119" t="s">
        <v>33</v>
      </c>
      <c r="B496" s="1">
        <v>20</v>
      </c>
      <c r="C496" s="1"/>
    </row>
    <row r="497" spans="1:3">
      <c r="A497" s="115" t="s">
        <v>356</v>
      </c>
      <c r="B497" s="1">
        <v>1</v>
      </c>
      <c r="C497" s="1"/>
    </row>
    <row r="498" spans="1:3">
      <c r="A498" s="119" t="s">
        <v>730</v>
      </c>
      <c r="B498" s="1">
        <v>1</v>
      </c>
      <c r="C498" s="1"/>
    </row>
    <row r="499" spans="1:3">
      <c r="A499" s="115" t="s">
        <v>117</v>
      </c>
      <c r="B499" s="1">
        <v>4</v>
      </c>
      <c r="C499" s="1"/>
    </row>
    <row r="500" spans="1:3">
      <c r="A500" s="119" t="s">
        <v>606</v>
      </c>
      <c r="B500" s="1">
        <v>1</v>
      </c>
      <c r="C500" s="1"/>
    </row>
    <row r="501" spans="1:3">
      <c r="A501" s="119" t="s">
        <v>713</v>
      </c>
      <c r="B501" s="1">
        <v>1</v>
      </c>
      <c r="C501" s="1"/>
    </row>
    <row r="502" spans="1:3">
      <c r="A502" s="119" t="s">
        <v>727</v>
      </c>
      <c r="B502" s="1">
        <v>1</v>
      </c>
      <c r="C502" s="1"/>
    </row>
    <row r="503" spans="1:3">
      <c r="A503" s="119" t="s">
        <v>30</v>
      </c>
      <c r="B503" s="1">
        <v>1</v>
      </c>
      <c r="C503" s="1"/>
    </row>
    <row r="504" spans="1:3">
      <c r="A504" s="115" t="s">
        <v>476</v>
      </c>
      <c r="B504" s="1">
        <v>1</v>
      </c>
      <c r="C504" s="1"/>
    </row>
    <row r="505" spans="1:3">
      <c r="A505" s="119" t="s">
        <v>777</v>
      </c>
      <c r="B505" s="1">
        <v>1</v>
      </c>
      <c r="C505" s="1"/>
    </row>
    <row r="506" spans="1:3">
      <c r="A506" s="115" t="s">
        <v>95</v>
      </c>
      <c r="B506" s="1">
        <v>13</v>
      </c>
      <c r="C506" s="1"/>
    </row>
    <row r="507" spans="1:3">
      <c r="A507" s="119" t="s">
        <v>11</v>
      </c>
      <c r="B507" s="1">
        <v>3</v>
      </c>
      <c r="C507" s="1"/>
    </row>
    <row r="508" spans="1:3">
      <c r="A508" s="119" t="s">
        <v>13</v>
      </c>
      <c r="B508" s="1">
        <v>4</v>
      </c>
      <c r="C508" s="1"/>
    </row>
    <row r="509" spans="1:3">
      <c r="A509" s="119" t="s">
        <v>665</v>
      </c>
      <c r="B509" s="1">
        <v>1</v>
      </c>
      <c r="C509" s="1"/>
    </row>
    <row r="510" spans="1:3">
      <c r="A510" s="119" t="s">
        <v>672</v>
      </c>
      <c r="B510" s="1">
        <v>1</v>
      </c>
      <c r="C510" s="1"/>
    </row>
    <row r="511" spans="1:3">
      <c r="A511" s="119" t="s">
        <v>676</v>
      </c>
      <c r="B511" s="1">
        <v>1</v>
      </c>
      <c r="C511" s="1"/>
    </row>
    <row r="512" spans="1:3">
      <c r="A512" s="119" t="s">
        <v>705</v>
      </c>
      <c r="B512" s="1">
        <v>1</v>
      </c>
      <c r="C512" s="1"/>
    </row>
    <row r="513" spans="1:3">
      <c r="A513" s="119" t="s">
        <v>732</v>
      </c>
      <c r="B513" s="1">
        <v>1</v>
      </c>
      <c r="C513" s="1"/>
    </row>
    <row r="514" spans="1:3">
      <c r="A514" s="119" t="s">
        <v>30</v>
      </c>
      <c r="B514" s="1">
        <v>1</v>
      </c>
      <c r="C514" s="1"/>
    </row>
    <row r="515" spans="1:3">
      <c r="A515" s="115" t="s">
        <v>850</v>
      </c>
      <c r="B515" s="1">
        <v>1</v>
      </c>
      <c r="C515" s="1"/>
    </row>
    <row r="516" spans="1:3">
      <c r="A516" s="119" t="s">
        <v>30</v>
      </c>
      <c r="B516" s="1">
        <v>1</v>
      </c>
      <c r="C516" s="1"/>
    </row>
    <row r="517" spans="1:3">
      <c r="A517" s="115" t="s">
        <v>505</v>
      </c>
      <c r="B517" s="1">
        <v>1</v>
      </c>
      <c r="C517" s="1"/>
    </row>
    <row r="518" spans="1:3">
      <c r="A518" s="119" t="s">
        <v>786</v>
      </c>
      <c r="B518" s="1">
        <v>1</v>
      </c>
      <c r="C518" s="1"/>
    </row>
    <row r="519" spans="1:3">
      <c r="A519" s="115" t="s">
        <v>559</v>
      </c>
      <c r="B519" s="1">
        <v>1</v>
      </c>
      <c r="C519" s="1"/>
    </row>
    <row r="520" spans="1:3">
      <c r="A520" s="119" t="s">
        <v>809</v>
      </c>
      <c r="B520" s="1">
        <v>1</v>
      </c>
      <c r="C520" s="1"/>
    </row>
    <row r="521" spans="1:3">
      <c r="A521" s="115" t="s">
        <v>102</v>
      </c>
      <c r="B521" s="1">
        <v>8</v>
      </c>
      <c r="C521" s="1"/>
    </row>
    <row r="522" spans="1:3">
      <c r="A522" s="119" t="s">
        <v>10</v>
      </c>
      <c r="B522" s="1">
        <v>2</v>
      </c>
      <c r="C522" s="1"/>
    </row>
    <row r="523" spans="1:3">
      <c r="A523" s="119" t="s">
        <v>18</v>
      </c>
      <c r="B523" s="1">
        <v>1</v>
      </c>
      <c r="C523" s="1"/>
    </row>
    <row r="524" spans="1:3">
      <c r="A524" s="119" t="s">
        <v>20</v>
      </c>
      <c r="B524" s="1">
        <v>2</v>
      </c>
      <c r="C524" s="1"/>
    </row>
    <row r="525" spans="1:3">
      <c r="A525" s="119" t="s">
        <v>764</v>
      </c>
      <c r="B525" s="1">
        <v>1</v>
      </c>
      <c r="C525" s="1"/>
    </row>
    <row r="526" spans="1:3">
      <c r="A526" s="119" t="s">
        <v>780</v>
      </c>
      <c r="B526" s="1">
        <v>1</v>
      </c>
      <c r="C526" s="1"/>
    </row>
    <row r="527" spans="1:3">
      <c r="A527" s="119" t="s">
        <v>30</v>
      </c>
      <c r="B527" s="1">
        <v>1</v>
      </c>
      <c r="C527" s="1"/>
    </row>
    <row r="528" spans="1:3">
      <c r="A528" s="115" t="s">
        <v>74</v>
      </c>
      <c r="B528" s="1">
        <v>1</v>
      </c>
      <c r="C528" s="1"/>
    </row>
    <row r="529" spans="1:3">
      <c r="A529" s="119" t="s">
        <v>32</v>
      </c>
      <c r="B529" s="1">
        <v>1</v>
      </c>
      <c r="C529" s="1"/>
    </row>
    <row r="530" spans="1:3">
      <c r="A530" s="115" t="s">
        <v>101</v>
      </c>
      <c r="B530" s="1">
        <v>28</v>
      </c>
      <c r="C530" s="1"/>
    </row>
    <row r="531" spans="1:3">
      <c r="A531" s="119" t="s">
        <v>17</v>
      </c>
      <c r="B531" s="1">
        <v>28</v>
      </c>
      <c r="C531" s="1"/>
    </row>
    <row r="532" spans="1:3">
      <c r="A532" s="115" t="s">
        <v>128</v>
      </c>
      <c r="B532" s="1">
        <v>2</v>
      </c>
      <c r="C532" s="1"/>
    </row>
    <row r="533" spans="1:3">
      <c r="A533" s="119" t="s">
        <v>708</v>
      </c>
      <c r="B533" s="1">
        <v>1</v>
      </c>
      <c r="C533" s="1"/>
    </row>
    <row r="534" spans="1:3">
      <c r="A534" s="119" t="s">
        <v>52</v>
      </c>
      <c r="B534" s="1">
        <v>1</v>
      </c>
      <c r="C534" s="1"/>
    </row>
    <row r="535" spans="1:3">
      <c r="A535" s="115" t="s">
        <v>861</v>
      </c>
      <c r="B535" s="1">
        <v>3</v>
      </c>
      <c r="C535" s="1"/>
    </row>
    <row r="536" spans="1:3">
      <c r="A536" s="119" t="s">
        <v>860</v>
      </c>
      <c r="B536" s="1">
        <v>3</v>
      </c>
      <c r="C536" s="1"/>
    </row>
    <row r="537" spans="1:3">
      <c r="A537" s="115" t="s">
        <v>351</v>
      </c>
      <c r="B537" s="1">
        <v>3</v>
      </c>
      <c r="C537" s="1"/>
    </row>
    <row r="538" spans="1:3">
      <c r="A538" s="119" t="s">
        <v>728</v>
      </c>
      <c r="B538" s="1">
        <v>1</v>
      </c>
      <c r="C538" s="1"/>
    </row>
    <row r="539" spans="1:3">
      <c r="A539" s="119" t="s">
        <v>729</v>
      </c>
      <c r="B539" s="1">
        <v>1</v>
      </c>
      <c r="C539" s="1"/>
    </row>
    <row r="540" spans="1:3">
      <c r="A540" s="119" t="s">
        <v>742</v>
      </c>
      <c r="B540" s="1">
        <v>1</v>
      </c>
      <c r="C540" s="1"/>
    </row>
    <row r="541" spans="1:3">
      <c r="A541" s="115" t="s">
        <v>5</v>
      </c>
      <c r="B541" s="1">
        <v>2</v>
      </c>
      <c r="C541" s="1"/>
    </row>
    <row r="542" spans="1:3">
      <c r="A542" s="119" t="s">
        <v>9</v>
      </c>
      <c r="B542" s="1"/>
      <c r="C542" s="1"/>
    </row>
    <row r="543" spans="1:3">
      <c r="A543" s="119" t="s">
        <v>602</v>
      </c>
      <c r="B543" s="1"/>
      <c r="C543" s="1"/>
    </row>
    <row r="544" spans="1:3">
      <c r="A544" s="119" t="s">
        <v>640</v>
      </c>
      <c r="B544" s="1">
        <v>1</v>
      </c>
      <c r="C544" s="1"/>
    </row>
    <row r="545" spans="1:3">
      <c r="A545" s="119" t="s">
        <v>771</v>
      </c>
      <c r="B545" s="1">
        <v>1</v>
      </c>
      <c r="C545" s="1"/>
    </row>
    <row r="546" spans="1:3">
      <c r="A546" s="119" t="s">
        <v>30</v>
      </c>
      <c r="B546" s="1"/>
      <c r="C546" s="1"/>
    </row>
    <row r="547" spans="1:3">
      <c r="A547" s="119" t="s">
        <v>54</v>
      </c>
      <c r="B547" s="1"/>
      <c r="C547" s="1"/>
    </row>
    <row r="548" spans="1:3">
      <c r="A548" s="119" t="s">
        <v>53</v>
      </c>
      <c r="B548" s="1"/>
      <c r="C548" s="1"/>
    </row>
    <row r="549" spans="1:3">
      <c r="A549" s="119" t="s">
        <v>5</v>
      </c>
      <c r="B549" s="1"/>
      <c r="C549" s="1"/>
    </row>
    <row r="550" spans="1:3">
      <c r="A550" s="14" t="s">
        <v>2</v>
      </c>
      <c r="B550">
        <v>2141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8921-7839-4610-BA0C-4EF5F6D6FB06}">
  <dimension ref="A1:B666"/>
  <sheetViews>
    <sheetView workbookViewId="0">
      <selection sqref="A1:B663"/>
    </sheetView>
  </sheetViews>
  <sheetFormatPr defaultRowHeight="13.8"/>
  <cols>
    <col min="1" max="1" width="70.5" bestFit="1" customWidth="1"/>
    <col min="2" max="2" width="15" bestFit="1" customWidth="1"/>
  </cols>
  <sheetData>
    <row r="1" spans="1:2">
      <c r="A1" s="118" t="s">
        <v>3</v>
      </c>
      <c r="B1" s="1" t="s">
        <v>178</v>
      </c>
    </row>
    <row r="2" spans="1:2">
      <c r="A2" s="115" t="s">
        <v>604</v>
      </c>
      <c r="B2" s="1">
        <v>1</v>
      </c>
    </row>
    <row r="3" spans="1:2">
      <c r="A3" s="119" t="s">
        <v>826</v>
      </c>
      <c r="B3" s="1">
        <v>1</v>
      </c>
    </row>
    <row r="4" spans="1:2">
      <c r="A4" s="115" t="s">
        <v>609</v>
      </c>
      <c r="B4" s="1">
        <v>1</v>
      </c>
    </row>
    <row r="5" spans="1:2">
      <c r="A5" s="119" t="s">
        <v>126</v>
      </c>
      <c r="B5" s="1">
        <v>1</v>
      </c>
    </row>
    <row r="6" spans="1:2">
      <c r="A6" s="115" t="s">
        <v>6</v>
      </c>
      <c r="B6" s="1">
        <v>3</v>
      </c>
    </row>
    <row r="7" spans="1:2">
      <c r="A7" s="119" t="s">
        <v>832</v>
      </c>
      <c r="B7" s="1">
        <v>1</v>
      </c>
    </row>
    <row r="8" spans="1:2">
      <c r="A8" s="119" t="s">
        <v>79</v>
      </c>
      <c r="B8" s="1">
        <v>1</v>
      </c>
    </row>
    <row r="9" spans="1:2">
      <c r="A9" s="119" t="s">
        <v>833</v>
      </c>
      <c r="B9" s="1">
        <v>1</v>
      </c>
    </row>
    <row r="10" spans="1:2">
      <c r="A10" s="115" t="s">
        <v>7</v>
      </c>
      <c r="B10" s="1">
        <v>10</v>
      </c>
    </row>
    <row r="11" spans="1:2">
      <c r="A11" s="119" t="s">
        <v>90</v>
      </c>
      <c r="B11" s="1">
        <v>1</v>
      </c>
    </row>
    <row r="12" spans="1:2">
      <c r="A12" s="119" t="s">
        <v>239</v>
      </c>
      <c r="B12" s="1">
        <v>3</v>
      </c>
    </row>
    <row r="13" spans="1:2">
      <c r="A13" s="119" t="s">
        <v>55</v>
      </c>
      <c r="B13" s="1">
        <v>3</v>
      </c>
    </row>
    <row r="14" spans="1:2">
      <c r="A14" s="119" t="s">
        <v>59</v>
      </c>
      <c r="B14" s="1">
        <v>1</v>
      </c>
    </row>
    <row r="15" spans="1:2">
      <c r="A15" s="119" t="s">
        <v>826</v>
      </c>
      <c r="B15" s="1">
        <v>1</v>
      </c>
    </row>
    <row r="16" spans="1:2">
      <c r="A16" s="119" t="s">
        <v>79</v>
      </c>
      <c r="B16" s="1">
        <v>1</v>
      </c>
    </row>
    <row r="17" spans="1:2">
      <c r="A17" s="115" t="s">
        <v>8</v>
      </c>
      <c r="B17" s="1">
        <v>50</v>
      </c>
    </row>
    <row r="18" spans="1:2">
      <c r="A18" s="119" t="s">
        <v>239</v>
      </c>
      <c r="B18" s="1">
        <v>3</v>
      </c>
    </row>
    <row r="19" spans="1:2">
      <c r="A19" s="119" t="s">
        <v>57</v>
      </c>
      <c r="B19" s="1">
        <v>1</v>
      </c>
    </row>
    <row r="20" spans="1:2">
      <c r="A20" s="119" t="s">
        <v>55</v>
      </c>
      <c r="B20" s="1">
        <v>1</v>
      </c>
    </row>
    <row r="21" spans="1:2">
      <c r="A21" s="119" t="s">
        <v>59</v>
      </c>
      <c r="B21" s="1">
        <v>1</v>
      </c>
    </row>
    <row r="22" spans="1:2">
      <c r="A22" s="119" t="s">
        <v>173</v>
      </c>
      <c r="B22" s="1">
        <v>1</v>
      </c>
    </row>
    <row r="23" spans="1:2">
      <c r="A23" s="119" t="s">
        <v>79</v>
      </c>
      <c r="B23" s="1">
        <v>43</v>
      </c>
    </row>
    <row r="24" spans="1:2">
      <c r="A24" s="115" t="s">
        <v>9</v>
      </c>
      <c r="B24" s="1"/>
    </row>
    <row r="25" spans="1:2">
      <c r="A25" s="119" t="s">
        <v>5</v>
      </c>
      <c r="B25" s="1"/>
    </row>
    <row r="26" spans="1:2">
      <c r="A26" s="115" t="s">
        <v>610</v>
      </c>
      <c r="B26" s="1">
        <v>10</v>
      </c>
    </row>
    <row r="27" spans="1:2">
      <c r="A27" s="119" t="s">
        <v>82</v>
      </c>
      <c r="B27" s="1">
        <v>10</v>
      </c>
    </row>
    <row r="28" spans="1:2">
      <c r="A28" s="115" t="s">
        <v>41</v>
      </c>
      <c r="B28" s="1">
        <v>54</v>
      </c>
    </row>
    <row r="29" spans="1:2">
      <c r="A29" s="119" t="s">
        <v>359</v>
      </c>
      <c r="B29" s="1">
        <v>5</v>
      </c>
    </row>
    <row r="30" spans="1:2">
      <c r="A30" s="119" t="s">
        <v>831</v>
      </c>
      <c r="B30" s="1">
        <v>4</v>
      </c>
    </row>
    <row r="31" spans="1:2">
      <c r="A31" s="119" t="s">
        <v>55</v>
      </c>
      <c r="B31" s="1">
        <v>5</v>
      </c>
    </row>
    <row r="32" spans="1:2">
      <c r="A32" s="119" t="s">
        <v>79</v>
      </c>
      <c r="B32" s="1">
        <v>40</v>
      </c>
    </row>
    <row r="33" spans="1:2">
      <c r="A33" s="115" t="s">
        <v>42</v>
      </c>
      <c r="B33" s="1">
        <v>53</v>
      </c>
    </row>
    <row r="34" spans="1:2">
      <c r="A34" s="119" t="s">
        <v>831</v>
      </c>
      <c r="B34" s="1">
        <v>6</v>
      </c>
    </row>
    <row r="35" spans="1:2">
      <c r="A35" s="119" t="s">
        <v>55</v>
      </c>
      <c r="B35" s="1">
        <v>7</v>
      </c>
    </row>
    <row r="36" spans="1:2">
      <c r="A36" s="119" t="s">
        <v>79</v>
      </c>
      <c r="B36" s="1">
        <v>40</v>
      </c>
    </row>
    <row r="37" spans="1:2">
      <c r="A37" s="115" t="s">
        <v>603</v>
      </c>
      <c r="B37" s="1">
        <v>3</v>
      </c>
    </row>
    <row r="38" spans="1:2">
      <c r="A38" s="119" t="s">
        <v>82</v>
      </c>
      <c r="B38" s="1">
        <v>2</v>
      </c>
    </row>
    <row r="39" spans="1:2">
      <c r="A39" s="119" t="s">
        <v>62</v>
      </c>
      <c r="B39" s="1">
        <v>1</v>
      </c>
    </row>
    <row r="40" spans="1:2">
      <c r="A40" s="115" t="s">
        <v>10</v>
      </c>
      <c r="B40" s="1">
        <v>8</v>
      </c>
    </row>
    <row r="41" spans="1:2">
      <c r="A41" s="119" t="s">
        <v>55</v>
      </c>
      <c r="B41" s="1">
        <v>1</v>
      </c>
    </row>
    <row r="42" spans="1:2">
      <c r="A42" s="119" t="s">
        <v>59</v>
      </c>
      <c r="B42" s="1">
        <v>3</v>
      </c>
    </row>
    <row r="43" spans="1:2">
      <c r="A43" s="119" t="s">
        <v>92</v>
      </c>
      <c r="B43" s="1">
        <v>1</v>
      </c>
    </row>
    <row r="44" spans="1:2">
      <c r="A44" s="119" t="s">
        <v>834</v>
      </c>
      <c r="B44" s="1">
        <v>1</v>
      </c>
    </row>
    <row r="45" spans="1:2">
      <c r="A45" s="119" t="s">
        <v>102</v>
      </c>
      <c r="B45" s="1">
        <v>2</v>
      </c>
    </row>
    <row r="46" spans="1:2">
      <c r="A46" s="115" t="s">
        <v>11</v>
      </c>
      <c r="B46" s="1">
        <v>103</v>
      </c>
    </row>
    <row r="47" spans="1:2">
      <c r="A47" s="119" t="s">
        <v>359</v>
      </c>
      <c r="B47" s="1">
        <v>14</v>
      </c>
    </row>
    <row r="48" spans="1:2">
      <c r="A48" s="119" t="s">
        <v>85</v>
      </c>
      <c r="B48" s="1">
        <v>3</v>
      </c>
    </row>
    <row r="49" spans="1:2">
      <c r="A49" s="119" t="s">
        <v>239</v>
      </c>
      <c r="B49" s="1">
        <v>8</v>
      </c>
    </row>
    <row r="50" spans="1:2">
      <c r="A50" s="119" t="s">
        <v>83</v>
      </c>
      <c r="B50" s="1">
        <v>30</v>
      </c>
    </row>
    <row r="51" spans="1:2">
      <c r="A51" s="119" t="s">
        <v>93</v>
      </c>
      <c r="B51" s="1">
        <v>14</v>
      </c>
    </row>
    <row r="52" spans="1:2">
      <c r="A52" s="119" t="s">
        <v>84</v>
      </c>
      <c r="B52" s="1">
        <v>1</v>
      </c>
    </row>
    <row r="53" spans="1:2">
      <c r="A53" s="119" t="s">
        <v>94</v>
      </c>
      <c r="B53" s="1">
        <v>1</v>
      </c>
    </row>
    <row r="54" spans="1:2">
      <c r="A54" s="119" t="s">
        <v>57</v>
      </c>
      <c r="B54" s="1">
        <v>1</v>
      </c>
    </row>
    <row r="55" spans="1:2">
      <c r="A55" s="119" t="s">
        <v>55</v>
      </c>
      <c r="B55" s="1">
        <v>11</v>
      </c>
    </row>
    <row r="56" spans="1:2">
      <c r="A56" s="119" t="s">
        <v>59</v>
      </c>
      <c r="B56" s="1">
        <v>1</v>
      </c>
    </row>
    <row r="57" spans="1:2">
      <c r="A57" s="119" t="s">
        <v>79</v>
      </c>
      <c r="B57" s="1">
        <v>16</v>
      </c>
    </row>
    <row r="58" spans="1:2">
      <c r="A58" s="119" t="s">
        <v>95</v>
      </c>
      <c r="B58" s="1">
        <v>3</v>
      </c>
    </row>
    <row r="59" spans="1:2">
      <c r="A59" s="115" t="s">
        <v>12</v>
      </c>
      <c r="B59" s="1">
        <v>48</v>
      </c>
    </row>
    <row r="60" spans="1:2">
      <c r="A60" s="119" t="s">
        <v>90</v>
      </c>
      <c r="B60" s="1">
        <v>1</v>
      </c>
    </row>
    <row r="61" spans="1:2">
      <c r="A61" s="119" t="s">
        <v>60</v>
      </c>
      <c r="B61" s="1">
        <v>9</v>
      </c>
    </row>
    <row r="62" spans="1:2">
      <c r="A62" s="119" t="s">
        <v>239</v>
      </c>
      <c r="B62" s="1">
        <v>5</v>
      </c>
    </row>
    <row r="63" spans="1:2">
      <c r="A63" s="119" t="s">
        <v>96</v>
      </c>
      <c r="B63" s="1">
        <v>26</v>
      </c>
    </row>
    <row r="64" spans="1:2">
      <c r="A64" s="119" t="s">
        <v>98</v>
      </c>
      <c r="B64" s="1">
        <v>5</v>
      </c>
    </row>
    <row r="65" spans="1:2">
      <c r="A65" s="119" t="s">
        <v>835</v>
      </c>
      <c r="B65" s="1">
        <v>2</v>
      </c>
    </row>
    <row r="66" spans="1:2">
      <c r="A66" s="115" t="s">
        <v>13</v>
      </c>
      <c r="B66" s="1">
        <v>84</v>
      </c>
    </row>
    <row r="67" spans="1:2">
      <c r="A67" s="119" t="s">
        <v>359</v>
      </c>
      <c r="B67" s="1">
        <v>6</v>
      </c>
    </row>
    <row r="68" spans="1:2">
      <c r="A68" s="119" t="s">
        <v>85</v>
      </c>
      <c r="B68" s="1">
        <v>2</v>
      </c>
    </row>
    <row r="69" spans="1:2">
      <c r="A69" s="119" t="s">
        <v>84</v>
      </c>
      <c r="B69" s="1">
        <v>13</v>
      </c>
    </row>
    <row r="70" spans="1:2">
      <c r="A70" s="119" t="s">
        <v>62</v>
      </c>
      <c r="B70" s="1">
        <v>3</v>
      </c>
    </row>
    <row r="71" spans="1:2">
      <c r="A71" s="119" t="s">
        <v>55</v>
      </c>
      <c r="B71" s="1">
        <v>3</v>
      </c>
    </row>
    <row r="72" spans="1:2">
      <c r="A72" s="119" t="s">
        <v>61</v>
      </c>
      <c r="B72" s="1">
        <v>1</v>
      </c>
    </row>
    <row r="73" spans="1:2">
      <c r="A73" s="119" t="s">
        <v>79</v>
      </c>
      <c r="B73" s="1">
        <v>44</v>
      </c>
    </row>
    <row r="74" spans="1:2">
      <c r="A74" s="119" t="s">
        <v>99</v>
      </c>
      <c r="B74" s="1">
        <v>8</v>
      </c>
    </row>
    <row r="75" spans="1:2">
      <c r="A75" s="119" t="s">
        <v>95</v>
      </c>
      <c r="B75" s="1">
        <v>4</v>
      </c>
    </row>
    <row r="76" spans="1:2">
      <c r="A76" s="115" t="s">
        <v>14</v>
      </c>
      <c r="B76" s="1">
        <v>11</v>
      </c>
    </row>
    <row r="77" spans="1:2">
      <c r="A77" s="119" t="s">
        <v>60</v>
      </c>
      <c r="B77" s="1">
        <v>1</v>
      </c>
    </row>
    <row r="78" spans="1:2">
      <c r="A78" s="119" t="s">
        <v>239</v>
      </c>
      <c r="B78" s="1">
        <v>2</v>
      </c>
    </row>
    <row r="79" spans="1:2">
      <c r="A79" s="119" t="s">
        <v>55</v>
      </c>
      <c r="B79" s="1">
        <v>3</v>
      </c>
    </row>
    <row r="80" spans="1:2">
      <c r="A80" s="119" t="s">
        <v>826</v>
      </c>
      <c r="B80" s="1">
        <v>2</v>
      </c>
    </row>
    <row r="81" spans="1:2">
      <c r="A81" s="119" t="s">
        <v>61</v>
      </c>
      <c r="B81" s="1">
        <v>1</v>
      </c>
    </row>
    <row r="82" spans="1:2">
      <c r="A82" s="119" t="s">
        <v>835</v>
      </c>
      <c r="B82" s="1">
        <v>2</v>
      </c>
    </row>
    <row r="83" spans="1:2">
      <c r="A83" s="115" t="s">
        <v>860</v>
      </c>
      <c r="B83" s="1">
        <v>34</v>
      </c>
    </row>
    <row r="84" spans="1:2">
      <c r="A84" s="119" t="s">
        <v>359</v>
      </c>
      <c r="B84" s="1">
        <v>2</v>
      </c>
    </row>
    <row r="85" spans="1:2">
      <c r="A85" s="119" t="s">
        <v>82</v>
      </c>
      <c r="B85" s="1">
        <v>8</v>
      </c>
    </row>
    <row r="86" spans="1:2">
      <c r="A86" s="119" t="s">
        <v>83</v>
      </c>
      <c r="B86" s="1">
        <v>6</v>
      </c>
    </row>
    <row r="87" spans="1:2">
      <c r="A87" s="119" t="s">
        <v>173</v>
      </c>
      <c r="B87" s="1">
        <v>2</v>
      </c>
    </row>
    <row r="88" spans="1:2">
      <c r="A88" s="119" t="s">
        <v>863</v>
      </c>
      <c r="B88" s="1">
        <v>1</v>
      </c>
    </row>
    <row r="89" spans="1:2">
      <c r="A89" s="119" t="s">
        <v>864</v>
      </c>
      <c r="B89" s="1">
        <v>1</v>
      </c>
    </row>
    <row r="90" spans="1:2">
      <c r="A90" s="119" t="s">
        <v>865</v>
      </c>
      <c r="B90" s="1">
        <v>1</v>
      </c>
    </row>
    <row r="91" spans="1:2">
      <c r="A91" s="119" t="s">
        <v>866</v>
      </c>
      <c r="B91" s="1">
        <v>1</v>
      </c>
    </row>
    <row r="92" spans="1:2">
      <c r="A92" s="119" t="s">
        <v>867</v>
      </c>
      <c r="B92" s="1">
        <v>1</v>
      </c>
    </row>
    <row r="93" spans="1:2">
      <c r="A93" s="119" t="s">
        <v>79</v>
      </c>
      <c r="B93" s="1">
        <v>8</v>
      </c>
    </row>
    <row r="94" spans="1:2">
      <c r="A94" s="119" t="s">
        <v>861</v>
      </c>
      <c r="B94" s="1">
        <v>3</v>
      </c>
    </row>
    <row r="95" spans="1:2">
      <c r="A95" s="115" t="s">
        <v>43</v>
      </c>
      <c r="B95" s="1">
        <v>1</v>
      </c>
    </row>
    <row r="96" spans="1:2">
      <c r="A96" s="119" t="s">
        <v>830</v>
      </c>
      <c r="B96" s="1">
        <v>1</v>
      </c>
    </row>
    <row r="97" spans="1:2">
      <c r="A97" s="115" t="s">
        <v>608</v>
      </c>
      <c r="B97" s="1">
        <v>1</v>
      </c>
    </row>
    <row r="98" spans="1:2">
      <c r="A98" s="119" t="s">
        <v>826</v>
      </c>
      <c r="B98" s="1">
        <v>1</v>
      </c>
    </row>
    <row r="99" spans="1:2">
      <c r="A99" s="115" t="s">
        <v>15</v>
      </c>
      <c r="B99" s="1">
        <v>66</v>
      </c>
    </row>
    <row r="100" spans="1:2">
      <c r="A100" s="119" t="s">
        <v>359</v>
      </c>
      <c r="B100" s="1">
        <v>10</v>
      </c>
    </row>
    <row r="101" spans="1:2">
      <c r="A101" s="119" t="s">
        <v>58</v>
      </c>
      <c r="B101" s="1">
        <v>5</v>
      </c>
    </row>
    <row r="102" spans="1:2">
      <c r="A102" s="119" t="s">
        <v>82</v>
      </c>
      <c r="B102" s="1">
        <v>17</v>
      </c>
    </row>
    <row r="103" spans="1:2">
      <c r="A103" s="119" t="s">
        <v>83</v>
      </c>
      <c r="B103" s="1">
        <v>11</v>
      </c>
    </row>
    <row r="104" spans="1:2">
      <c r="A104" s="119" t="s">
        <v>62</v>
      </c>
      <c r="B104" s="1">
        <v>11</v>
      </c>
    </row>
    <row r="105" spans="1:2">
      <c r="A105" s="119" t="s">
        <v>79</v>
      </c>
      <c r="B105" s="1">
        <v>12</v>
      </c>
    </row>
    <row r="106" spans="1:2">
      <c r="A106" s="115" t="s">
        <v>16</v>
      </c>
      <c r="B106" s="1">
        <v>32</v>
      </c>
    </row>
    <row r="107" spans="1:2">
      <c r="A107" s="119" t="s">
        <v>79</v>
      </c>
      <c r="B107" s="1">
        <v>32</v>
      </c>
    </row>
    <row r="108" spans="1:2">
      <c r="A108" s="115" t="s">
        <v>17</v>
      </c>
      <c r="B108" s="1">
        <v>132</v>
      </c>
    </row>
    <row r="109" spans="1:2">
      <c r="A109" s="119" t="s">
        <v>85</v>
      </c>
      <c r="B109" s="1">
        <v>40</v>
      </c>
    </row>
    <row r="110" spans="1:2">
      <c r="A110" s="119" t="s">
        <v>55</v>
      </c>
      <c r="B110" s="1">
        <v>22</v>
      </c>
    </row>
    <row r="111" spans="1:2">
      <c r="A111" s="119" t="s">
        <v>826</v>
      </c>
      <c r="B111" s="1">
        <v>42</v>
      </c>
    </row>
    <row r="112" spans="1:2">
      <c r="A112" s="119" t="s">
        <v>101</v>
      </c>
      <c r="B112" s="1">
        <v>28</v>
      </c>
    </row>
    <row r="113" spans="1:2">
      <c r="A113" s="115" t="s">
        <v>18</v>
      </c>
      <c r="B113" s="1">
        <v>35</v>
      </c>
    </row>
    <row r="114" spans="1:2">
      <c r="A114" s="119" t="s">
        <v>73</v>
      </c>
      <c r="B114" s="1">
        <v>1</v>
      </c>
    </row>
    <row r="115" spans="1:2">
      <c r="A115" s="119" t="s">
        <v>104</v>
      </c>
      <c r="B115" s="1">
        <v>20</v>
      </c>
    </row>
    <row r="116" spans="1:2">
      <c r="A116" s="119" t="s">
        <v>115</v>
      </c>
      <c r="B116" s="1">
        <v>1</v>
      </c>
    </row>
    <row r="117" spans="1:2">
      <c r="A117" s="119" t="s">
        <v>103</v>
      </c>
      <c r="B117" s="1">
        <v>1</v>
      </c>
    </row>
    <row r="118" spans="1:2">
      <c r="A118" s="119" t="s">
        <v>55</v>
      </c>
      <c r="B118" s="1">
        <v>1</v>
      </c>
    </row>
    <row r="119" spans="1:2">
      <c r="A119" s="119" t="s">
        <v>79</v>
      </c>
      <c r="B119" s="1">
        <v>10</v>
      </c>
    </row>
    <row r="120" spans="1:2">
      <c r="A120" s="119" t="s">
        <v>102</v>
      </c>
      <c r="B120" s="1">
        <v>1</v>
      </c>
    </row>
    <row r="121" spans="1:2">
      <c r="A121" s="115" t="s">
        <v>602</v>
      </c>
      <c r="B121" s="1"/>
    </row>
    <row r="122" spans="1:2">
      <c r="A122" s="119" t="s">
        <v>5</v>
      </c>
      <c r="B122" s="1"/>
    </row>
    <row r="123" spans="1:2">
      <c r="A123" s="115" t="s">
        <v>19</v>
      </c>
      <c r="B123" s="1">
        <v>3</v>
      </c>
    </row>
    <row r="124" spans="1:2">
      <c r="A124" s="119" t="s">
        <v>837</v>
      </c>
      <c r="B124" s="1">
        <v>1</v>
      </c>
    </row>
    <row r="125" spans="1:2">
      <c r="A125" s="119" t="s">
        <v>836</v>
      </c>
      <c r="B125" s="1">
        <v>1</v>
      </c>
    </row>
    <row r="126" spans="1:2">
      <c r="A126" s="119" t="s">
        <v>835</v>
      </c>
      <c r="B126" s="1">
        <v>1</v>
      </c>
    </row>
    <row r="127" spans="1:2">
      <c r="A127" s="115" t="s">
        <v>47</v>
      </c>
      <c r="B127" s="1">
        <v>1</v>
      </c>
    </row>
    <row r="128" spans="1:2">
      <c r="A128" s="119" t="s">
        <v>838</v>
      </c>
      <c r="B128" s="1">
        <v>1</v>
      </c>
    </row>
    <row r="129" spans="1:2">
      <c r="A129" s="115" t="s">
        <v>48</v>
      </c>
      <c r="B129" s="1">
        <v>67</v>
      </c>
    </row>
    <row r="130" spans="1:2">
      <c r="A130" s="119" t="s">
        <v>82</v>
      </c>
      <c r="B130" s="1">
        <v>20</v>
      </c>
    </row>
    <row r="131" spans="1:2">
      <c r="A131" s="119" t="s">
        <v>83</v>
      </c>
      <c r="B131" s="1">
        <v>20</v>
      </c>
    </row>
    <row r="132" spans="1:2">
      <c r="A132" s="119" t="s">
        <v>96</v>
      </c>
      <c r="B132" s="1">
        <v>3</v>
      </c>
    </row>
    <row r="133" spans="1:2">
      <c r="A133" s="119" t="s">
        <v>55</v>
      </c>
      <c r="B133" s="1">
        <v>1</v>
      </c>
    </row>
    <row r="134" spans="1:2">
      <c r="A134" s="119" t="s">
        <v>826</v>
      </c>
      <c r="B134" s="1">
        <v>22</v>
      </c>
    </row>
    <row r="135" spans="1:2">
      <c r="A135" s="119" t="s">
        <v>61</v>
      </c>
      <c r="B135" s="1">
        <v>1</v>
      </c>
    </row>
    <row r="136" spans="1:2">
      <c r="A136" s="115" t="s">
        <v>606</v>
      </c>
      <c r="B136" s="1">
        <v>1</v>
      </c>
    </row>
    <row r="137" spans="1:2">
      <c r="A137" s="119" t="s">
        <v>117</v>
      </c>
      <c r="B137" s="1">
        <v>1</v>
      </c>
    </row>
    <row r="138" spans="1:2">
      <c r="A138" s="115" t="s">
        <v>607</v>
      </c>
      <c r="B138" s="1">
        <v>1</v>
      </c>
    </row>
    <row r="139" spans="1:2">
      <c r="A139" s="119" t="s">
        <v>826</v>
      </c>
      <c r="B139" s="1">
        <v>1</v>
      </c>
    </row>
    <row r="140" spans="1:2">
      <c r="A140" s="115" t="s">
        <v>20</v>
      </c>
      <c r="B140" s="1">
        <v>76</v>
      </c>
    </row>
    <row r="141" spans="1:2">
      <c r="A141" s="119" t="s">
        <v>359</v>
      </c>
      <c r="B141" s="1">
        <v>2</v>
      </c>
    </row>
    <row r="142" spans="1:2">
      <c r="A142" s="119" t="s">
        <v>110</v>
      </c>
      <c r="B142" s="1">
        <v>1</v>
      </c>
    </row>
    <row r="143" spans="1:2">
      <c r="A143" s="119" t="s">
        <v>112</v>
      </c>
      <c r="B143" s="1">
        <v>1</v>
      </c>
    </row>
    <row r="144" spans="1:2">
      <c r="A144" s="119" t="s">
        <v>65</v>
      </c>
      <c r="B144" s="1">
        <v>2</v>
      </c>
    </row>
    <row r="145" spans="1:2">
      <c r="A145" s="119" t="s">
        <v>82</v>
      </c>
      <c r="B145" s="1">
        <v>2</v>
      </c>
    </row>
    <row r="146" spans="1:2">
      <c r="A146" s="119" t="s">
        <v>83</v>
      </c>
      <c r="B146" s="1">
        <v>1</v>
      </c>
    </row>
    <row r="147" spans="1:2">
      <c r="A147" s="119" t="s">
        <v>93</v>
      </c>
      <c r="B147" s="1">
        <v>10</v>
      </c>
    </row>
    <row r="148" spans="1:2">
      <c r="A148" s="119" t="s">
        <v>62</v>
      </c>
      <c r="B148" s="1">
        <v>2</v>
      </c>
    </row>
    <row r="149" spans="1:2">
      <c r="A149" s="119" t="s">
        <v>68</v>
      </c>
      <c r="B149" s="1">
        <v>1</v>
      </c>
    </row>
    <row r="150" spans="1:2">
      <c r="A150" s="119" t="s">
        <v>55</v>
      </c>
      <c r="B150" s="1">
        <v>1</v>
      </c>
    </row>
    <row r="151" spans="1:2">
      <c r="A151" s="119" t="s">
        <v>111</v>
      </c>
      <c r="B151" s="1">
        <v>1</v>
      </c>
    </row>
    <row r="152" spans="1:2">
      <c r="A152" s="119" t="s">
        <v>826</v>
      </c>
      <c r="B152" s="1">
        <v>7</v>
      </c>
    </row>
    <row r="153" spans="1:2">
      <c r="A153" s="119" t="s">
        <v>835</v>
      </c>
      <c r="B153" s="1">
        <v>1</v>
      </c>
    </row>
    <row r="154" spans="1:2">
      <c r="A154" s="119" t="s">
        <v>852</v>
      </c>
      <c r="B154" s="1">
        <v>1</v>
      </c>
    </row>
    <row r="155" spans="1:2">
      <c r="A155" s="119" t="s">
        <v>79</v>
      </c>
      <c r="B155" s="1">
        <v>38</v>
      </c>
    </row>
    <row r="156" spans="1:2">
      <c r="A156" s="119" t="s">
        <v>108</v>
      </c>
      <c r="B156" s="1">
        <v>2</v>
      </c>
    </row>
    <row r="157" spans="1:2">
      <c r="A157" s="119" t="s">
        <v>64</v>
      </c>
      <c r="B157" s="1">
        <v>1</v>
      </c>
    </row>
    <row r="158" spans="1:2">
      <c r="A158" s="119" t="s">
        <v>102</v>
      </c>
      <c r="B158" s="1">
        <v>2</v>
      </c>
    </row>
    <row r="159" spans="1:2">
      <c r="A159" s="115" t="s">
        <v>856</v>
      </c>
      <c r="B159" s="1">
        <v>2</v>
      </c>
    </row>
    <row r="160" spans="1:2">
      <c r="A160" s="119" t="s">
        <v>855</v>
      </c>
      <c r="B160" s="1">
        <v>1</v>
      </c>
    </row>
    <row r="161" spans="1:2">
      <c r="A161" s="119" t="s">
        <v>858</v>
      </c>
      <c r="B161" s="1">
        <v>1</v>
      </c>
    </row>
    <row r="162" spans="1:2">
      <c r="A162" s="115" t="s">
        <v>818</v>
      </c>
      <c r="B162" s="1">
        <v>1</v>
      </c>
    </row>
    <row r="163" spans="1:2">
      <c r="A163" s="119" t="s">
        <v>857</v>
      </c>
      <c r="B163" s="1">
        <v>1</v>
      </c>
    </row>
    <row r="164" spans="1:2">
      <c r="A164" s="115" t="s">
        <v>21</v>
      </c>
      <c r="B164" s="1">
        <v>2</v>
      </c>
    </row>
    <row r="165" spans="1:2">
      <c r="A165" s="119" t="s">
        <v>55</v>
      </c>
      <c r="B165" s="1">
        <v>1</v>
      </c>
    </row>
    <row r="166" spans="1:2">
      <c r="A166" s="119" t="s">
        <v>113</v>
      </c>
      <c r="B166" s="1">
        <v>1</v>
      </c>
    </row>
    <row r="167" spans="1:2">
      <c r="A167" s="115" t="s">
        <v>22</v>
      </c>
      <c r="B167" s="1">
        <v>62</v>
      </c>
    </row>
    <row r="168" spans="1:2">
      <c r="A168" s="119" t="s">
        <v>359</v>
      </c>
      <c r="B168" s="1">
        <v>5</v>
      </c>
    </row>
    <row r="169" spans="1:2">
      <c r="A169" s="119" t="s">
        <v>85</v>
      </c>
      <c r="B169" s="1">
        <v>10</v>
      </c>
    </row>
    <row r="170" spans="1:2">
      <c r="A170" s="119" t="s">
        <v>82</v>
      </c>
      <c r="B170" s="1">
        <v>5</v>
      </c>
    </row>
    <row r="171" spans="1:2">
      <c r="A171" s="119" t="s">
        <v>83</v>
      </c>
      <c r="B171" s="1">
        <v>5</v>
      </c>
    </row>
    <row r="172" spans="1:2">
      <c r="A172" s="119" t="s">
        <v>55</v>
      </c>
      <c r="B172" s="1">
        <v>4</v>
      </c>
    </row>
    <row r="173" spans="1:2">
      <c r="A173" s="119" t="s">
        <v>826</v>
      </c>
      <c r="B173" s="1">
        <v>7</v>
      </c>
    </row>
    <row r="174" spans="1:2">
      <c r="A174" s="119" t="s">
        <v>61</v>
      </c>
      <c r="B174" s="1">
        <v>4</v>
      </c>
    </row>
    <row r="175" spans="1:2">
      <c r="A175" s="119" t="s">
        <v>79</v>
      </c>
      <c r="B175" s="1">
        <v>22</v>
      </c>
    </row>
    <row r="176" spans="1:2">
      <c r="A176" s="115" t="s">
        <v>46</v>
      </c>
      <c r="B176" s="1">
        <v>5</v>
      </c>
    </row>
    <row r="177" spans="1:2">
      <c r="A177" s="119" t="s">
        <v>85</v>
      </c>
      <c r="B177" s="1">
        <v>1</v>
      </c>
    </row>
    <row r="178" spans="1:2">
      <c r="A178" s="119" t="s">
        <v>79</v>
      </c>
      <c r="B178" s="1">
        <v>4</v>
      </c>
    </row>
    <row r="179" spans="1:2">
      <c r="A179" s="115" t="s">
        <v>23</v>
      </c>
      <c r="B179" s="1">
        <v>12</v>
      </c>
    </row>
    <row r="180" spans="1:2">
      <c r="A180" s="119" t="s">
        <v>846</v>
      </c>
      <c r="B180" s="1">
        <v>12</v>
      </c>
    </row>
    <row r="181" spans="1:2">
      <c r="A181" s="115" t="s">
        <v>657</v>
      </c>
      <c r="B181" s="1">
        <v>1</v>
      </c>
    </row>
    <row r="182" spans="1:2">
      <c r="A182" s="119" t="s">
        <v>826</v>
      </c>
      <c r="B182" s="1">
        <v>1</v>
      </c>
    </row>
    <row r="183" spans="1:2">
      <c r="A183" s="115" t="s">
        <v>658</v>
      </c>
      <c r="B183" s="1">
        <v>1</v>
      </c>
    </row>
    <row r="184" spans="1:2">
      <c r="A184" s="119" t="s">
        <v>55</v>
      </c>
      <c r="B184" s="1">
        <v>1</v>
      </c>
    </row>
    <row r="185" spans="1:2">
      <c r="A185" s="115" t="s">
        <v>659</v>
      </c>
      <c r="B185" s="1">
        <v>1</v>
      </c>
    </row>
    <row r="186" spans="1:2">
      <c r="A186" s="119" t="s">
        <v>83</v>
      </c>
      <c r="B186" s="1">
        <v>1</v>
      </c>
    </row>
    <row r="187" spans="1:2">
      <c r="A187" s="115" t="s">
        <v>660</v>
      </c>
      <c r="B187" s="1">
        <v>1</v>
      </c>
    </row>
    <row r="188" spans="1:2">
      <c r="A188" s="119" t="s">
        <v>83</v>
      </c>
      <c r="B188" s="1">
        <v>1</v>
      </c>
    </row>
    <row r="189" spans="1:2">
      <c r="A189" s="115" t="s">
        <v>661</v>
      </c>
      <c r="B189" s="1">
        <v>1</v>
      </c>
    </row>
    <row r="190" spans="1:2">
      <c r="A190" s="119" t="s">
        <v>83</v>
      </c>
      <c r="B190" s="1">
        <v>1</v>
      </c>
    </row>
    <row r="191" spans="1:2">
      <c r="A191" s="115" t="s">
        <v>662</v>
      </c>
      <c r="B191" s="1">
        <v>1</v>
      </c>
    </row>
    <row r="192" spans="1:2">
      <c r="A192" s="119" t="s">
        <v>127</v>
      </c>
      <c r="B192" s="1">
        <v>1</v>
      </c>
    </row>
    <row r="193" spans="1:2">
      <c r="A193" s="115" t="s">
        <v>663</v>
      </c>
      <c r="B193" s="1">
        <v>1</v>
      </c>
    </row>
    <row r="194" spans="1:2">
      <c r="A194" s="119" t="s">
        <v>202</v>
      </c>
      <c r="B194" s="1">
        <v>1</v>
      </c>
    </row>
    <row r="195" spans="1:2">
      <c r="A195" s="115" t="s">
        <v>664</v>
      </c>
      <c r="B195" s="1">
        <v>1</v>
      </c>
    </row>
    <row r="196" spans="1:2">
      <c r="A196" s="119" t="s">
        <v>826</v>
      </c>
      <c r="B196" s="1">
        <v>1</v>
      </c>
    </row>
    <row r="197" spans="1:2">
      <c r="A197" s="115" t="s">
        <v>665</v>
      </c>
      <c r="B197" s="1">
        <v>1</v>
      </c>
    </row>
    <row r="198" spans="1:2">
      <c r="A198" s="119" t="s">
        <v>95</v>
      </c>
      <c r="B198" s="1">
        <v>1</v>
      </c>
    </row>
    <row r="199" spans="1:2">
      <c r="A199" s="115" t="s">
        <v>666</v>
      </c>
      <c r="B199" s="1">
        <v>1</v>
      </c>
    </row>
    <row r="200" spans="1:2">
      <c r="A200" s="119" t="s">
        <v>209</v>
      </c>
      <c r="B200" s="1">
        <v>1</v>
      </c>
    </row>
    <row r="201" spans="1:2">
      <c r="A201" s="115" t="s">
        <v>667</v>
      </c>
      <c r="B201" s="1">
        <v>1</v>
      </c>
    </row>
    <row r="202" spans="1:2">
      <c r="A202" s="119" t="s">
        <v>82</v>
      </c>
      <c r="B202" s="1">
        <v>1</v>
      </c>
    </row>
    <row r="203" spans="1:2">
      <c r="A203" s="115" t="s">
        <v>668</v>
      </c>
      <c r="B203" s="1">
        <v>1</v>
      </c>
    </row>
    <row r="204" spans="1:2">
      <c r="A204" s="119" t="s">
        <v>82</v>
      </c>
      <c r="B204" s="1">
        <v>1</v>
      </c>
    </row>
    <row r="205" spans="1:2">
      <c r="A205" s="115" t="s">
        <v>669</v>
      </c>
      <c r="B205" s="1">
        <v>1</v>
      </c>
    </row>
    <row r="206" spans="1:2">
      <c r="A206" s="119" t="s">
        <v>55</v>
      </c>
      <c r="B206" s="1">
        <v>1</v>
      </c>
    </row>
    <row r="207" spans="1:2">
      <c r="A207" s="115" t="s">
        <v>670</v>
      </c>
      <c r="B207" s="1">
        <v>1</v>
      </c>
    </row>
    <row r="208" spans="1:2">
      <c r="A208" s="119" t="s">
        <v>218</v>
      </c>
      <c r="B208" s="1">
        <v>1</v>
      </c>
    </row>
    <row r="209" spans="1:2">
      <c r="A209" s="115" t="s">
        <v>671</v>
      </c>
      <c r="B209" s="1">
        <v>1</v>
      </c>
    </row>
    <row r="210" spans="1:2">
      <c r="A210" s="119" t="s">
        <v>82</v>
      </c>
      <c r="B210" s="1">
        <v>1</v>
      </c>
    </row>
    <row r="211" spans="1:2">
      <c r="A211" s="115" t="s">
        <v>672</v>
      </c>
      <c r="B211" s="1">
        <v>1</v>
      </c>
    </row>
    <row r="212" spans="1:2">
      <c r="A212" s="119" t="s">
        <v>95</v>
      </c>
      <c r="B212" s="1">
        <v>1</v>
      </c>
    </row>
    <row r="213" spans="1:2">
      <c r="A213" s="115" t="s">
        <v>673</v>
      </c>
      <c r="B213" s="1">
        <v>1</v>
      </c>
    </row>
    <row r="214" spans="1:2">
      <c r="A214" s="119" t="s">
        <v>82</v>
      </c>
      <c r="B214" s="1">
        <v>1</v>
      </c>
    </row>
    <row r="215" spans="1:2">
      <c r="A215" s="115" t="s">
        <v>674</v>
      </c>
      <c r="B215" s="1">
        <v>1</v>
      </c>
    </row>
    <row r="216" spans="1:2">
      <c r="A216" s="119" t="s">
        <v>826</v>
      </c>
      <c r="B216" s="1">
        <v>1</v>
      </c>
    </row>
    <row r="217" spans="1:2">
      <c r="A217" s="115" t="s">
        <v>675</v>
      </c>
      <c r="B217" s="1">
        <v>1</v>
      </c>
    </row>
    <row r="218" spans="1:2">
      <c r="A218" s="119" t="s">
        <v>93</v>
      </c>
      <c r="B218" s="1">
        <v>1</v>
      </c>
    </row>
    <row r="219" spans="1:2">
      <c r="A219" s="115" t="s">
        <v>676</v>
      </c>
      <c r="B219" s="1">
        <v>1</v>
      </c>
    </row>
    <row r="220" spans="1:2">
      <c r="A220" s="119" t="s">
        <v>95</v>
      </c>
      <c r="B220" s="1">
        <v>1</v>
      </c>
    </row>
    <row r="221" spans="1:2">
      <c r="A221" s="115" t="s">
        <v>677</v>
      </c>
      <c r="B221" s="1">
        <v>1</v>
      </c>
    </row>
    <row r="222" spans="1:2">
      <c r="A222" s="119" t="s">
        <v>826</v>
      </c>
      <c r="B222" s="1">
        <v>1</v>
      </c>
    </row>
    <row r="223" spans="1:2">
      <c r="A223" s="115" t="s">
        <v>678</v>
      </c>
      <c r="B223" s="1">
        <v>1</v>
      </c>
    </row>
    <row r="224" spans="1:2">
      <c r="A224" s="119" t="s">
        <v>55</v>
      </c>
      <c r="B224" s="1">
        <v>1</v>
      </c>
    </row>
    <row r="225" spans="1:2">
      <c r="A225" s="115" t="s">
        <v>679</v>
      </c>
      <c r="B225" s="1">
        <v>1</v>
      </c>
    </row>
    <row r="226" spans="1:2">
      <c r="A226" s="119" t="s">
        <v>239</v>
      </c>
      <c r="B226" s="1">
        <v>1</v>
      </c>
    </row>
    <row r="227" spans="1:2">
      <c r="A227" s="115" t="s">
        <v>680</v>
      </c>
      <c r="B227" s="1">
        <v>1</v>
      </c>
    </row>
    <row r="228" spans="1:2">
      <c r="A228" s="119" t="s">
        <v>826</v>
      </c>
      <c r="B228" s="1">
        <v>1</v>
      </c>
    </row>
    <row r="229" spans="1:2">
      <c r="A229" s="115" t="s">
        <v>681</v>
      </c>
      <c r="B229" s="1">
        <v>1</v>
      </c>
    </row>
    <row r="230" spans="1:2">
      <c r="A230" s="119" t="s">
        <v>82</v>
      </c>
      <c r="B230" s="1">
        <v>1</v>
      </c>
    </row>
    <row r="231" spans="1:2">
      <c r="A231" s="115" t="s">
        <v>637</v>
      </c>
      <c r="B231" s="1">
        <v>1</v>
      </c>
    </row>
    <row r="232" spans="1:2">
      <c r="A232" s="119" t="s">
        <v>246</v>
      </c>
      <c r="B232" s="1">
        <v>1</v>
      </c>
    </row>
    <row r="233" spans="1:2">
      <c r="A233" s="115" t="s">
        <v>682</v>
      </c>
      <c r="B233" s="1">
        <v>1</v>
      </c>
    </row>
    <row r="234" spans="1:2">
      <c r="A234" s="119" t="s">
        <v>826</v>
      </c>
      <c r="B234" s="1">
        <v>1</v>
      </c>
    </row>
    <row r="235" spans="1:2">
      <c r="A235" s="115" t="s">
        <v>683</v>
      </c>
      <c r="B235" s="1">
        <v>1</v>
      </c>
    </row>
    <row r="236" spans="1:2">
      <c r="A236" s="119" t="s">
        <v>826</v>
      </c>
      <c r="B236" s="1">
        <v>1</v>
      </c>
    </row>
    <row r="237" spans="1:2">
      <c r="A237" s="115" t="s">
        <v>684</v>
      </c>
      <c r="B237" s="1">
        <v>1</v>
      </c>
    </row>
    <row r="238" spans="1:2">
      <c r="A238" s="119" t="s">
        <v>82</v>
      </c>
      <c r="B238" s="1">
        <v>1</v>
      </c>
    </row>
    <row r="239" spans="1:2">
      <c r="A239" s="115" t="s">
        <v>685</v>
      </c>
      <c r="B239" s="1">
        <v>1</v>
      </c>
    </row>
    <row r="240" spans="1:2">
      <c r="A240" s="119" t="s">
        <v>82</v>
      </c>
      <c r="B240" s="1">
        <v>1</v>
      </c>
    </row>
    <row r="241" spans="1:2">
      <c r="A241" s="115" t="s">
        <v>686</v>
      </c>
      <c r="B241" s="1">
        <v>1</v>
      </c>
    </row>
    <row r="242" spans="1:2">
      <c r="A242" s="119" t="s">
        <v>126</v>
      </c>
      <c r="B242" s="1">
        <v>1</v>
      </c>
    </row>
    <row r="243" spans="1:2">
      <c r="A243" s="115" t="s">
        <v>687</v>
      </c>
      <c r="B243" s="1">
        <v>1</v>
      </c>
    </row>
    <row r="244" spans="1:2">
      <c r="A244" s="119" t="s">
        <v>127</v>
      </c>
      <c r="B244" s="1">
        <v>1</v>
      </c>
    </row>
    <row r="245" spans="1:2">
      <c r="A245" s="115" t="s">
        <v>688</v>
      </c>
      <c r="B245" s="1">
        <v>1</v>
      </c>
    </row>
    <row r="246" spans="1:2">
      <c r="A246" s="119" t="s">
        <v>262</v>
      </c>
      <c r="B246" s="1">
        <v>1</v>
      </c>
    </row>
    <row r="247" spans="1:2">
      <c r="A247" s="115" t="s">
        <v>689</v>
      </c>
      <c r="B247" s="1">
        <v>1</v>
      </c>
    </row>
    <row r="248" spans="1:2">
      <c r="A248" s="119" t="s">
        <v>55</v>
      </c>
      <c r="B248" s="1">
        <v>1</v>
      </c>
    </row>
    <row r="249" spans="1:2">
      <c r="A249" s="115" t="s">
        <v>690</v>
      </c>
      <c r="B249" s="1">
        <v>1</v>
      </c>
    </row>
    <row r="250" spans="1:2">
      <c r="A250" s="119" t="s">
        <v>60</v>
      </c>
      <c r="B250" s="1">
        <v>1</v>
      </c>
    </row>
    <row r="251" spans="1:2">
      <c r="A251" s="115" t="s">
        <v>691</v>
      </c>
      <c r="B251" s="1">
        <v>1</v>
      </c>
    </row>
    <row r="252" spans="1:2">
      <c r="A252" s="119" t="s">
        <v>94</v>
      </c>
      <c r="B252" s="1">
        <v>1</v>
      </c>
    </row>
    <row r="253" spans="1:2">
      <c r="A253" s="115" t="s">
        <v>692</v>
      </c>
      <c r="B253" s="1">
        <v>1</v>
      </c>
    </row>
    <row r="254" spans="1:2">
      <c r="A254" s="119" t="s">
        <v>55</v>
      </c>
      <c r="B254" s="1">
        <v>1</v>
      </c>
    </row>
    <row r="255" spans="1:2">
      <c r="A255" s="115" t="s">
        <v>693</v>
      </c>
      <c r="B255" s="1">
        <v>1</v>
      </c>
    </row>
    <row r="256" spans="1:2">
      <c r="A256" s="119" t="s">
        <v>826</v>
      </c>
      <c r="B256" s="1">
        <v>1</v>
      </c>
    </row>
    <row r="257" spans="1:2">
      <c r="A257" s="115" t="s">
        <v>694</v>
      </c>
      <c r="B257" s="1">
        <v>1</v>
      </c>
    </row>
    <row r="258" spans="1:2">
      <c r="A258" s="119" t="s">
        <v>83</v>
      </c>
      <c r="B258" s="1">
        <v>1</v>
      </c>
    </row>
    <row r="259" spans="1:2">
      <c r="A259" s="115" t="s">
        <v>695</v>
      </c>
      <c r="B259" s="1">
        <v>1</v>
      </c>
    </row>
    <row r="260" spans="1:2">
      <c r="A260" s="119" t="s">
        <v>826</v>
      </c>
      <c r="B260" s="1">
        <v>1</v>
      </c>
    </row>
    <row r="261" spans="1:2">
      <c r="A261" s="115" t="s">
        <v>696</v>
      </c>
      <c r="B261" s="1">
        <v>1</v>
      </c>
    </row>
    <row r="262" spans="1:2">
      <c r="A262" s="119" t="s">
        <v>280</v>
      </c>
      <c r="B262" s="1">
        <v>1</v>
      </c>
    </row>
    <row r="263" spans="1:2">
      <c r="A263" s="115" t="s">
        <v>697</v>
      </c>
      <c r="B263" s="1">
        <v>1</v>
      </c>
    </row>
    <row r="264" spans="1:2">
      <c r="A264" s="119" t="s">
        <v>55</v>
      </c>
      <c r="B264" s="1">
        <v>1</v>
      </c>
    </row>
    <row r="265" spans="1:2">
      <c r="A265" s="115" t="s">
        <v>698</v>
      </c>
      <c r="B265" s="1">
        <v>1</v>
      </c>
    </row>
    <row r="266" spans="1:2">
      <c r="A266" s="119" t="s">
        <v>60</v>
      </c>
      <c r="B266" s="1">
        <v>1</v>
      </c>
    </row>
    <row r="267" spans="1:2">
      <c r="A267" s="115" t="s">
        <v>699</v>
      </c>
      <c r="B267" s="1">
        <v>1</v>
      </c>
    </row>
    <row r="268" spans="1:2">
      <c r="A268" s="119" t="s">
        <v>826</v>
      </c>
      <c r="B268" s="1">
        <v>1</v>
      </c>
    </row>
    <row r="269" spans="1:2">
      <c r="A269" s="115" t="s">
        <v>700</v>
      </c>
      <c r="B269" s="1">
        <v>1</v>
      </c>
    </row>
    <row r="270" spans="1:2">
      <c r="A270" s="119" t="s">
        <v>55</v>
      </c>
      <c r="B270" s="1">
        <v>1</v>
      </c>
    </row>
    <row r="271" spans="1:2">
      <c r="A271" s="115" t="s">
        <v>701</v>
      </c>
      <c r="B271" s="1">
        <v>1</v>
      </c>
    </row>
    <row r="272" spans="1:2">
      <c r="A272" s="119" t="s">
        <v>291</v>
      </c>
      <c r="B272" s="1">
        <v>1</v>
      </c>
    </row>
    <row r="273" spans="1:2">
      <c r="A273" s="115" t="s">
        <v>702</v>
      </c>
      <c r="B273" s="1">
        <v>1</v>
      </c>
    </row>
    <row r="274" spans="1:2">
      <c r="A274" s="119" t="s">
        <v>60</v>
      </c>
      <c r="B274" s="1">
        <v>1</v>
      </c>
    </row>
    <row r="275" spans="1:2">
      <c r="A275" s="115" t="s">
        <v>703</v>
      </c>
      <c r="B275" s="1">
        <v>1</v>
      </c>
    </row>
    <row r="276" spans="1:2">
      <c r="A276" s="119" t="s">
        <v>826</v>
      </c>
      <c r="B276" s="1">
        <v>1</v>
      </c>
    </row>
    <row r="277" spans="1:2">
      <c r="A277" s="115" t="s">
        <v>704</v>
      </c>
      <c r="B277" s="1">
        <v>1</v>
      </c>
    </row>
    <row r="278" spans="1:2">
      <c r="A278" s="119" t="s">
        <v>826</v>
      </c>
      <c r="B278" s="1">
        <v>1</v>
      </c>
    </row>
    <row r="279" spans="1:2">
      <c r="A279" s="115" t="s">
        <v>705</v>
      </c>
      <c r="B279" s="1">
        <v>1</v>
      </c>
    </row>
    <row r="280" spans="1:2">
      <c r="A280" s="119" t="s">
        <v>95</v>
      </c>
      <c r="B280" s="1">
        <v>1</v>
      </c>
    </row>
    <row r="281" spans="1:2">
      <c r="A281" s="115" t="s">
        <v>706</v>
      </c>
      <c r="B281" s="1">
        <v>1</v>
      </c>
    </row>
    <row r="282" spans="1:2">
      <c r="A282" s="119" t="s">
        <v>826</v>
      </c>
      <c r="B282" s="1">
        <v>1</v>
      </c>
    </row>
    <row r="283" spans="1:2">
      <c r="A283" s="115" t="s">
        <v>707</v>
      </c>
      <c r="B283" s="1">
        <v>1</v>
      </c>
    </row>
    <row r="284" spans="1:2">
      <c r="A284" s="119" t="s">
        <v>306</v>
      </c>
      <c r="B284" s="1">
        <v>1</v>
      </c>
    </row>
    <row r="285" spans="1:2">
      <c r="A285" s="115" t="s">
        <v>708</v>
      </c>
      <c r="B285" s="1">
        <v>1</v>
      </c>
    </row>
    <row r="286" spans="1:2">
      <c r="A286" s="119" t="s">
        <v>128</v>
      </c>
      <c r="B286" s="1">
        <v>1</v>
      </c>
    </row>
    <row r="287" spans="1:2">
      <c r="A287" s="115" t="s">
        <v>709</v>
      </c>
      <c r="B287" s="1">
        <v>1</v>
      </c>
    </row>
    <row r="288" spans="1:2">
      <c r="A288" s="119" t="s">
        <v>82</v>
      </c>
      <c r="B288" s="1">
        <v>1</v>
      </c>
    </row>
    <row r="289" spans="1:2">
      <c r="A289" s="115" t="s">
        <v>710</v>
      </c>
      <c r="B289" s="1">
        <v>1</v>
      </c>
    </row>
    <row r="290" spans="1:2">
      <c r="A290" s="119" t="s">
        <v>60</v>
      </c>
      <c r="B290" s="1">
        <v>1</v>
      </c>
    </row>
    <row r="291" spans="1:2">
      <c r="A291" s="115" t="s">
        <v>711</v>
      </c>
      <c r="B291" s="1">
        <v>1</v>
      </c>
    </row>
    <row r="292" spans="1:2">
      <c r="A292" s="119" t="s">
        <v>826</v>
      </c>
      <c r="B292" s="1">
        <v>1</v>
      </c>
    </row>
    <row r="293" spans="1:2">
      <c r="A293" s="115" t="s">
        <v>712</v>
      </c>
      <c r="B293" s="1">
        <v>1</v>
      </c>
    </row>
    <row r="294" spans="1:2">
      <c r="A294" s="119" t="s">
        <v>826</v>
      </c>
      <c r="B294" s="1">
        <v>1</v>
      </c>
    </row>
    <row r="295" spans="1:2">
      <c r="A295" s="115" t="s">
        <v>713</v>
      </c>
      <c r="B295" s="1">
        <v>1</v>
      </c>
    </row>
    <row r="296" spans="1:2">
      <c r="A296" s="119" t="s">
        <v>117</v>
      </c>
      <c r="B296" s="1">
        <v>1</v>
      </c>
    </row>
    <row r="297" spans="1:2">
      <c r="A297" s="115" t="s">
        <v>714</v>
      </c>
      <c r="B297" s="1">
        <v>1</v>
      </c>
    </row>
    <row r="298" spans="1:2">
      <c r="A298" s="119" t="s">
        <v>55</v>
      </c>
      <c r="B298" s="1">
        <v>1</v>
      </c>
    </row>
    <row r="299" spans="1:2">
      <c r="A299" s="115" t="s">
        <v>715</v>
      </c>
      <c r="B299" s="1">
        <v>1</v>
      </c>
    </row>
    <row r="300" spans="1:2">
      <c r="A300" s="119" t="s">
        <v>826</v>
      </c>
      <c r="B300" s="1">
        <v>1</v>
      </c>
    </row>
    <row r="301" spans="1:2">
      <c r="A301" s="115" t="s">
        <v>716</v>
      </c>
      <c r="B301" s="1">
        <v>1</v>
      </c>
    </row>
    <row r="302" spans="1:2">
      <c r="A302" s="119" t="s">
        <v>826</v>
      </c>
      <c r="B302" s="1">
        <v>1</v>
      </c>
    </row>
    <row r="303" spans="1:2">
      <c r="A303" s="115" t="s">
        <v>717</v>
      </c>
      <c r="B303" s="1">
        <v>1</v>
      </c>
    </row>
    <row r="304" spans="1:2">
      <c r="A304" s="119" t="s">
        <v>83</v>
      </c>
      <c r="B304" s="1">
        <v>1</v>
      </c>
    </row>
    <row r="305" spans="1:2">
      <c r="A305" s="115" t="s">
        <v>718</v>
      </c>
      <c r="B305" s="1">
        <v>1</v>
      </c>
    </row>
    <row r="306" spans="1:2">
      <c r="A306" s="119" t="s">
        <v>826</v>
      </c>
      <c r="B306" s="1">
        <v>1</v>
      </c>
    </row>
    <row r="307" spans="1:2">
      <c r="A307" s="115" t="s">
        <v>719</v>
      </c>
      <c r="B307" s="1">
        <v>1</v>
      </c>
    </row>
    <row r="308" spans="1:2">
      <c r="A308" s="119" t="s">
        <v>83</v>
      </c>
      <c r="B308" s="1">
        <v>1</v>
      </c>
    </row>
    <row r="309" spans="1:2">
      <c r="A309" s="115" t="s">
        <v>720</v>
      </c>
      <c r="B309" s="1">
        <v>1</v>
      </c>
    </row>
    <row r="310" spans="1:2">
      <c r="A310" s="119" t="s">
        <v>82</v>
      </c>
      <c r="B310" s="1">
        <v>1</v>
      </c>
    </row>
    <row r="311" spans="1:2">
      <c r="A311" s="115" t="s">
        <v>721</v>
      </c>
      <c r="B311" s="1">
        <v>1</v>
      </c>
    </row>
    <row r="312" spans="1:2">
      <c r="A312" s="119" t="s">
        <v>826</v>
      </c>
      <c r="B312" s="1">
        <v>1</v>
      </c>
    </row>
    <row r="313" spans="1:2">
      <c r="A313" s="115" t="s">
        <v>722</v>
      </c>
      <c r="B313" s="1">
        <v>1</v>
      </c>
    </row>
    <row r="314" spans="1:2">
      <c r="A314" s="119" t="s">
        <v>55</v>
      </c>
      <c r="B314" s="1">
        <v>1</v>
      </c>
    </row>
    <row r="315" spans="1:2">
      <c r="A315" s="115" t="s">
        <v>723</v>
      </c>
      <c r="B315" s="1">
        <v>1</v>
      </c>
    </row>
    <row r="316" spans="1:2">
      <c r="A316" s="119" t="s">
        <v>826</v>
      </c>
      <c r="B316" s="1">
        <v>1</v>
      </c>
    </row>
    <row r="317" spans="1:2">
      <c r="A317" s="115" t="s">
        <v>724</v>
      </c>
      <c r="B317" s="1">
        <v>1</v>
      </c>
    </row>
    <row r="318" spans="1:2">
      <c r="A318" s="119" t="s">
        <v>826</v>
      </c>
      <c r="B318" s="1">
        <v>1</v>
      </c>
    </row>
    <row r="319" spans="1:2">
      <c r="A319" s="115" t="s">
        <v>725</v>
      </c>
      <c r="B319" s="1">
        <v>1</v>
      </c>
    </row>
    <row r="320" spans="1:2">
      <c r="A320" s="119" t="s">
        <v>55</v>
      </c>
      <c r="B320" s="1">
        <v>1</v>
      </c>
    </row>
    <row r="321" spans="1:2">
      <c r="A321" s="115" t="s">
        <v>726</v>
      </c>
      <c r="B321" s="1">
        <v>1</v>
      </c>
    </row>
    <row r="322" spans="1:2">
      <c r="A322" s="119" t="s">
        <v>826</v>
      </c>
      <c r="B322" s="1">
        <v>1</v>
      </c>
    </row>
    <row r="323" spans="1:2">
      <c r="A323" s="115" t="s">
        <v>727</v>
      </c>
      <c r="B323" s="1">
        <v>1</v>
      </c>
    </row>
    <row r="324" spans="1:2">
      <c r="A324" s="119" t="s">
        <v>117</v>
      </c>
      <c r="B324" s="1">
        <v>1</v>
      </c>
    </row>
    <row r="325" spans="1:2">
      <c r="A325" s="115" t="s">
        <v>728</v>
      </c>
      <c r="B325" s="1">
        <v>1</v>
      </c>
    </row>
    <row r="326" spans="1:2">
      <c r="A326" s="119" t="s">
        <v>351</v>
      </c>
      <c r="B326" s="1">
        <v>1</v>
      </c>
    </row>
    <row r="327" spans="1:2">
      <c r="A327" s="115" t="s">
        <v>729</v>
      </c>
      <c r="B327" s="1">
        <v>1</v>
      </c>
    </row>
    <row r="328" spans="1:2">
      <c r="A328" s="119" t="s">
        <v>351</v>
      </c>
      <c r="B328" s="1">
        <v>1</v>
      </c>
    </row>
    <row r="329" spans="1:2">
      <c r="A329" s="115" t="s">
        <v>730</v>
      </c>
      <c r="B329" s="1">
        <v>1</v>
      </c>
    </row>
    <row r="330" spans="1:2">
      <c r="A330" s="119" t="s">
        <v>356</v>
      </c>
      <c r="B330" s="1">
        <v>1</v>
      </c>
    </row>
    <row r="331" spans="1:2">
      <c r="A331" s="115" t="s">
        <v>731</v>
      </c>
      <c r="B331" s="1">
        <v>1</v>
      </c>
    </row>
    <row r="332" spans="1:2">
      <c r="A332" s="119" t="s">
        <v>359</v>
      </c>
      <c r="B332" s="1">
        <v>1</v>
      </c>
    </row>
    <row r="333" spans="1:2">
      <c r="A333" s="115" t="s">
        <v>732</v>
      </c>
      <c r="B333" s="1">
        <v>1</v>
      </c>
    </row>
    <row r="334" spans="1:2">
      <c r="A334" s="119" t="s">
        <v>95</v>
      </c>
      <c r="B334" s="1">
        <v>1</v>
      </c>
    </row>
    <row r="335" spans="1:2">
      <c r="A335" s="115" t="s">
        <v>733</v>
      </c>
      <c r="B335" s="1">
        <v>1</v>
      </c>
    </row>
    <row r="336" spans="1:2">
      <c r="A336" s="119" t="s">
        <v>126</v>
      </c>
      <c r="B336" s="1">
        <v>1</v>
      </c>
    </row>
    <row r="337" spans="1:2">
      <c r="A337" s="115" t="s">
        <v>734</v>
      </c>
      <c r="B337" s="1">
        <v>1</v>
      </c>
    </row>
    <row r="338" spans="1:2">
      <c r="A338" s="119" t="s">
        <v>126</v>
      </c>
      <c r="B338" s="1">
        <v>1</v>
      </c>
    </row>
    <row r="339" spans="1:2">
      <c r="A339" s="115" t="s">
        <v>638</v>
      </c>
      <c r="B339" s="1">
        <v>1</v>
      </c>
    </row>
    <row r="340" spans="1:2">
      <c r="A340" s="119" t="s">
        <v>368</v>
      </c>
      <c r="B340" s="1">
        <v>1</v>
      </c>
    </row>
    <row r="341" spans="1:2">
      <c r="A341" s="115" t="s">
        <v>639</v>
      </c>
      <c r="B341" s="1">
        <v>1</v>
      </c>
    </row>
    <row r="342" spans="1:2">
      <c r="A342" s="119" t="s">
        <v>370</v>
      </c>
      <c r="B342" s="1">
        <v>1</v>
      </c>
    </row>
    <row r="343" spans="1:2">
      <c r="A343" s="115" t="s">
        <v>640</v>
      </c>
      <c r="B343" s="1">
        <v>1</v>
      </c>
    </row>
    <row r="344" spans="1:2">
      <c r="A344" s="119" t="s">
        <v>5</v>
      </c>
      <c r="B344" s="1">
        <v>1</v>
      </c>
    </row>
    <row r="345" spans="1:2">
      <c r="A345" s="115" t="s">
        <v>641</v>
      </c>
      <c r="B345" s="1">
        <v>1</v>
      </c>
    </row>
    <row r="346" spans="1:2">
      <c r="A346" s="119" t="s">
        <v>373</v>
      </c>
      <c r="B346" s="1">
        <v>1</v>
      </c>
    </row>
    <row r="347" spans="1:2">
      <c r="A347" s="115" t="s">
        <v>735</v>
      </c>
      <c r="B347" s="1">
        <v>1</v>
      </c>
    </row>
    <row r="348" spans="1:2">
      <c r="A348" s="119" t="s">
        <v>376</v>
      </c>
      <c r="B348" s="1">
        <v>1</v>
      </c>
    </row>
    <row r="349" spans="1:2">
      <c r="A349" s="115" t="s">
        <v>736</v>
      </c>
      <c r="B349" s="1">
        <v>1</v>
      </c>
    </row>
    <row r="350" spans="1:2">
      <c r="A350" s="119" t="s">
        <v>379</v>
      </c>
      <c r="B350" s="1">
        <v>1</v>
      </c>
    </row>
    <row r="351" spans="1:2">
      <c r="A351" s="115" t="s">
        <v>737</v>
      </c>
      <c r="B351" s="1">
        <v>1</v>
      </c>
    </row>
    <row r="352" spans="1:2">
      <c r="A352" s="119" t="s">
        <v>96</v>
      </c>
      <c r="B352" s="1">
        <v>1</v>
      </c>
    </row>
    <row r="353" spans="1:2">
      <c r="A353" s="115" t="s">
        <v>642</v>
      </c>
      <c r="B353" s="1">
        <v>1</v>
      </c>
    </row>
    <row r="354" spans="1:2">
      <c r="A354" s="119" t="s">
        <v>849</v>
      </c>
      <c r="B354" s="1">
        <v>1</v>
      </c>
    </row>
    <row r="355" spans="1:2">
      <c r="A355" s="115" t="s">
        <v>738</v>
      </c>
      <c r="B355" s="1">
        <v>1</v>
      </c>
    </row>
    <row r="356" spans="1:2">
      <c r="A356" s="119" t="s">
        <v>826</v>
      </c>
      <c r="B356" s="1">
        <v>1</v>
      </c>
    </row>
    <row r="357" spans="1:2">
      <c r="A357" s="115" t="s">
        <v>643</v>
      </c>
      <c r="B357" s="1">
        <v>1</v>
      </c>
    </row>
    <row r="358" spans="1:2">
      <c r="A358" s="119" t="s">
        <v>849</v>
      </c>
      <c r="B358" s="1">
        <v>1</v>
      </c>
    </row>
    <row r="359" spans="1:2">
      <c r="A359" s="115" t="s">
        <v>739</v>
      </c>
      <c r="B359" s="1">
        <v>1</v>
      </c>
    </row>
    <row r="360" spans="1:2">
      <c r="A360" s="119" t="s">
        <v>55</v>
      </c>
      <c r="B360" s="1">
        <v>1</v>
      </c>
    </row>
    <row r="361" spans="1:2">
      <c r="A361" s="115" t="s">
        <v>740</v>
      </c>
      <c r="B361" s="1">
        <v>1</v>
      </c>
    </row>
    <row r="362" spans="1:2">
      <c r="A362" s="119" t="s">
        <v>96</v>
      </c>
      <c r="B362" s="1">
        <v>1</v>
      </c>
    </row>
    <row r="363" spans="1:2">
      <c r="A363" s="115" t="s">
        <v>741</v>
      </c>
      <c r="B363" s="1">
        <v>1</v>
      </c>
    </row>
    <row r="364" spans="1:2">
      <c r="A364" s="119" t="s">
        <v>82</v>
      </c>
      <c r="B364" s="1">
        <v>1</v>
      </c>
    </row>
    <row r="365" spans="1:2">
      <c r="A365" s="115" t="s">
        <v>742</v>
      </c>
      <c r="B365" s="1">
        <v>1</v>
      </c>
    </row>
    <row r="366" spans="1:2">
      <c r="A366" s="119" t="s">
        <v>351</v>
      </c>
      <c r="B366" s="1">
        <v>1</v>
      </c>
    </row>
    <row r="367" spans="1:2">
      <c r="A367" s="115" t="s">
        <v>743</v>
      </c>
      <c r="B367" s="1">
        <v>1</v>
      </c>
    </row>
    <row r="368" spans="1:2">
      <c r="A368" s="119" t="s">
        <v>83</v>
      </c>
      <c r="B368" s="1">
        <v>1</v>
      </c>
    </row>
    <row r="369" spans="1:2">
      <c r="A369" s="115" t="s">
        <v>744</v>
      </c>
      <c r="B369" s="1">
        <v>1</v>
      </c>
    </row>
    <row r="370" spans="1:2">
      <c r="A370" s="119" t="s">
        <v>831</v>
      </c>
      <c r="B370" s="1">
        <v>1</v>
      </c>
    </row>
    <row r="371" spans="1:2">
      <c r="A371" s="115" t="s">
        <v>745</v>
      </c>
      <c r="B371" s="1">
        <v>1</v>
      </c>
    </row>
    <row r="372" spans="1:2">
      <c r="A372" s="119" t="s">
        <v>826</v>
      </c>
      <c r="B372" s="1">
        <v>1</v>
      </c>
    </row>
    <row r="373" spans="1:2">
      <c r="A373" s="115" t="s">
        <v>746</v>
      </c>
      <c r="B373" s="1">
        <v>1</v>
      </c>
    </row>
    <row r="374" spans="1:2">
      <c r="A374" s="119" t="s">
        <v>57</v>
      </c>
      <c r="B374" s="1">
        <v>1</v>
      </c>
    </row>
    <row r="375" spans="1:2">
      <c r="A375" s="115" t="s">
        <v>747</v>
      </c>
      <c r="B375" s="1">
        <v>1</v>
      </c>
    </row>
    <row r="376" spans="1:2">
      <c r="A376" s="119" t="s">
        <v>826</v>
      </c>
      <c r="B376" s="1">
        <v>1</v>
      </c>
    </row>
    <row r="377" spans="1:2">
      <c r="A377" s="115" t="s">
        <v>748</v>
      </c>
      <c r="B377" s="1">
        <v>1</v>
      </c>
    </row>
    <row r="378" spans="1:2">
      <c r="A378" s="119" t="s">
        <v>82</v>
      </c>
      <c r="B378" s="1">
        <v>1</v>
      </c>
    </row>
    <row r="379" spans="1:2">
      <c r="A379" s="115" t="s">
        <v>749</v>
      </c>
      <c r="B379" s="1">
        <v>1</v>
      </c>
    </row>
    <row r="380" spans="1:2">
      <c r="A380" s="119" t="s">
        <v>826</v>
      </c>
      <c r="B380" s="1">
        <v>1</v>
      </c>
    </row>
    <row r="381" spans="1:2">
      <c r="A381" s="115" t="s">
        <v>750</v>
      </c>
      <c r="B381" s="1">
        <v>1</v>
      </c>
    </row>
    <row r="382" spans="1:2">
      <c r="A382" s="119" t="s">
        <v>826</v>
      </c>
      <c r="B382" s="1">
        <v>1</v>
      </c>
    </row>
    <row r="383" spans="1:2">
      <c r="A383" s="115" t="s">
        <v>751</v>
      </c>
      <c r="B383" s="1">
        <v>1</v>
      </c>
    </row>
    <row r="384" spans="1:2">
      <c r="A384" s="119" t="s">
        <v>55</v>
      </c>
      <c r="B384" s="1">
        <v>1</v>
      </c>
    </row>
    <row r="385" spans="1:2">
      <c r="A385" s="115" t="s">
        <v>752</v>
      </c>
      <c r="B385" s="1">
        <v>1</v>
      </c>
    </row>
    <row r="386" spans="1:2">
      <c r="A386" s="119" t="s">
        <v>83</v>
      </c>
      <c r="B386" s="1">
        <v>1</v>
      </c>
    </row>
    <row r="387" spans="1:2">
      <c r="A387" s="115" t="s">
        <v>753</v>
      </c>
      <c r="B387" s="1">
        <v>1</v>
      </c>
    </row>
    <row r="388" spans="1:2">
      <c r="A388" s="119" t="s">
        <v>826</v>
      </c>
      <c r="B388" s="1">
        <v>1</v>
      </c>
    </row>
    <row r="389" spans="1:2">
      <c r="A389" s="115" t="s">
        <v>754</v>
      </c>
      <c r="B389" s="1">
        <v>1</v>
      </c>
    </row>
    <row r="390" spans="1:2">
      <c r="A390" s="119" t="s">
        <v>826</v>
      </c>
      <c r="B390" s="1">
        <v>1</v>
      </c>
    </row>
    <row r="391" spans="1:2">
      <c r="A391" s="115" t="s">
        <v>755</v>
      </c>
      <c r="B391" s="1">
        <v>1</v>
      </c>
    </row>
    <row r="392" spans="1:2">
      <c r="A392" s="119" t="s">
        <v>826</v>
      </c>
      <c r="B392" s="1">
        <v>1</v>
      </c>
    </row>
    <row r="393" spans="1:2">
      <c r="A393" s="115" t="s">
        <v>756</v>
      </c>
      <c r="B393" s="1">
        <v>1</v>
      </c>
    </row>
    <row r="394" spans="1:2">
      <c r="A394" s="119" t="s">
        <v>826</v>
      </c>
      <c r="B394" s="1">
        <v>1</v>
      </c>
    </row>
    <row r="395" spans="1:2">
      <c r="A395" s="115" t="s">
        <v>757</v>
      </c>
      <c r="B395" s="1">
        <v>1</v>
      </c>
    </row>
    <row r="396" spans="1:2">
      <c r="A396" s="119" t="s">
        <v>82</v>
      </c>
      <c r="B396" s="1">
        <v>1</v>
      </c>
    </row>
    <row r="397" spans="1:2">
      <c r="A397" s="115" t="s">
        <v>758</v>
      </c>
      <c r="B397" s="1">
        <v>1</v>
      </c>
    </row>
    <row r="398" spans="1:2">
      <c r="A398" s="119" t="s">
        <v>826</v>
      </c>
      <c r="B398" s="1">
        <v>1</v>
      </c>
    </row>
    <row r="399" spans="1:2">
      <c r="A399" s="115" t="s">
        <v>759</v>
      </c>
      <c r="B399" s="1">
        <v>1</v>
      </c>
    </row>
    <row r="400" spans="1:2">
      <c r="A400" s="119" t="s">
        <v>434</v>
      </c>
      <c r="B400" s="1">
        <v>1</v>
      </c>
    </row>
    <row r="401" spans="1:2">
      <c r="A401" s="115" t="s">
        <v>760</v>
      </c>
      <c r="B401" s="1">
        <v>1</v>
      </c>
    </row>
    <row r="402" spans="1:2">
      <c r="A402" s="119" t="s">
        <v>173</v>
      </c>
      <c r="B402" s="1">
        <v>1</v>
      </c>
    </row>
    <row r="403" spans="1:2">
      <c r="A403" s="115" t="s">
        <v>761</v>
      </c>
      <c r="B403" s="1">
        <v>1</v>
      </c>
    </row>
    <row r="404" spans="1:2">
      <c r="A404" s="119" t="s">
        <v>826</v>
      </c>
      <c r="B404" s="1">
        <v>1</v>
      </c>
    </row>
    <row r="405" spans="1:2">
      <c r="A405" s="115" t="s">
        <v>762</v>
      </c>
      <c r="B405" s="1">
        <v>1</v>
      </c>
    </row>
    <row r="406" spans="1:2">
      <c r="A406" s="119" t="s">
        <v>85</v>
      </c>
      <c r="B406" s="1">
        <v>1</v>
      </c>
    </row>
    <row r="407" spans="1:2">
      <c r="A407" s="115" t="s">
        <v>763</v>
      </c>
      <c r="B407" s="1">
        <v>1</v>
      </c>
    </row>
    <row r="408" spans="1:2">
      <c r="A408" s="119" t="s">
        <v>826</v>
      </c>
      <c r="B408" s="1">
        <v>1</v>
      </c>
    </row>
    <row r="409" spans="1:2">
      <c r="A409" s="115" t="s">
        <v>764</v>
      </c>
      <c r="B409" s="1">
        <v>1</v>
      </c>
    </row>
    <row r="410" spans="1:2">
      <c r="A410" s="119" t="s">
        <v>102</v>
      </c>
      <c r="B410" s="1">
        <v>1</v>
      </c>
    </row>
    <row r="411" spans="1:2">
      <c r="A411" s="115" t="s">
        <v>765</v>
      </c>
      <c r="B411" s="1">
        <v>1</v>
      </c>
    </row>
    <row r="412" spans="1:2">
      <c r="A412" s="119" t="s">
        <v>826</v>
      </c>
      <c r="B412" s="1">
        <v>1</v>
      </c>
    </row>
    <row r="413" spans="1:2">
      <c r="A413" s="115" t="s">
        <v>766</v>
      </c>
      <c r="B413" s="1">
        <v>1</v>
      </c>
    </row>
    <row r="414" spans="1:2">
      <c r="A414" s="119" t="s">
        <v>93</v>
      </c>
      <c r="B414" s="1">
        <v>1</v>
      </c>
    </row>
    <row r="415" spans="1:2">
      <c r="A415" s="115" t="s">
        <v>767</v>
      </c>
      <c r="B415" s="1">
        <v>1</v>
      </c>
    </row>
    <row r="416" spans="1:2">
      <c r="A416" s="119" t="s">
        <v>451</v>
      </c>
      <c r="B416" s="1">
        <v>1</v>
      </c>
    </row>
    <row r="417" spans="1:2">
      <c r="A417" s="115" t="s">
        <v>768</v>
      </c>
      <c r="B417" s="1">
        <v>1</v>
      </c>
    </row>
    <row r="418" spans="1:2">
      <c r="A418" s="119" t="s">
        <v>454</v>
      </c>
      <c r="B418" s="1">
        <v>1</v>
      </c>
    </row>
    <row r="419" spans="1:2">
      <c r="A419" s="115" t="s">
        <v>769</v>
      </c>
      <c r="B419" s="1">
        <v>1</v>
      </c>
    </row>
    <row r="420" spans="1:2">
      <c r="A420" s="119" t="s">
        <v>457</v>
      </c>
      <c r="B420" s="1">
        <v>1</v>
      </c>
    </row>
    <row r="421" spans="1:2">
      <c r="A421" s="115" t="s">
        <v>770</v>
      </c>
      <c r="B421" s="1">
        <v>1</v>
      </c>
    </row>
    <row r="422" spans="1:2">
      <c r="A422" s="119" t="s">
        <v>460</v>
      </c>
      <c r="B422" s="1">
        <v>1</v>
      </c>
    </row>
    <row r="423" spans="1:2">
      <c r="A423" s="115" t="s">
        <v>771</v>
      </c>
      <c r="B423" s="1">
        <v>1</v>
      </c>
    </row>
    <row r="424" spans="1:2">
      <c r="A424" s="119" t="s">
        <v>5</v>
      </c>
      <c r="B424" s="1">
        <v>1</v>
      </c>
    </row>
    <row r="425" spans="1:2">
      <c r="A425" s="115" t="s">
        <v>772</v>
      </c>
      <c r="B425" s="1">
        <v>1</v>
      </c>
    </row>
    <row r="426" spans="1:2">
      <c r="A426" s="119" t="s">
        <v>83</v>
      </c>
      <c r="B426" s="1">
        <v>1</v>
      </c>
    </row>
    <row r="427" spans="1:2">
      <c r="A427" s="115" t="s">
        <v>773</v>
      </c>
      <c r="B427" s="1">
        <v>1</v>
      </c>
    </row>
    <row r="428" spans="1:2">
      <c r="A428" s="119" t="s">
        <v>466</v>
      </c>
      <c r="B428" s="1">
        <v>1</v>
      </c>
    </row>
    <row r="429" spans="1:2">
      <c r="A429" s="115" t="s">
        <v>774</v>
      </c>
      <c r="B429" s="1">
        <v>1</v>
      </c>
    </row>
    <row r="430" spans="1:2">
      <c r="A430" s="119" t="s">
        <v>469</v>
      </c>
      <c r="B430" s="1">
        <v>1</v>
      </c>
    </row>
    <row r="431" spans="1:2">
      <c r="A431" s="115" t="s">
        <v>775</v>
      </c>
      <c r="B431" s="1">
        <v>1</v>
      </c>
    </row>
    <row r="432" spans="1:2">
      <c r="A432" s="119" t="s">
        <v>826</v>
      </c>
      <c r="B432" s="1">
        <v>1</v>
      </c>
    </row>
    <row r="433" spans="1:2">
      <c r="A433" s="115" t="s">
        <v>776</v>
      </c>
      <c r="B433" s="1">
        <v>1</v>
      </c>
    </row>
    <row r="434" spans="1:2">
      <c r="A434" s="119" t="s">
        <v>826</v>
      </c>
      <c r="B434" s="1">
        <v>1</v>
      </c>
    </row>
    <row r="435" spans="1:2">
      <c r="A435" s="115" t="s">
        <v>777</v>
      </c>
      <c r="B435" s="1">
        <v>1</v>
      </c>
    </row>
    <row r="436" spans="1:2">
      <c r="A436" s="119" t="s">
        <v>476</v>
      </c>
      <c r="B436" s="1">
        <v>1</v>
      </c>
    </row>
    <row r="437" spans="1:2">
      <c r="A437" s="115" t="s">
        <v>644</v>
      </c>
      <c r="B437" s="1">
        <v>1</v>
      </c>
    </row>
    <row r="438" spans="1:2">
      <c r="A438" s="119" t="s">
        <v>479</v>
      </c>
      <c r="B438" s="1">
        <v>1</v>
      </c>
    </row>
    <row r="439" spans="1:2">
      <c r="A439" s="115" t="s">
        <v>778</v>
      </c>
      <c r="B439" s="1">
        <v>1</v>
      </c>
    </row>
    <row r="440" spans="1:2">
      <c r="A440" s="119" t="s">
        <v>826</v>
      </c>
      <c r="B440" s="1">
        <v>1</v>
      </c>
    </row>
    <row r="441" spans="1:2">
      <c r="A441" s="115" t="s">
        <v>779</v>
      </c>
      <c r="B441" s="1">
        <v>1</v>
      </c>
    </row>
    <row r="442" spans="1:2">
      <c r="A442" s="119" t="s">
        <v>173</v>
      </c>
      <c r="B442" s="1">
        <v>1</v>
      </c>
    </row>
    <row r="443" spans="1:2">
      <c r="A443" s="115" t="s">
        <v>645</v>
      </c>
      <c r="B443" s="1">
        <v>1</v>
      </c>
    </row>
    <row r="444" spans="1:2">
      <c r="A444" s="119" t="s">
        <v>489</v>
      </c>
      <c r="B444" s="1">
        <v>1</v>
      </c>
    </row>
    <row r="445" spans="1:2">
      <c r="A445" s="115" t="s">
        <v>780</v>
      </c>
      <c r="B445" s="1">
        <v>1</v>
      </c>
    </row>
    <row r="446" spans="1:2">
      <c r="A446" s="119" t="s">
        <v>102</v>
      </c>
      <c r="B446" s="1">
        <v>1</v>
      </c>
    </row>
    <row r="447" spans="1:2">
      <c r="A447" s="115" t="s">
        <v>781</v>
      </c>
      <c r="B447" s="1">
        <v>1</v>
      </c>
    </row>
    <row r="448" spans="1:2">
      <c r="A448" s="119" t="s">
        <v>492</v>
      </c>
      <c r="B448" s="1">
        <v>1</v>
      </c>
    </row>
    <row r="449" spans="1:2">
      <c r="A449" s="115" t="s">
        <v>782</v>
      </c>
      <c r="B449" s="1">
        <v>1</v>
      </c>
    </row>
    <row r="450" spans="1:2">
      <c r="A450" s="119" t="s">
        <v>495</v>
      </c>
      <c r="B450" s="1">
        <v>1</v>
      </c>
    </row>
    <row r="451" spans="1:2">
      <c r="A451" s="115" t="s">
        <v>783</v>
      </c>
      <c r="B451" s="1">
        <v>1</v>
      </c>
    </row>
    <row r="452" spans="1:2">
      <c r="A452" s="119" t="s">
        <v>495</v>
      </c>
      <c r="B452" s="1">
        <v>1</v>
      </c>
    </row>
    <row r="453" spans="1:2">
      <c r="A453" s="115" t="s">
        <v>784</v>
      </c>
      <c r="B453" s="1">
        <v>1</v>
      </c>
    </row>
    <row r="454" spans="1:2">
      <c r="A454" s="119" t="s">
        <v>825</v>
      </c>
      <c r="B454" s="1">
        <v>1</v>
      </c>
    </row>
    <row r="455" spans="1:2">
      <c r="A455" s="115" t="s">
        <v>785</v>
      </c>
      <c r="B455" s="1">
        <v>1</v>
      </c>
    </row>
    <row r="456" spans="1:2">
      <c r="A456" s="119" t="s">
        <v>262</v>
      </c>
      <c r="B456" s="1">
        <v>1</v>
      </c>
    </row>
    <row r="457" spans="1:2">
      <c r="A457" s="115" t="s">
        <v>786</v>
      </c>
      <c r="B457" s="1">
        <v>1</v>
      </c>
    </row>
    <row r="458" spans="1:2">
      <c r="A458" s="119" t="s">
        <v>505</v>
      </c>
      <c r="B458" s="1">
        <v>1</v>
      </c>
    </row>
    <row r="459" spans="1:2">
      <c r="A459" s="115" t="s">
        <v>787</v>
      </c>
      <c r="B459" s="1">
        <v>1</v>
      </c>
    </row>
    <row r="460" spans="1:2">
      <c r="A460" s="119" t="s">
        <v>173</v>
      </c>
      <c r="B460" s="1">
        <v>1</v>
      </c>
    </row>
    <row r="461" spans="1:2">
      <c r="A461" s="115" t="s">
        <v>788</v>
      </c>
      <c r="B461" s="1">
        <v>1</v>
      </c>
    </row>
    <row r="462" spans="1:2">
      <c r="A462" s="119" t="s">
        <v>173</v>
      </c>
      <c r="B462" s="1">
        <v>1</v>
      </c>
    </row>
    <row r="463" spans="1:2">
      <c r="A463" s="115" t="s">
        <v>789</v>
      </c>
      <c r="B463" s="1">
        <v>1</v>
      </c>
    </row>
    <row r="464" spans="1:2">
      <c r="A464" s="119" t="s">
        <v>173</v>
      </c>
      <c r="B464" s="1">
        <v>1</v>
      </c>
    </row>
    <row r="465" spans="1:2">
      <c r="A465" s="115" t="s">
        <v>790</v>
      </c>
      <c r="B465" s="1">
        <v>5</v>
      </c>
    </row>
    <row r="466" spans="1:2">
      <c r="A466" s="119" t="s">
        <v>82</v>
      </c>
      <c r="B466" s="1">
        <v>5</v>
      </c>
    </row>
    <row r="467" spans="1:2">
      <c r="A467" s="115" t="s">
        <v>791</v>
      </c>
      <c r="B467" s="1">
        <v>1</v>
      </c>
    </row>
    <row r="468" spans="1:2">
      <c r="A468" s="119" t="s">
        <v>82</v>
      </c>
      <c r="B468" s="1">
        <v>1</v>
      </c>
    </row>
    <row r="469" spans="1:2">
      <c r="A469" s="115" t="s">
        <v>792</v>
      </c>
      <c r="B469" s="1">
        <v>1</v>
      </c>
    </row>
    <row r="470" spans="1:2">
      <c r="A470" s="119" t="s">
        <v>826</v>
      </c>
      <c r="B470" s="1">
        <v>1</v>
      </c>
    </row>
    <row r="471" spans="1:2">
      <c r="A471" s="115" t="s">
        <v>793</v>
      </c>
      <c r="B471" s="1">
        <v>1</v>
      </c>
    </row>
    <row r="472" spans="1:2">
      <c r="A472" s="119" t="s">
        <v>83</v>
      </c>
      <c r="B472" s="1">
        <v>1</v>
      </c>
    </row>
    <row r="473" spans="1:2">
      <c r="A473" s="115" t="s">
        <v>794</v>
      </c>
      <c r="B473" s="1">
        <v>1</v>
      </c>
    </row>
    <row r="474" spans="1:2">
      <c r="A474" s="119" t="s">
        <v>82</v>
      </c>
      <c r="B474" s="1">
        <v>1</v>
      </c>
    </row>
    <row r="475" spans="1:2">
      <c r="A475" s="115" t="s">
        <v>795</v>
      </c>
      <c r="B475" s="1">
        <v>1</v>
      </c>
    </row>
    <row r="476" spans="1:2">
      <c r="A476" s="119" t="s">
        <v>359</v>
      </c>
      <c r="B476" s="1">
        <v>1</v>
      </c>
    </row>
    <row r="477" spans="1:2">
      <c r="A477" s="115" t="s">
        <v>796</v>
      </c>
      <c r="B477" s="1">
        <v>1</v>
      </c>
    </row>
    <row r="478" spans="1:2">
      <c r="A478" s="119" t="s">
        <v>826</v>
      </c>
      <c r="B478" s="1">
        <v>1</v>
      </c>
    </row>
    <row r="479" spans="1:2">
      <c r="A479" s="115" t="s">
        <v>797</v>
      </c>
      <c r="B479" s="1">
        <v>1</v>
      </c>
    </row>
    <row r="480" spans="1:2">
      <c r="A480" s="119" t="s">
        <v>531</v>
      </c>
      <c r="B480" s="1">
        <v>1</v>
      </c>
    </row>
    <row r="481" spans="1:2">
      <c r="A481" s="115" t="s">
        <v>798</v>
      </c>
      <c r="B481" s="1">
        <v>1</v>
      </c>
    </row>
    <row r="482" spans="1:2">
      <c r="A482" s="119" t="s">
        <v>82</v>
      </c>
      <c r="B482" s="1">
        <v>1</v>
      </c>
    </row>
    <row r="483" spans="1:2">
      <c r="A483" s="115" t="s">
        <v>799</v>
      </c>
      <c r="B483" s="1">
        <v>1</v>
      </c>
    </row>
    <row r="484" spans="1:2">
      <c r="A484" s="119" t="s">
        <v>239</v>
      </c>
      <c r="B484" s="1">
        <v>1</v>
      </c>
    </row>
    <row r="485" spans="1:2">
      <c r="A485" s="115" t="s">
        <v>800</v>
      </c>
      <c r="B485" s="1">
        <v>1</v>
      </c>
    </row>
    <row r="486" spans="1:2">
      <c r="A486" s="119" t="s">
        <v>83</v>
      </c>
      <c r="B486" s="1">
        <v>1</v>
      </c>
    </row>
    <row r="487" spans="1:2">
      <c r="A487" s="115" t="s">
        <v>801</v>
      </c>
      <c r="B487" s="1">
        <v>1</v>
      </c>
    </row>
    <row r="488" spans="1:2">
      <c r="A488" s="119" t="s">
        <v>94</v>
      </c>
      <c r="B488" s="1">
        <v>1</v>
      </c>
    </row>
    <row r="489" spans="1:2">
      <c r="A489" s="115" t="s">
        <v>802</v>
      </c>
      <c r="B489" s="1">
        <v>1</v>
      </c>
    </row>
    <row r="490" spans="1:2">
      <c r="A490" s="119" t="s">
        <v>94</v>
      </c>
      <c r="B490" s="1">
        <v>1</v>
      </c>
    </row>
    <row r="491" spans="1:2">
      <c r="A491" s="115" t="s">
        <v>803</v>
      </c>
      <c r="B491" s="1">
        <v>1</v>
      </c>
    </row>
    <row r="492" spans="1:2">
      <c r="A492" s="119" t="s">
        <v>359</v>
      </c>
      <c r="B492" s="1">
        <v>1</v>
      </c>
    </row>
    <row r="493" spans="1:2">
      <c r="A493" s="115" t="s">
        <v>804</v>
      </c>
      <c r="B493" s="1">
        <v>1</v>
      </c>
    </row>
    <row r="494" spans="1:2">
      <c r="A494" s="119" t="s">
        <v>546</v>
      </c>
      <c r="B494" s="1">
        <v>1</v>
      </c>
    </row>
    <row r="495" spans="1:2">
      <c r="A495" s="115" t="s">
        <v>805</v>
      </c>
      <c r="B495" s="1">
        <v>1</v>
      </c>
    </row>
    <row r="496" spans="1:2">
      <c r="A496" s="119" t="s">
        <v>546</v>
      </c>
      <c r="B496" s="1">
        <v>1</v>
      </c>
    </row>
    <row r="497" spans="1:2">
      <c r="A497" s="115" t="s">
        <v>806</v>
      </c>
      <c r="B497" s="1">
        <v>1</v>
      </c>
    </row>
    <row r="498" spans="1:2">
      <c r="A498" s="119" t="s">
        <v>854</v>
      </c>
      <c r="B498" s="1">
        <v>1</v>
      </c>
    </row>
    <row r="499" spans="1:2">
      <c r="A499" s="115" t="s">
        <v>807</v>
      </c>
      <c r="B499" s="1">
        <v>1</v>
      </c>
    </row>
    <row r="500" spans="1:2">
      <c r="A500" s="119" t="s">
        <v>126</v>
      </c>
      <c r="B500" s="1">
        <v>1</v>
      </c>
    </row>
    <row r="501" spans="1:2">
      <c r="A501" s="115" t="s">
        <v>808</v>
      </c>
      <c r="B501" s="1">
        <v>1</v>
      </c>
    </row>
    <row r="502" spans="1:2">
      <c r="A502" s="119" t="s">
        <v>98</v>
      </c>
      <c r="B502" s="1">
        <v>1</v>
      </c>
    </row>
    <row r="503" spans="1:2">
      <c r="A503" s="115" t="s">
        <v>809</v>
      </c>
      <c r="B503" s="1">
        <v>1</v>
      </c>
    </row>
    <row r="504" spans="1:2">
      <c r="A504" s="119" t="s">
        <v>559</v>
      </c>
      <c r="B504" s="1">
        <v>1</v>
      </c>
    </row>
    <row r="505" spans="1:2">
      <c r="A505" s="115" t="s">
        <v>810</v>
      </c>
      <c r="B505" s="1">
        <v>1</v>
      </c>
    </row>
    <row r="506" spans="1:2">
      <c r="A506" s="119" t="s">
        <v>55</v>
      </c>
      <c r="B506" s="1">
        <v>1</v>
      </c>
    </row>
    <row r="507" spans="1:2">
      <c r="A507" s="115" t="s">
        <v>811</v>
      </c>
      <c r="B507" s="1">
        <v>1</v>
      </c>
    </row>
    <row r="508" spans="1:2">
      <c r="A508" s="119" t="s">
        <v>173</v>
      </c>
      <c r="B508" s="1">
        <v>1</v>
      </c>
    </row>
    <row r="509" spans="1:2">
      <c r="A509" s="115" t="s">
        <v>646</v>
      </c>
      <c r="B509" s="1">
        <v>1</v>
      </c>
    </row>
    <row r="510" spans="1:2">
      <c r="A510" s="119" t="s">
        <v>566</v>
      </c>
      <c r="B510" s="1">
        <v>1</v>
      </c>
    </row>
    <row r="511" spans="1:2">
      <c r="A511" s="115" t="s">
        <v>647</v>
      </c>
      <c r="B511" s="1">
        <v>1</v>
      </c>
    </row>
    <row r="512" spans="1:2">
      <c r="A512" s="119" t="s">
        <v>566</v>
      </c>
      <c r="B512" s="1">
        <v>1</v>
      </c>
    </row>
    <row r="513" spans="1:2">
      <c r="A513" s="115" t="s">
        <v>648</v>
      </c>
      <c r="B513" s="1">
        <v>1</v>
      </c>
    </row>
    <row r="514" spans="1:2">
      <c r="A514" s="119" t="s">
        <v>571</v>
      </c>
      <c r="B514" s="1">
        <v>1</v>
      </c>
    </row>
    <row r="515" spans="1:2">
      <c r="A515" s="115" t="s">
        <v>649</v>
      </c>
      <c r="B515" s="1">
        <v>1</v>
      </c>
    </row>
    <row r="516" spans="1:2">
      <c r="A516" s="119" t="s">
        <v>573</v>
      </c>
      <c r="B516" s="1">
        <v>1</v>
      </c>
    </row>
    <row r="517" spans="1:2">
      <c r="A517" s="115" t="s">
        <v>650</v>
      </c>
      <c r="B517" s="1">
        <v>1</v>
      </c>
    </row>
    <row r="518" spans="1:2">
      <c r="A518" s="119" t="s">
        <v>576</v>
      </c>
      <c r="B518" s="1">
        <v>1</v>
      </c>
    </row>
    <row r="519" spans="1:2">
      <c r="A519" s="115" t="s">
        <v>651</v>
      </c>
      <c r="B519" s="1">
        <v>1</v>
      </c>
    </row>
    <row r="520" spans="1:2">
      <c r="A520" s="119" t="s">
        <v>579</v>
      </c>
      <c r="B520" s="1">
        <v>1</v>
      </c>
    </row>
    <row r="521" spans="1:2">
      <c r="A521" s="115" t="s">
        <v>652</v>
      </c>
      <c r="B521" s="1">
        <v>77</v>
      </c>
    </row>
    <row r="522" spans="1:2">
      <c r="A522" s="119" t="s">
        <v>55</v>
      </c>
      <c r="B522" s="1">
        <v>73</v>
      </c>
    </row>
    <row r="523" spans="1:2">
      <c r="A523" s="119" t="s">
        <v>173</v>
      </c>
      <c r="B523" s="1">
        <v>4</v>
      </c>
    </row>
    <row r="524" spans="1:2">
      <c r="A524" s="115" t="s">
        <v>653</v>
      </c>
      <c r="B524" s="1">
        <v>1</v>
      </c>
    </row>
    <row r="525" spans="1:2">
      <c r="A525" s="119" t="s">
        <v>585</v>
      </c>
      <c r="B525" s="1">
        <v>1</v>
      </c>
    </row>
    <row r="526" spans="1:2">
      <c r="A526" s="115" t="s">
        <v>812</v>
      </c>
      <c r="B526" s="1">
        <v>1</v>
      </c>
    </row>
    <row r="527" spans="1:2">
      <c r="A527" s="119" t="s">
        <v>82</v>
      </c>
      <c r="B527" s="1">
        <v>1</v>
      </c>
    </row>
    <row r="528" spans="1:2">
      <c r="A528" s="115" t="s">
        <v>813</v>
      </c>
      <c r="B528" s="1">
        <v>1</v>
      </c>
    </row>
    <row r="529" spans="1:2">
      <c r="A529" s="119" t="s">
        <v>826</v>
      </c>
      <c r="B529" s="1">
        <v>1</v>
      </c>
    </row>
    <row r="530" spans="1:2">
      <c r="A530" s="115" t="s">
        <v>814</v>
      </c>
      <c r="B530" s="1">
        <v>1</v>
      </c>
    </row>
    <row r="531" spans="1:2">
      <c r="A531" s="119" t="s">
        <v>55</v>
      </c>
      <c r="B531" s="1">
        <v>1</v>
      </c>
    </row>
    <row r="532" spans="1:2">
      <c r="A532" s="115" t="s">
        <v>815</v>
      </c>
      <c r="B532" s="1">
        <v>1</v>
      </c>
    </row>
    <row r="533" spans="1:2">
      <c r="A533" s="119" t="s">
        <v>94</v>
      </c>
      <c r="B533" s="1">
        <v>1</v>
      </c>
    </row>
    <row r="534" spans="1:2">
      <c r="A534" s="115" t="s">
        <v>601</v>
      </c>
      <c r="B534" s="1">
        <v>1</v>
      </c>
    </row>
    <row r="535" spans="1:2">
      <c r="A535" s="119" t="s">
        <v>96</v>
      </c>
      <c r="B535" s="1">
        <v>1</v>
      </c>
    </row>
    <row r="536" spans="1:2">
      <c r="A536" s="115" t="s">
        <v>24</v>
      </c>
      <c r="B536" s="1">
        <v>19</v>
      </c>
    </row>
    <row r="537" spans="1:2">
      <c r="A537" s="119" t="s">
        <v>841</v>
      </c>
      <c r="B537" s="1">
        <v>1</v>
      </c>
    </row>
    <row r="538" spans="1:2">
      <c r="A538" s="119" t="s">
        <v>79</v>
      </c>
      <c r="B538" s="1">
        <v>18</v>
      </c>
    </row>
    <row r="539" spans="1:2">
      <c r="A539" s="115" t="s">
        <v>600</v>
      </c>
      <c r="B539" s="1">
        <v>1</v>
      </c>
    </row>
    <row r="540" spans="1:2">
      <c r="A540" s="119" t="s">
        <v>615</v>
      </c>
      <c r="B540" s="1">
        <v>1</v>
      </c>
    </row>
    <row r="541" spans="1:2">
      <c r="A541" s="115" t="s">
        <v>605</v>
      </c>
      <c r="B541" s="1">
        <v>1</v>
      </c>
    </row>
    <row r="542" spans="1:2">
      <c r="A542" s="119" t="s">
        <v>826</v>
      </c>
      <c r="B542" s="1">
        <v>1</v>
      </c>
    </row>
    <row r="543" spans="1:2">
      <c r="A543" s="115" t="s">
        <v>25</v>
      </c>
      <c r="B543" s="1">
        <v>8</v>
      </c>
    </row>
    <row r="544" spans="1:2">
      <c r="A544" s="119" t="s">
        <v>60</v>
      </c>
      <c r="B544" s="1">
        <v>1</v>
      </c>
    </row>
    <row r="545" spans="1:2">
      <c r="A545" s="119" t="s">
        <v>129</v>
      </c>
      <c r="B545" s="1">
        <v>1</v>
      </c>
    </row>
    <row r="546" spans="1:2">
      <c r="A546" s="119" t="s">
        <v>239</v>
      </c>
      <c r="B546" s="1">
        <v>1</v>
      </c>
    </row>
    <row r="547" spans="1:2">
      <c r="A547" s="119" t="s">
        <v>55</v>
      </c>
      <c r="B547" s="1">
        <v>1</v>
      </c>
    </row>
    <row r="548" spans="1:2">
      <c r="A548" s="119" t="s">
        <v>79</v>
      </c>
      <c r="B548" s="1">
        <v>4</v>
      </c>
    </row>
    <row r="549" spans="1:2">
      <c r="A549" s="115" t="s">
        <v>26</v>
      </c>
      <c r="B549" s="1">
        <v>47</v>
      </c>
    </row>
    <row r="550" spans="1:2">
      <c r="A550" s="119" t="s">
        <v>359</v>
      </c>
      <c r="B550" s="1">
        <v>3</v>
      </c>
    </row>
    <row r="551" spans="1:2">
      <c r="A551" s="119" t="s">
        <v>82</v>
      </c>
      <c r="B551" s="1">
        <v>5</v>
      </c>
    </row>
    <row r="552" spans="1:2">
      <c r="A552" s="119" t="s">
        <v>83</v>
      </c>
      <c r="B552" s="1">
        <v>5</v>
      </c>
    </row>
    <row r="553" spans="1:2">
      <c r="A553" s="119" t="s">
        <v>84</v>
      </c>
      <c r="B553" s="1">
        <v>1</v>
      </c>
    </row>
    <row r="554" spans="1:2">
      <c r="A554" s="119" t="s">
        <v>71</v>
      </c>
      <c r="B554" s="1">
        <v>1</v>
      </c>
    </row>
    <row r="555" spans="1:2">
      <c r="A555" s="119" t="s">
        <v>835</v>
      </c>
      <c r="B555" s="1">
        <v>5</v>
      </c>
    </row>
    <row r="556" spans="1:2">
      <c r="A556" s="119" t="s">
        <v>79</v>
      </c>
      <c r="B556" s="1">
        <v>27</v>
      </c>
    </row>
    <row r="557" spans="1:2">
      <c r="A557" s="115" t="s">
        <v>50</v>
      </c>
      <c r="B557" s="1">
        <v>103</v>
      </c>
    </row>
    <row r="558" spans="1:2">
      <c r="A558" s="119" t="s">
        <v>115</v>
      </c>
      <c r="B558" s="1">
        <v>103</v>
      </c>
    </row>
    <row r="559" spans="1:2">
      <c r="A559" s="115" t="s">
        <v>28</v>
      </c>
      <c r="B559" s="1">
        <v>34</v>
      </c>
    </row>
    <row r="560" spans="1:2">
      <c r="A560" s="119" t="s">
        <v>85</v>
      </c>
      <c r="B560" s="1">
        <v>1</v>
      </c>
    </row>
    <row r="561" spans="1:2">
      <c r="A561" s="119" t="s">
        <v>82</v>
      </c>
      <c r="B561" s="1">
        <v>1</v>
      </c>
    </row>
    <row r="562" spans="1:2">
      <c r="A562" s="119" t="s">
        <v>96</v>
      </c>
      <c r="B562" s="1">
        <v>3</v>
      </c>
    </row>
    <row r="563" spans="1:2">
      <c r="A563" s="119" t="s">
        <v>57</v>
      </c>
      <c r="B563" s="1">
        <v>1</v>
      </c>
    </row>
    <row r="564" spans="1:2">
      <c r="A564" s="119" t="s">
        <v>55</v>
      </c>
      <c r="B564" s="1">
        <v>9</v>
      </c>
    </row>
    <row r="565" spans="1:2">
      <c r="A565" s="119" t="s">
        <v>826</v>
      </c>
      <c r="B565" s="1">
        <v>4</v>
      </c>
    </row>
    <row r="566" spans="1:2">
      <c r="A566" s="119" t="s">
        <v>834</v>
      </c>
      <c r="B566" s="1">
        <v>1</v>
      </c>
    </row>
    <row r="567" spans="1:2">
      <c r="A567" s="119" t="s">
        <v>79</v>
      </c>
      <c r="B567" s="1">
        <v>14</v>
      </c>
    </row>
    <row r="568" spans="1:2">
      <c r="A568" s="115" t="s">
        <v>29</v>
      </c>
      <c r="B568" s="1">
        <v>39</v>
      </c>
    </row>
    <row r="569" spans="1:2">
      <c r="A569" s="119" t="s">
        <v>359</v>
      </c>
      <c r="B569" s="1">
        <v>6</v>
      </c>
    </row>
    <row r="570" spans="1:2">
      <c r="A570" s="119" t="s">
        <v>62</v>
      </c>
      <c r="B570" s="1">
        <v>8</v>
      </c>
    </row>
    <row r="571" spans="1:2">
      <c r="A571" s="119" t="s">
        <v>79</v>
      </c>
      <c r="B571" s="1">
        <v>25</v>
      </c>
    </row>
    <row r="572" spans="1:2">
      <c r="A572" s="115" t="s">
        <v>30</v>
      </c>
      <c r="B572" s="1">
        <v>23</v>
      </c>
    </row>
    <row r="573" spans="1:2">
      <c r="A573" s="119" t="s">
        <v>359</v>
      </c>
      <c r="B573" s="1">
        <v>3</v>
      </c>
    </row>
    <row r="574" spans="1:2">
      <c r="A574" s="119" t="s">
        <v>840</v>
      </c>
      <c r="B574" s="1">
        <v>1</v>
      </c>
    </row>
    <row r="575" spans="1:2">
      <c r="A575" s="119" t="s">
        <v>839</v>
      </c>
      <c r="B575" s="1">
        <v>1</v>
      </c>
    </row>
    <row r="576" spans="1:2">
      <c r="A576" s="119" t="s">
        <v>631</v>
      </c>
      <c r="B576" s="1">
        <v>1</v>
      </c>
    </row>
    <row r="577" spans="1:2">
      <c r="A577" s="119" t="s">
        <v>630</v>
      </c>
      <c r="B577" s="1">
        <v>1</v>
      </c>
    </row>
    <row r="578" spans="1:2">
      <c r="A578" s="119" t="s">
        <v>127</v>
      </c>
      <c r="B578" s="1">
        <v>1</v>
      </c>
    </row>
    <row r="579" spans="1:2">
      <c r="A579" s="119" t="s">
        <v>57</v>
      </c>
      <c r="B579" s="1">
        <v>1</v>
      </c>
    </row>
    <row r="580" spans="1:2">
      <c r="A580" s="119" t="s">
        <v>62</v>
      </c>
      <c r="B580" s="1">
        <v>1</v>
      </c>
    </row>
    <row r="581" spans="1:2">
      <c r="A581" s="119" t="s">
        <v>55</v>
      </c>
      <c r="B581" s="1">
        <v>3</v>
      </c>
    </row>
    <row r="582" spans="1:2">
      <c r="A582" s="119" t="s">
        <v>852</v>
      </c>
      <c r="B582" s="1">
        <v>1</v>
      </c>
    </row>
    <row r="583" spans="1:2">
      <c r="A583" s="119" t="s">
        <v>79</v>
      </c>
      <c r="B583" s="1">
        <v>5</v>
      </c>
    </row>
    <row r="584" spans="1:2">
      <c r="A584" s="119" t="s">
        <v>117</v>
      </c>
      <c r="B584" s="1">
        <v>1</v>
      </c>
    </row>
    <row r="585" spans="1:2">
      <c r="A585" s="119" t="s">
        <v>95</v>
      </c>
      <c r="B585" s="1">
        <v>1</v>
      </c>
    </row>
    <row r="586" spans="1:2">
      <c r="A586" s="119" t="s">
        <v>850</v>
      </c>
      <c r="B586" s="1">
        <v>1</v>
      </c>
    </row>
    <row r="587" spans="1:2">
      <c r="A587" s="119" t="s">
        <v>102</v>
      </c>
      <c r="B587" s="1">
        <v>1</v>
      </c>
    </row>
    <row r="588" spans="1:2">
      <c r="A588" s="119" t="s">
        <v>5</v>
      </c>
      <c r="B588" s="1"/>
    </row>
    <row r="589" spans="1:2">
      <c r="A589" s="115" t="s">
        <v>31</v>
      </c>
      <c r="B589" s="1">
        <v>3</v>
      </c>
    </row>
    <row r="590" spans="1:2">
      <c r="A590" s="119" t="s">
        <v>79</v>
      </c>
      <c r="B590" s="1">
        <v>3</v>
      </c>
    </row>
    <row r="591" spans="1:2">
      <c r="A591" s="115" t="s">
        <v>32</v>
      </c>
      <c r="B591" s="1">
        <v>61</v>
      </c>
    </row>
    <row r="592" spans="1:2">
      <c r="A592" s="119" t="s">
        <v>73</v>
      </c>
      <c r="B592" s="1">
        <v>4</v>
      </c>
    </row>
    <row r="593" spans="1:2">
      <c r="A593" s="119" t="s">
        <v>826</v>
      </c>
      <c r="B593" s="1">
        <v>47</v>
      </c>
    </row>
    <row r="594" spans="1:2">
      <c r="A594" s="119" t="s">
        <v>842</v>
      </c>
      <c r="B594" s="1">
        <v>8</v>
      </c>
    </row>
    <row r="595" spans="1:2">
      <c r="A595" s="119" t="s">
        <v>75</v>
      </c>
      <c r="B595" s="1">
        <v>1</v>
      </c>
    </row>
    <row r="596" spans="1:2">
      <c r="A596" s="119" t="s">
        <v>74</v>
      </c>
      <c r="B596" s="1">
        <v>1</v>
      </c>
    </row>
    <row r="597" spans="1:2">
      <c r="A597" s="115" t="s">
        <v>33</v>
      </c>
      <c r="B597" s="1">
        <v>47</v>
      </c>
    </row>
    <row r="598" spans="1:2">
      <c r="A598" s="119" t="s">
        <v>61</v>
      </c>
      <c r="B598" s="1">
        <v>1</v>
      </c>
    </row>
    <row r="599" spans="1:2">
      <c r="A599" s="119" t="s">
        <v>79</v>
      </c>
      <c r="B599" s="1">
        <v>26</v>
      </c>
    </row>
    <row r="600" spans="1:2">
      <c r="A600" s="119" t="s">
        <v>148</v>
      </c>
      <c r="B600" s="1">
        <v>20</v>
      </c>
    </row>
    <row r="601" spans="1:2">
      <c r="A601" s="115" t="s">
        <v>34</v>
      </c>
      <c r="B601" s="1">
        <v>60</v>
      </c>
    </row>
    <row r="602" spans="1:2">
      <c r="A602" s="119" t="s">
        <v>359</v>
      </c>
      <c r="B602" s="1">
        <v>21</v>
      </c>
    </row>
    <row r="603" spans="1:2">
      <c r="A603" s="119" t="s">
        <v>55</v>
      </c>
      <c r="B603" s="1">
        <v>1</v>
      </c>
    </row>
    <row r="604" spans="1:2">
      <c r="A604" s="119" t="s">
        <v>98</v>
      </c>
      <c r="B604" s="1">
        <v>2</v>
      </c>
    </row>
    <row r="605" spans="1:2">
      <c r="A605" s="119" t="s">
        <v>79</v>
      </c>
      <c r="B605" s="1">
        <v>36</v>
      </c>
    </row>
    <row r="606" spans="1:2">
      <c r="A606" s="115" t="s">
        <v>35</v>
      </c>
      <c r="B606" s="1">
        <v>2</v>
      </c>
    </row>
    <row r="607" spans="1:2">
      <c r="A607" s="119" t="s">
        <v>851</v>
      </c>
      <c r="B607" s="1">
        <v>1</v>
      </c>
    </row>
    <row r="608" spans="1:2">
      <c r="A608" s="119" t="s">
        <v>847</v>
      </c>
      <c r="B608" s="1">
        <v>1</v>
      </c>
    </row>
    <row r="609" spans="1:2">
      <c r="A609" s="115" t="s">
        <v>36</v>
      </c>
      <c r="B609" s="1">
        <v>45</v>
      </c>
    </row>
    <row r="610" spans="1:2">
      <c r="A610" s="119" t="s">
        <v>57</v>
      </c>
      <c r="B610" s="1">
        <v>1</v>
      </c>
    </row>
    <row r="611" spans="1:2">
      <c r="A611" s="119" t="s">
        <v>55</v>
      </c>
      <c r="B611" s="1">
        <v>15</v>
      </c>
    </row>
    <row r="612" spans="1:2">
      <c r="A612" s="119" t="s">
        <v>173</v>
      </c>
      <c r="B612" s="1">
        <v>27</v>
      </c>
    </row>
    <row r="613" spans="1:2">
      <c r="A613" s="119" t="s">
        <v>79</v>
      </c>
      <c r="B613" s="1">
        <v>2</v>
      </c>
    </row>
    <row r="614" spans="1:2">
      <c r="A614" s="115" t="s">
        <v>37</v>
      </c>
      <c r="B614" s="1">
        <v>123</v>
      </c>
    </row>
    <row r="615" spans="1:2">
      <c r="A615" s="119" t="s">
        <v>60</v>
      </c>
      <c r="B615" s="1">
        <v>1</v>
      </c>
    </row>
    <row r="616" spans="1:2">
      <c r="A616" s="119" t="s">
        <v>82</v>
      </c>
      <c r="B616" s="1">
        <v>25</v>
      </c>
    </row>
    <row r="617" spans="1:2">
      <c r="A617" s="119" t="s">
        <v>83</v>
      </c>
      <c r="B617" s="1">
        <v>20</v>
      </c>
    </row>
    <row r="618" spans="1:2">
      <c r="A618" s="119" t="s">
        <v>93</v>
      </c>
      <c r="B618" s="1">
        <v>1</v>
      </c>
    </row>
    <row r="619" spans="1:2">
      <c r="A619" s="119" t="s">
        <v>103</v>
      </c>
      <c r="B619" s="1">
        <v>16</v>
      </c>
    </row>
    <row r="620" spans="1:2">
      <c r="A620" s="119" t="s">
        <v>848</v>
      </c>
      <c r="B620" s="1">
        <v>1</v>
      </c>
    </row>
    <row r="621" spans="1:2">
      <c r="A621" s="119" t="s">
        <v>77</v>
      </c>
      <c r="B621" s="1">
        <v>1</v>
      </c>
    </row>
    <row r="622" spans="1:2">
      <c r="A622" s="119" t="s">
        <v>79</v>
      </c>
      <c r="B622" s="1">
        <v>58</v>
      </c>
    </row>
    <row r="623" spans="1:2">
      <c r="A623" s="115" t="s">
        <v>38</v>
      </c>
      <c r="B623" s="1">
        <v>26</v>
      </c>
    </row>
    <row r="624" spans="1:2">
      <c r="A624" s="119" t="s">
        <v>359</v>
      </c>
      <c r="B624" s="1">
        <v>5</v>
      </c>
    </row>
    <row r="625" spans="1:2">
      <c r="A625" s="119" t="s">
        <v>92</v>
      </c>
      <c r="B625" s="1">
        <v>1</v>
      </c>
    </row>
    <row r="626" spans="1:2">
      <c r="A626" s="119" t="s">
        <v>79</v>
      </c>
      <c r="B626" s="1">
        <v>20</v>
      </c>
    </row>
    <row r="627" spans="1:2">
      <c r="A627" s="115" t="s">
        <v>54</v>
      </c>
      <c r="B627" s="1"/>
    </row>
    <row r="628" spans="1:2">
      <c r="A628" s="119" t="s">
        <v>5</v>
      </c>
      <c r="B628" s="1"/>
    </row>
    <row r="629" spans="1:2">
      <c r="A629" s="115" t="s">
        <v>51</v>
      </c>
      <c r="B629" s="1">
        <v>49</v>
      </c>
    </row>
    <row r="630" spans="1:2">
      <c r="A630" s="119" t="s">
        <v>359</v>
      </c>
      <c r="B630" s="1">
        <v>10</v>
      </c>
    </row>
    <row r="631" spans="1:2">
      <c r="A631" s="119" t="s">
        <v>55</v>
      </c>
      <c r="B631" s="1">
        <v>3</v>
      </c>
    </row>
    <row r="632" spans="1:2">
      <c r="A632" s="119" t="s">
        <v>79</v>
      </c>
      <c r="B632" s="1">
        <v>36</v>
      </c>
    </row>
    <row r="633" spans="1:2">
      <c r="A633" s="115" t="s">
        <v>53</v>
      </c>
      <c r="B633" s="1"/>
    </row>
    <row r="634" spans="1:2">
      <c r="A634" s="119" t="s">
        <v>5</v>
      </c>
      <c r="B634" s="1"/>
    </row>
    <row r="635" spans="1:2">
      <c r="A635" s="115" t="s">
        <v>52</v>
      </c>
      <c r="B635" s="1">
        <v>29</v>
      </c>
    </row>
    <row r="636" spans="1:2">
      <c r="A636" s="119" t="s">
        <v>359</v>
      </c>
      <c r="B636" s="1">
        <v>3</v>
      </c>
    </row>
    <row r="637" spans="1:2">
      <c r="A637" s="119" t="s">
        <v>239</v>
      </c>
      <c r="B637" s="1">
        <v>4</v>
      </c>
    </row>
    <row r="638" spans="1:2">
      <c r="A638" s="119" t="s">
        <v>127</v>
      </c>
      <c r="B638" s="1">
        <v>1</v>
      </c>
    </row>
    <row r="639" spans="1:2">
      <c r="A639" s="119" t="s">
        <v>125</v>
      </c>
      <c r="B639" s="1">
        <v>1</v>
      </c>
    </row>
    <row r="640" spans="1:2">
      <c r="A640" s="119" t="s">
        <v>55</v>
      </c>
      <c r="B640" s="1">
        <v>6</v>
      </c>
    </row>
    <row r="641" spans="1:2">
      <c r="A641" s="119" t="s">
        <v>59</v>
      </c>
      <c r="B641" s="1">
        <v>1</v>
      </c>
    </row>
    <row r="642" spans="1:2">
      <c r="A642" s="119" t="s">
        <v>79</v>
      </c>
      <c r="B642" s="1">
        <v>10</v>
      </c>
    </row>
    <row r="643" spans="1:2">
      <c r="A643" s="119" t="s">
        <v>126</v>
      </c>
      <c r="B643" s="1">
        <v>2</v>
      </c>
    </row>
    <row r="644" spans="1:2">
      <c r="A644" s="119" t="s">
        <v>128</v>
      </c>
      <c r="B644" s="1">
        <v>1</v>
      </c>
    </row>
    <row r="645" spans="1:2">
      <c r="A645" s="115" t="s">
        <v>44</v>
      </c>
      <c r="B645" s="1">
        <v>26</v>
      </c>
    </row>
    <row r="646" spans="1:2">
      <c r="A646" s="119" t="s">
        <v>359</v>
      </c>
      <c r="B646" s="1">
        <v>5</v>
      </c>
    </row>
    <row r="647" spans="1:2">
      <c r="A647" s="119" t="s">
        <v>82</v>
      </c>
      <c r="B647" s="1">
        <v>5</v>
      </c>
    </row>
    <row r="648" spans="1:2">
      <c r="A648" s="119" t="s">
        <v>83</v>
      </c>
      <c r="B648" s="1">
        <v>5</v>
      </c>
    </row>
    <row r="649" spans="1:2">
      <c r="A649" s="119" t="s">
        <v>84</v>
      </c>
      <c r="B649" s="1">
        <v>2</v>
      </c>
    </row>
    <row r="650" spans="1:2">
      <c r="A650" s="119" t="s">
        <v>55</v>
      </c>
      <c r="B650" s="1">
        <v>2</v>
      </c>
    </row>
    <row r="651" spans="1:2">
      <c r="A651" s="119" t="s">
        <v>79</v>
      </c>
      <c r="B651" s="1">
        <v>7</v>
      </c>
    </row>
    <row r="652" spans="1:2">
      <c r="A652" s="115" t="s">
        <v>39</v>
      </c>
      <c r="B652" s="1">
        <v>159</v>
      </c>
    </row>
    <row r="653" spans="1:2">
      <c r="A653" s="119" t="s">
        <v>83</v>
      </c>
      <c r="B653" s="1">
        <v>50</v>
      </c>
    </row>
    <row r="654" spans="1:2">
      <c r="A654" s="119" t="s">
        <v>55</v>
      </c>
      <c r="B654" s="1">
        <v>9</v>
      </c>
    </row>
    <row r="655" spans="1:2">
      <c r="A655" s="119" t="s">
        <v>826</v>
      </c>
      <c r="B655" s="1">
        <v>45</v>
      </c>
    </row>
    <row r="656" spans="1:2">
      <c r="A656" s="119" t="s">
        <v>173</v>
      </c>
      <c r="B656" s="1">
        <v>5</v>
      </c>
    </row>
    <row r="657" spans="1:2">
      <c r="A657" s="119" t="s">
        <v>79</v>
      </c>
      <c r="B657" s="1">
        <v>50</v>
      </c>
    </row>
    <row r="658" spans="1:2">
      <c r="A658" s="115" t="s">
        <v>40</v>
      </c>
      <c r="B658" s="1">
        <v>4</v>
      </c>
    </row>
    <row r="659" spans="1:2">
      <c r="A659" s="119" t="s">
        <v>843</v>
      </c>
      <c r="B659" s="1">
        <v>1</v>
      </c>
    </row>
    <row r="660" spans="1:2">
      <c r="A660" s="119" t="s">
        <v>112</v>
      </c>
      <c r="B660" s="1">
        <v>2</v>
      </c>
    </row>
    <row r="661" spans="1:2">
      <c r="A661" s="119" t="s">
        <v>842</v>
      </c>
      <c r="B661" s="1">
        <v>1</v>
      </c>
    </row>
    <row r="662" spans="1:2">
      <c r="A662" s="115" t="s">
        <v>45</v>
      </c>
      <c r="B662" s="1">
        <v>2</v>
      </c>
    </row>
    <row r="663" spans="1:2">
      <c r="A663" s="119" t="s">
        <v>55</v>
      </c>
      <c r="B663" s="1">
        <v>2</v>
      </c>
    </row>
    <row r="664" spans="1:2">
      <c r="A664" s="14" t="s">
        <v>5</v>
      </c>
    </row>
    <row r="665" spans="1:2">
      <c r="A665" s="15" t="s">
        <v>5</v>
      </c>
    </row>
    <row r="666" spans="1:2">
      <c r="A666" s="14" t="s">
        <v>2</v>
      </c>
      <c r="B666">
        <v>2141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49DC-EA30-477C-A5FE-94A53CFBC093}">
  <dimension ref="A1:D82"/>
  <sheetViews>
    <sheetView topLeftCell="A40" workbookViewId="0">
      <selection activeCell="B1" sqref="B1"/>
    </sheetView>
  </sheetViews>
  <sheetFormatPr defaultRowHeight="13.8"/>
  <cols>
    <col min="2" max="2" width="69.59765625" bestFit="1" customWidth="1"/>
    <col min="3" max="3" width="27.8984375" bestFit="1" customWidth="1"/>
  </cols>
  <sheetData>
    <row r="1" spans="1:4" ht="45.6" customHeight="1">
      <c r="A1" s="5">
        <v>1</v>
      </c>
      <c r="B1" s="5" t="s">
        <v>0</v>
      </c>
      <c r="C1" s="5" t="s">
        <v>1</v>
      </c>
      <c r="D1" s="5" t="s">
        <v>4</v>
      </c>
    </row>
    <row r="2" spans="1:4" ht="15.6">
      <c r="B2" s="3" t="s">
        <v>88</v>
      </c>
      <c r="C2" s="3" t="s">
        <v>6</v>
      </c>
    </row>
    <row r="3" spans="1:4" ht="15.6">
      <c r="B3" s="3" t="s">
        <v>123</v>
      </c>
      <c r="C3" s="3" t="s">
        <v>7</v>
      </c>
    </row>
    <row r="4" spans="1:4" ht="15.6">
      <c r="B4" s="3" t="s">
        <v>81</v>
      </c>
      <c r="C4" s="3" t="s">
        <v>8</v>
      </c>
    </row>
    <row r="5" spans="1:4" ht="15.6">
      <c r="B5" s="3" t="s">
        <v>58</v>
      </c>
      <c r="C5" s="3" t="s">
        <v>9</v>
      </c>
    </row>
    <row r="6" spans="1:4" ht="15.6">
      <c r="B6" s="3" t="s">
        <v>110</v>
      </c>
      <c r="C6" s="3" t="s">
        <v>41</v>
      </c>
    </row>
    <row r="7" spans="1:4" ht="15.6">
      <c r="B7" s="3" t="s">
        <v>80</v>
      </c>
      <c r="C7" s="3" t="s">
        <v>42</v>
      </c>
    </row>
    <row r="8" spans="1:4" ht="15.6">
      <c r="B8" s="3" t="s">
        <v>69</v>
      </c>
      <c r="C8" s="3" t="s">
        <v>10</v>
      </c>
    </row>
    <row r="9" spans="1:4" ht="15.6">
      <c r="B9" s="3" t="s">
        <v>70</v>
      </c>
      <c r="C9" s="3" t="s">
        <v>11</v>
      </c>
    </row>
    <row r="10" spans="1:4" ht="15.6">
      <c r="B10" s="3" t="s">
        <v>85</v>
      </c>
      <c r="C10" s="3" t="s">
        <v>12</v>
      </c>
    </row>
    <row r="11" spans="1:4" ht="15.6">
      <c r="B11" s="3" t="s">
        <v>76</v>
      </c>
      <c r="C11" s="3" t="s">
        <v>13</v>
      </c>
    </row>
    <row r="12" spans="1:4" ht="15.6">
      <c r="B12" s="3" t="s">
        <v>112</v>
      </c>
      <c r="C12" s="3" t="s">
        <v>14</v>
      </c>
    </row>
    <row r="13" spans="1:4" ht="15.6">
      <c r="B13" s="3" t="s">
        <v>86</v>
      </c>
      <c r="C13" s="3" t="s">
        <v>43</v>
      </c>
    </row>
    <row r="14" spans="1:4" ht="15.6">
      <c r="B14" s="3" t="s">
        <v>114</v>
      </c>
      <c r="C14" s="3" t="s">
        <v>15</v>
      </c>
    </row>
    <row r="15" spans="1:4" ht="15.6">
      <c r="B15" s="3" t="s">
        <v>73</v>
      </c>
      <c r="C15" s="3" t="s">
        <v>16</v>
      </c>
    </row>
    <row r="16" spans="1:4" ht="15.6">
      <c r="B16" s="3" t="s">
        <v>90</v>
      </c>
      <c r="C16" s="3" t="s">
        <v>17</v>
      </c>
    </row>
    <row r="17" spans="2:3" ht="15.6">
      <c r="B17" s="3" t="s">
        <v>119</v>
      </c>
      <c r="C17" s="3" t="s">
        <v>18</v>
      </c>
    </row>
    <row r="18" spans="2:3" ht="15.6">
      <c r="B18" s="3" t="s">
        <v>65</v>
      </c>
      <c r="C18" s="3" t="s">
        <v>19</v>
      </c>
    </row>
    <row r="19" spans="2:3" ht="15.6">
      <c r="B19" s="3" t="s">
        <v>60</v>
      </c>
      <c r="C19" s="3" t="s">
        <v>47</v>
      </c>
    </row>
    <row r="20" spans="2:3" ht="15.6">
      <c r="B20" s="3" t="s">
        <v>56</v>
      </c>
      <c r="C20" s="3" t="s">
        <v>48</v>
      </c>
    </row>
    <row r="21" spans="2:3" ht="15.6">
      <c r="B21" s="3" t="s">
        <v>129</v>
      </c>
      <c r="C21" s="3" t="s">
        <v>20</v>
      </c>
    </row>
    <row r="22" spans="2:3" ht="15.6">
      <c r="B22" s="3" t="s">
        <v>87</v>
      </c>
      <c r="C22" s="3" t="s">
        <v>21</v>
      </c>
    </row>
    <row r="23" spans="2:3" ht="15.6">
      <c r="B23" s="3" t="s">
        <v>72</v>
      </c>
      <c r="C23" s="3" t="s">
        <v>22</v>
      </c>
    </row>
    <row r="24" spans="2:3" ht="15.6">
      <c r="B24" s="3" t="s">
        <v>66</v>
      </c>
      <c r="C24" s="3" t="s">
        <v>49</v>
      </c>
    </row>
    <row r="25" spans="2:3" ht="15.6">
      <c r="B25" s="3" t="s">
        <v>104</v>
      </c>
      <c r="C25" s="3" t="s">
        <v>46</v>
      </c>
    </row>
    <row r="26" spans="2:3" ht="15.6">
      <c r="B26" s="3" t="s">
        <v>82</v>
      </c>
      <c r="C26" s="3" t="s">
        <v>23</v>
      </c>
    </row>
    <row r="27" spans="2:3" ht="15.6">
      <c r="B27" s="3" t="s">
        <v>83</v>
      </c>
      <c r="C27" s="3" t="s">
        <v>24</v>
      </c>
    </row>
    <row r="28" spans="2:3" ht="15.6">
      <c r="B28" s="16" t="s">
        <v>93</v>
      </c>
      <c r="C28" s="3" t="s">
        <v>25</v>
      </c>
    </row>
    <row r="29" spans="2:3" ht="15.6">
      <c r="B29" s="3" t="s">
        <v>84</v>
      </c>
      <c r="C29" s="3" t="s">
        <v>26</v>
      </c>
    </row>
    <row r="30" spans="2:3" ht="15.6">
      <c r="B30" s="3" t="s">
        <v>96</v>
      </c>
      <c r="C30" s="3" t="s">
        <v>27</v>
      </c>
    </row>
    <row r="31" spans="2:3" ht="15.6">
      <c r="B31" s="17" t="s">
        <v>115</v>
      </c>
      <c r="C31" s="3" t="s">
        <v>50</v>
      </c>
    </row>
    <row r="32" spans="2:3" ht="15.6">
      <c r="B32" s="16" t="s">
        <v>103</v>
      </c>
      <c r="C32" s="3" t="s">
        <v>28</v>
      </c>
    </row>
    <row r="33" spans="2:3" ht="15.6">
      <c r="B33" s="3" t="s">
        <v>78</v>
      </c>
      <c r="C33" s="3" t="s">
        <v>29</v>
      </c>
    </row>
    <row r="34" spans="2:3" ht="15.6">
      <c r="B34" s="3" t="s">
        <v>127</v>
      </c>
      <c r="C34" s="3" t="s">
        <v>30</v>
      </c>
    </row>
    <row r="35" spans="2:3" ht="15.6">
      <c r="B35" s="3" t="s">
        <v>94</v>
      </c>
      <c r="C35" s="3" t="s">
        <v>31</v>
      </c>
    </row>
    <row r="36" spans="2:3" ht="15.6">
      <c r="B36" s="3" t="s">
        <v>57</v>
      </c>
      <c r="C36" s="3" t="s">
        <v>32</v>
      </c>
    </row>
    <row r="37" spans="2:3" ht="15.6">
      <c r="B37" s="3" t="s">
        <v>125</v>
      </c>
      <c r="C37" s="3" t="s">
        <v>33</v>
      </c>
    </row>
    <row r="38" spans="2:3" ht="15.6">
      <c r="B38" s="3" t="s">
        <v>107</v>
      </c>
      <c r="C38" s="3" t="s">
        <v>34</v>
      </c>
    </row>
    <row r="39" spans="2:3" ht="15.6">
      <c r="B39" s="3" t="s">
        <v>71</v>
      </c>
      <c r="C39" s="3" t="s">
        <v>35</v>
      </c>
    </row>
    <row r="40" spans="2:3" ht="15.6">
      <c r="B40" s="3" t="s">
        <v>62</v>
      </c>
      <c r="C40" s="3" t="s">
        <v>36</v>
      </c>
    </row>
    <row r="41" spans="2:3" ht="15.6">
      <c r="B41" s="3" t="s">
        <v>68</v>
      </c>
      <c r="C41" s="3" t="s">
        <v>37</v>
      </c>
    </row>
    <row r="42" spans="2:3" ht="15.6">
      <c r="B42" s="3" t="s">
        <v>67</v>
      </c>
      <c r="C42" s="3" t="s">
        <v>38</v>
      </c>
    </row>
    <row r="43" spans="2:3" ht="15.6">
      <c r="B43" s="3" t="s">
        <v>55</v>
      </c>
      <c r="C43" s="3" t="s">
        <v>54</v>
      </c>
    </row>
    <row r="44" spans="2:3" ht="15.6">
      <c r="B44" s="3" t="s">
        <v>59</v>
      </c>
      <c r="C44" s="3" t="s">
        <v>51</v>
      </c>
    </row>
    <row r="45" spans="2:3" ht="15.6">
      <c r="B45" s="3" t="s">
        <v>111</v>
      </c>
      <c r="C45" s="3" t="s">
        <v>53</v>
      </c>
    </row>
    <row r="46" spans="2:3" ht="15.6">
      <c r="B46" s="17" t="s">
        <v>63</v>
      </c>
      <c r="C46" s="3" t="s">
        <v>52</v>
      </c>
    </row>
    <row r="47" spans="2:3" ht="15.6">
      <c r="B47" s="3" t="s">
        <v>92</v>
      </c>
      <c r="C47" s="3" t="s">
        <v>44</v>
      </c>
    </row>
    <row r="48" spans="2:3" ht="15.6">
      <c r="B48" s="3" t="s">
        <v>113</v>
      </c>
      <c r="C48" s="3" t="s">
        <v>39</v>
      </c>
    </row>
    <row r="49" spans="2:3" ht="15.6">
      <c r="B49" s="3" t="s">
        <v>130</v>
      </c>
      <c r="C49" s="3" t="s">
        <v>40</v>
      </c>
    </row>
    <row r="50" spans="2:3" ht="15.6">
      <c r="B50" s="3" t="s">
        <v>122</v>
      </c>
      <c r="C50" s="3" t="s">
        <v>45</v>
      </c>
    </row>
    <row r="51" spans="2:3" ht="15.6">
      <c r="B51" s="3" t="s">
        <v>91</v>
      </c>
    </row>
    <row r="52" spans="2:3" ht="15.6">
      <c r="B52" s="3" t="s">
        <v>120</v>
      </c>
    </row>
    <row r="53" spans="2:3" ht="15.6">
      <c r="B53" s="3" t="s">
        <v>61</v>
      </c>
    </row>
    <row r="54" spans="2:3" ht="15.6">
      <c r="B54" s="3" t="s">
        <v>98</v>
      </c>
    </row>
    <row r="55" spans="2:3" ht="15.6">
      <c r="B55" s="3" t="s">
        <v>100</v>
      </c>
    </row>
    <row r="56" spans="2:3" ht="15.6">
      <c r="B56" s="3" t="s">
        <v>77</v>
      </c>
    </row>
    <row r="57" spans="2:3" ht="15.6">
      <c r="B57" s="3" t="s">
        <v>75</v>
      </c>
    </row>
    <row r="58" spans="2:3" ht="15.6">
      <c r="B58" s="3" t="s">
        <v>97</v>
      </c>
    </row>
    <row r="59" spans="2:3" ht="15.6">
      <c r="B59" s="3" t="s">
        <v>105</v>
      </c>
    </row>
    <row r="60" spans="2:3" ht="15.6">
      <c r="B60" s="18" t="s">
        <v>79</v>
      </c>
    </row>
    <row r="61" spans="2:3" ht="15.6">
      <c r="B61" s="18" t="s">
        <v>99</v>
      </c>
    </row>
    <row r="62" spans="2:3" ht="15.6">
      <c r="B62" s="18" t="s">
        <v>89</v>
      </c>
    </row>
    <row r="63" spans="2:3" ht="15.6">
      <c r="B63" s="18" t="s">
        <v>108</v>
      </c>
    </row>
    <row r="64" spans="2:3" ht="15.6">
      <c r="B64" s="3" t="s">
        <v>64</v>
      </c>
    </row>
    <row r="65" spans="2:2" ht="15.6">
      <c r="B65" s="3" t="s">
        <v>118</v>
      </c>
    </row>
    <row r="66" spans="2:2" ht="15.6">
      <c r="B66" s="3" t="s">
        <v>126</v>
      </c>
    </row>
    <row r="67" spans="2:2" ht="15.6">
      <c r="B67" s="3" t="s">
        <v>117</v>
      </c>
    </row>
    <row r="68" spans="2:2" ht="15.6">
      <c r="B68" s="3" t="s">
        <v>95</v>
      </c>
    </row>
    <row r="69" spans="2:2" ht="15.6">
      <c r="B69" s="3" t="s">
        <v>116</v>
      </c>
    </row>
    <row r="70" spans="2:2" ht="15.6">
      <c r="B70" s="3" t="s">
        <v>106</v>
      </c>
    </row>
    <row r="71" spans="2:2" ht="15.6">
      <c r="B71" s="3" t="s">
        <v>102</v>
      </c>
    </row>
    <row r="72" spans="2:2" ht="15.6">
      <c r="B72" s="3" t="s">
        <v>121</v>
      </c>
    </row>
    <row r="73" spans="2:2" ht="15.6">
      <c r="B73" s="3" t="s">
        <v>74</v>
      </c>
    </row>
    <row r="74" spans="2:2" ht="15.6">
      <c r="B74" s="3" t="s">
        <v>124</v>
      </c>
    </row>
    <row r="75" spans="2:2" ht="15.6">
      <c r="B75" s="3" t="s">
        <v>101</v>
      </c>
    </row>
    <row r="76" spans="2:2" ht="15.6">
      <c r="B76" s="3" t="s">
        <v>128</v>
      </c>
    </row>
    <row r="77" spans="2:2" ht="15.6">
      <c r="B77" s="3"/>
    </row>
    <row r="78" spans="2:2" ht="15.6">
      <c r="B78" s="3"/>
    </row>
    <row r="79" spans="2:2" ht="15.6">
      <c r="B79" s="3"/>
    </row>
    <row r="80" spans="2:2" ht="15.6">
      <c r="B80" s="3"/>
    </row>
    <row r="81" spans="2:2" ht="15.6">
      <c r="B81" s="3"/>
    </row>
    <row r="82" spans="2:2" ht="15.6">
      <c r="B82" s="4"/>
    </row>
  </sheetData>
  <autoFilter ref="A1:D81" xr:uid="{A28949DC-EA30-477C-A5FE-94A53CFBC093}">
    <sortState xmlns:xlrd2="http://schemas.microsoft.com/office/spreadsheetml/2017/richdata2" ref="A2:D81">
      <sortCondition ref="C1:C81"/>
    </sortState>
  </autoFilter>
  <pageMargins left="0.7" right="0.7" top="0.75" bottom="0.75" header="0.3" footer="0.3"/>
  <pageSetup paperSize="9" orientation="portrait" r:id="rId1"/>
  <headerFooter>
    <oddFooter>&amp;C_x000D_&amp;1#&amp;"Calibri"&amp;10&amp;K000000 Classified as Business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CFE4-4BE6-42FF-A9CE-9687E8758BD1}">
  <dimension ref="A1:J528"/>
  <sheetViews>
    <sheetView tabSelected="1" topLeftCell="B443" zoomScale="115" zoomScaleNormal="115" workbookViewId="0">
      <selection activeCell="D470" sqref="D470:D477"/>
    </sheetView>
  </sheetViews>
  <sheetFormatPr defaultRowHeight="13.8"/>
  <cols>
    <col min="1" max="1" width="21.8984375" customWidth="1"/>
    <col min="3" max="3" width="41.59765625" customWidth="1"/>
    <col min="4" max="4" width="55" bestFit="1" customWidth="1"/>
    <col min="5" max="5" width="13.59765625" customWidth="1"/>
    <col min="6" max="6" width="19.69921875" style="10" customWidth="1"/>
    <col min="7" max="7" width="10.69921875" style="10" customWidth="1"/>
    <col min="8" max="8" width="32.8984375" customWidth="1"/>
    <col min="9" max="9" width="20.8984375" bestFit="1" customWidth="1"/>
    <col min="10" max="10" width="14.19921875" customWidth="1"/>
    <col min="11" max="11" width="37.8984375" customWidth="1"/>
  </cols>
  <sheetData>
    <row r="1" spans="2:10" ht="33.9" customHeight="1">
      <c r="B1" s="20" t="s">
        <v>821</v>
      </c>
      <c r="C1" s="11" t="s">
        <v>162</v>
      </c>
      <c r="D1" s="12" t="s">
        <v>131</v>
      </c>
      <c r="E1" s="12" t="s">
        <v>132</v>
      </c>
      <c r="F1" s="12" t="s">
        <v>133</v>
      </c>
      <c r="G1" s="21" t="s">
        <v>654</v>
      </c>
      <c r="H1" s="21" t="s">
        <v>146</v>
      </c>
      <c r="I1" s="21" t="s">
        <v>147</v>
      </c>
      <c r="J1" s="26" t="s">
        <v>181</v>
      </c>
    </row>
    <row r="2" spans="2:10" ht="15" customHeight="1">
      <c r="B2">
        <v>1</v>
      </c>
      <c r="C2" s="1" t="s">
        <v>55</v>
      </c>
      <c r="D2" s="1" t="s">
        <v>41</v>
      </c>
      <c r="E2" s="2">
        <v>5</v>
      </c>
      <c r="G2" s="10" t="s">
        <v>655</v>
      </c>
      <c r="I2">
        <f t="shared" ref="I2:I33" si="0">LEN(C2)</f>
        <v>6</v>
      </c>
    </row>
    <row r="3" spans="2:10" ht="15" customHeight="1">
      <c r="B3">
        <v>2</v>
      </c>
      <c r="C3" s="1" t="s">
        <v>79</v>
      </c>
      <c r="D3" s="1" t="s">
        <v>41</v>
      </c>
      <c r="E3" s="2">
        <v>40</v>
      </c>
      <c r="G3" s="10" t="s">
        <v>655</v>
      </c>
      <c r="I3">
        <f t="shared" si="0"/>
        <v>14</v>
      </c>
    </row>
    <row r="4" spans="2:10">
      <c r="B4">
        <v>3</v>
      </c>
      <c r="C4" s="95" t="s">
        <v>831</v>
      </c>
      <c r="D4" s="96" t="s">
        <v>41</v>
      </c>
      <c r="E4" s="98">
        <v>4</v>
      </c>
      <c r="F4" s="10" t="s">
        <v>134</v>
      </c>
      <c r="G4" s="10" t="s">
        <v>655</v>
      </c>
      <c r="I4">
        <f t="shared" si="0"/>
        <v>21</v>
      </c>
    </row>
    <row r="5" spans="2:10" ht="14.4">
      <c r="B5">
        <v>4</v>
      </c>
      <c r="C5" s="35" t="s">
        <v>359</v>
      </c>
      <c r="D5" s="1" t="s">
        <v>41</v>
      </c>
      <c r="E5" s="2">
        <v>5</v>
      </c>
      <c r="G5" s="10" t="s">
        <v>655</v>
      </c>
      <c r="I5">
        <f t="shared" si="0"/>
        <v>20</v>
      </c>
    </row>
    <row r="6" spans="2:10" ht="30" customHeight="1">
      <c r="B6">
        <v>5</v>
      </c>
      <c r="C6" s="1" t="s">
        <v>55</v>
      </c>
      <c r="D6" s="1" t="s">
        <v>42</v>
      </c>
      <c r="E6" s="2">
        <v>7</v>
      </c>
      <c r="G6" s="10" t="s">
        <v>655</v>
      </c>
      <c r="I6">
        <f t="shared" si="0"/>
        <v>6</v>
      </c>
    </row>
    <row r="7" spans="2:10">
      <c r="B7">
        <v>6</v>
      </c>
      <c r="C7" s="95" t="s">
        <v>831</v>
      </c>
      <c r="D7" s="96" t="s">
        <v>42</v>
      </c>
      <c r="E7" s="98">
        <v>6</v>
      </c>
      <c r="F7" s="10" t="s">
        <v>134</v>
      </c>
      <c r="G7" s="10" t="s">
        <v>655</v>
      </c>
      <c r="I7">
        <f t="shared" si="0"/>
        <v>21</v>
      </c>
    </row>
    <row r="8" spans="2:10" ht="30" customHeight="1">
      <c r="B8">
        <v>7</v>
      </c>
      <c r="C8" s="1" t="s">
        <v>79</v>
      </c>
      <c r="D8" s="1" t="s">
        <v>42</v>
      </c>
      <c r="E8" s="2">
        <v>40</v>
      </c>
      <c r="G8" s="10" t="s">
        <v>655</v>
      </c>
      <c r="I8">
        <f t="shared" si="0"/>
        <v>14</v>
      </c>
    </row>
    <row r="9" spans="2:10" ht="15" customHeight="1">
      <c r="B9">
        <v>8</v>
      </c>
      <c r="C9" s="97" t="s">
        <v>830</v>
      </c>
      <c r="D9" s="96" t="s">
        <v>43</v>
      </c>
      <c r="E9" s="98">
        <v>1</v>
      </c>
      <c r="F9" s="10" t="s">
        <v>134</v>
      </c>
      <c r="G9" s="10" t="s">
        <v>655</v>
      </c>
      <c r="I9">
        <f t="shared" si="0"/>
        <v>24</v>
      </c>
    </row>
    <row r="10" spans="2:10" ht="15" customHeight="1">
      <c r="B10">
        <v>9</v>
      </c>
      <c r="C10" s="1" t="s">
        <v>79</v>
      </c>
      <c r="D10" s="1" t="s">
        <v>44</v>
      </c>
      <c r="E10" s="2">
        <v>7</v>
      </c>
      <c r="G10" s="10" t="s">
        <v>655</v>
      </c>
      <c r="I10">
        <f t="shared" si="0"/>
        <v>14</v>
      </c>
    </row>
    <row r="11" spans="2:10" ht="15" customHeight="1">
      <c r="B11">
        <v>10</v>
      </c>
      <c r="C11" s="1" t="s">
        <v>82</v>
      </c>
      <c r="D11" s="1" t="s">
        <v>44</v>
      </c>
      <c r="E11" s="2">
        <v>5</v>
      </c>
      <c r="G11" s="10" t="s">
        <v>655</v>
      </c>
      <c r="I11">
        <f t="shared" si="0"/>
        <v>11</v>
      </c>
    </row>
    <row r="12" spans="2:10" ht="15" customHeight="1">
      <c r="B12">
        <v>11</v>
      </c>
      <c r="C12" s="1" t="s">
        <v>83</v>
      </c>
      <c r="D12" s="1" t="s">
        <v>44</v>
      </c>
      <c r="E12" s="2">
        <v>5</v>
      </c>
      <c r="G12" s="10" t="s">
        <v>655</v>
      </c>
      <c r="I12">
        <f t="shared" si="0"/>
        <v>11</v>
      </c>
    </row>
    <row r="13" spans="2:10" ht="14.4">
      <c r="B13">
        <v>12</v>
      </c>
      <c r="C13" s="35" t="s">
        <v>359</v>
      </c>
      <c r="D13" s="1" t="s">
        <v>44</v>
      </c>
      <c r="E13" s="2">
        <v>5</v>
      </c>
      <c r="G13" s="10" t="s">
        <v>655</v>
      </c>
      <c r="I13">
        <f t="shared" si="0"/>
        <v>20</v>
      </c>
    </row>
    <row r="14" spans="2:10" ht="15" customHeight="1">
      <c r="B14">
        <v>13</v>
      </c>
      <c r="C14" s="1" t="s">
        <v>55</v>
      </c>
      <c r="D14" s="1" t="s">
        <v>44</v>
      </c>
      <c r="E14" s="2">
        <v>2</v>
      </c>
      <c r="G14" s="10" t="s">
        <v>655</v>
      </c>
      <c r="I14">
        <f t="shared" si="0"/>
        <v>6</v>
      </c>
    </row>
    <row r="15" spans="2:10" ht="15" customHeight="1">
      <c r="B15">
        <v>14</v>
      </c>
      <c r="C15" s="1" t="s">
        <v>84</v>
      </c>
      <c r="D15" s="1" t="s">
        <v>44</v>
      </c>
      <c r="E15" s="2">
        <v>2</v>
      </c>
      <c r="G15" s="10" t="s">
        <v>655</v>
      </c>
      <c r="I15">
        <f t="shared" si="0"/>
        <v>14</v>
      </c>
    </row>
    <row r="16" spans="2:10" ht="15" customHeight="1">
      <c r="B16">
        <v>15</v>
      </c>
      <c r="C16" s="1" t="s">
        <v>55</v>
      </c>
      <c r="D16" s="1" t="s">
        <v>45</v>
      </c>
      <c r="E16" s="2">
        <v>2</v>
      </c>
      <c r="G16" s="10" t="s">
        <v>655</v>
      </c>
      <c r="I16">
        <f t="shared" si="0"/>
        <v>6</v>
      </c>
    </row>
    <row r="17" spans="2:9" ht="15" customHeight="1">
      <c r="B17">
        <v>16</v>
      </c>
      <c r="C17" s="1" t="s">
        <v>79</v>
      </c>
      <c r="D17" s="1" t="s">
        <v>46</v>
      </c>
      <c r="E17" s="2">
        <v>4</v>
      </c>
      <c r="G17" s="10" t="s">
        <v>655</v>
      </c>
      <c r="I17">
        <f t="shared" si="0"/>
        <v>14</v>
      </c>
    </row>
    <row r="18" spans="2:9" ht="15" customHeight="1">
      <c r="B18">
        <v>17</v>
      </c>
      <c r="C18" s="1" t="s">
        <v>85</v>
      </c>
      <c r="D18" s="1" t="s">
        <v>46</v>
      </c>
      <c r="E18" s="2">
        <v>1</v>
      </c>
      <c r="G18" s="10" t="s">
        <v>655</v>
      </c>
      <c r="I18">
        <f t="shared" si="0"/>
        <v>21</v>
      </c>
    </row>
    <row r="19" spans="2:9" ht="15" customHeight="1">
      <c r="B19">
        <v>18</v>
      </c>
      <c r="C19" s="139" t="s">
        <v>921</v>
      </c>
      <c r="D19" s="96" t="s">
        <v>6</v>
      </c>
      <c r="E19" s="98">
        <v>1</v>
      </c>
      <c r="F19" s="10" t="s">
        <v>134</v>
      </c>
      <c r="G19" s="10" t="s">
        <v>655</v>
      </c>
      <c r="I19">
        <f t="shared" si="0"/>
        <v>39</v>
      </c>
    </row>
    <row r="20" spans="2:9" ht="15.75" customHeight="1">
      <c r="B20">
        <v>19</v>
      </c>
      <c r="C20" s="99" t="s">
        <v>833</v>
      </c>
      <c r="D20" s="96" t="s">
        <v>6</v>
      </c>
      <c r="E20" s="98">
        <v>1</v>
      </c>
      <c r="F20" s="10" t="s">
        <v>134</v>
      </c>
      <c r="G20" s="10" t="s">
        <v>655</v>
      </c>
      <c r="I20">
        <f t="shared" si="0"/>
        <v>22</v>
      </c>
    </row>
    <row r="21" spans="2:9" ht="15" customHeight="1">
      <c r="B21">
        <v>20</v>
      </c>
      <c r="C21" s="1" t="s">
        <v>79</v>
      </c>
      <c r="D21" s="1" t="s">
        <v>6</v>
      </c>
      <c r="E21" s="2">
        <v>1</v>
      </c>
      <c r="G21" s="10" t="s">
        <v>655</v>
      </c>
      <c r="I21">
        <f t="shared" si="0"/>
        <v>14</v>
      </c>
    </row>
    <row r="22" spans="2:9">
      <c r="B22">
        <v>21</v>
      </c>
      <c r="C22" s="139" t="s">
        <v>903</v>
      </c>
      <c r="D22" s="1" t="s">
        <v>8</v>
      </c>
      <c r="E22" s="2">
        <v>3</v>
      </c>
      <c r="G22" s="10" t="s">
        <v>655</v>
      </c>
      <c r="I22">
        <f t="shared" si="0"/>
        <v>19</v>
      </c>
    </row>
    <row r="23" spans="2:9" ht="15" customHeight="1">
      <c r="B23">
        <v>22</v>
      </c>
      <c r="C23" s="1" t="s">
        <v>55</v>
      </c>
      <c r="D23" s="1" t="s">
        <v>8</v>
      </c>
      <c r="E23" s="2">
        <v>1</v>
      </c>
      <c r="G23" s="10" t="s">
        <v>655</v>
      </c>
      <c r="I23">
        <f t="shared" si="0"/>
        <v>6</v>
      </c>
    </row>
    <row r="24" spans="2:9" ht="15" customHeight="1">
      <c r="B24">
        <v>23</v>
      </c>
      <c r="C24" s="1" t="s">
        <v>79</v>
      </c>
      <c r="D24" s="1" t="s">
        <v>8</v>
      </c>
      <c r="E24" s="2">
        <v>43</v>
      </c>
      <c r="G24" s="10" t="s">
        <v>655</v>
      </c>
      <c r="I24">
        <f t="shared" si="0"/>
        <v>14</v>
      </c>
    </row>
    <row r="25" spans="2:9" ht="15" customHeight="1">
      <c r="B25">
        <v>24</v>
      </c>
      <c r="C25" s="1" t="s">
        <v>57</v>
      </c>
      <c r="D25" s="1" t="s">
        <v>8</v>
      </c>
      <c r="E25" s="2">
        <v>1</v>
      </c>
      <c r="G25" s="10" t="s">
        <v>655</v>
      </c>
      <c r="I25">
        <f t="shared" si="0"/>
        <v>11</v>
      </c>
    </row>
    <row r="26" spans="2:9">
      <c r="B26">
        <v>25</v>
      </c>
      <c r="C26" s="139" t="s">
        <v>904</v>
      </c>
      <c r="D26" s="1" t="s">
        <v>8</v>
      </c>
      <c r="E26" s="2">
        <v>1</v>
      </c>
      <c r="G26" s="10" t="s">
        <v>655</v>
      </c>
      <c r="I26">
        <f t="shared" si="0"/>
        <v>17</v>
      </c>
    </row>
    <row r="27" spans="2:9" ht="14.25" customHeight="1">
      <c r="B27">
        <v>26</v>
      </c>
      <c r="C27" s="35" t="s">
        <v>173</v>
      </c>
      <c r="D27" s="1" t="s">
        <v>8</v>
      </c>
      <c r="E27" s="2">
        <v>1</v>
      </c>
      <c r="G27" s="10" t="s">
        <v>655</v>
      </c>
      <c r="I27">
        <f t="shared" si="0"/>
        <v>9</v>
      </c>
    </row>
    <row r="28" spans="2:9" ht="15" customHeight="1">
      <c r="B28">
        <v>27</v>
      </c>
      <c r="C28" s="1" t="s">
        <v>55</v>
      </c>
      <c r="D28" s="1" t="s">
        <v>7</v>
      </c>
      <c r="E28" s="2">
        <v>3</v>
      </c>
      <c r="G28" s="10" t="s">
        <v>655</v>
      </c>
      <c r="I28">
        <f t="shared" si="0"/>
        <v>6</v>
      </c>
    </row>
    <row r="29" spans="2:9">
      <c r="B29">
        <v>28</v>
      </c>
      <c r="C29" s="1" t="s">
        <v>79</v>
      </c>
      <c r="D29" s="1" t="s">
        <v>7</v>
      </c>
      <c r="E29" s="2">
        <v>1</v>
      </c>
      <c r="G29" s="10" t="s">
        <v>655</v>
      </c>
      <c r="I29">
        <f t="shared" si="0"/>
        <v>14</v>
      </c>
    </row>
    <row r="30" spans="2:9">
      <c r="B30">
        <v>29</v>
      </c>
      <c r="C30" s="14" t="s">
        <v>826</v>
      </c>
      <c r="D30" s="1" t="s">
        <v>7</v>
      </c>
      <c r="E30" s="2">
        <v>1</v>
      </c>
      <c r="G30" s="10" t="s">
        <v>655</v>
      </c>
      <c r="I30">
        <f t="shared" si="0"/>
        <v>22</v>
      </c>
    </row>
    <row r="31" spans="2:9" ht="15" customHeight="1">
      <c r="B31">
        <v>30</v>
      </c>
      <c r="C31" s="139" t="s">
        <v>905</v>
      </c>
      <c r="D31" s="1" t="s">
        <v>7</v>
      </c>
      <c r="E31" s="2">
        <v>1</v>
      </c>
      <c r="G31" s="10" t="s">
        <v>655</v>
      </c>
      <c r="I31">
        <f t="shared" si="0"/>
        <v>17</v>
      </c>
    </row>
    <row r="32" spans="2:9">
      <c r="B32">
        <v>31</v>
      </c>
      <c r="C32" s="139" t="s">
        <v>906</v>
      </c>
      <c r="D32" s="1" t="s">
        <v>7</v>
      </c>
      <c r="E32" s="2">
        <v>3</v>
      </c>
      <c r="G32" s="10" t="s">
        <v>655</v>
      </c>
      <c r="I32">
        <f t="shared" si="0"/>
        <v>19</v>
      </c>
    </row>
    <row r="33" spans="2:9">
      <c r="B33">
        <v>32</v>
      </c>
      <c r="C33" s="1" t="s">
        <v>90</v>
      </c>
      <c r="D33" s="1" t="s">
        <v>7</v>
      </c>
      <c r="E33" s="2">
        <v>1</v>
      </c>
      <c r="G33" s="10" t="s">
        <v>655</v>
      </c>
      <c r="I33">
        <f t="shared" si="0"/>
        <v>15</v>
      </c>
    </row>
    <row r="34" spans="2:9">
      <c r="B34">
        <v>33</v>
      </c>
      <c r="C34" s="1"/>
      <c r="D34" s="1" t="s">
        <v>9</v>
      </c>
      <c r="E34" s="2"/>
    </row>
    <row r="35" spans="2:9" ht="15.6">
      <c r="B35">
        <v>34</v>
      </c>
      <c r="C35" s="6" t="s">
        <v>615</v>
      </c>
      <c r="D35" s="6" t="s">
        <v>600</v>
      </c>
      <c r="E35" s="87">
        <v>1</v>
      </c>
      <c r="G35" s="10" t="s">
        <v>655</v>
      </c>
    </row>
    <row r="36" spans="2:9" ht="15.6">
      <c r="B36">
        <v>35</v>
      </c>
      <c r="C36" s="6" t="s">
        <v>96</v>
      </c>
      <c r="D36" s="6" t="s">
        <v>601</v>
      </c>
      <c r="E36" s="87">
        <v>1</v>
      </c>
      <c r="G36" s="10" t="s">
        <v>655</v>
      </c>
    </row>
    <row r="37" spans="2:9" ht="15.6">
      <c r="B37">
        <v>36</v>
      </c>
      <c r="C37" s="133" t="s">
        <v>83</v>
      </c>
      <c r="D37" s="6" t="s">
        <v>602</v>
      </c>
      <c r="E37" s="134">
        <v>3</v>
      </c>
      <c r="G37" s="10" t="s">
        <v>655</v>
      </c>
    </row>
    <row r="38" spans="2:9" ht="15.6">
      <c r="B38">
        <v>37</v>
      </c>
      <c r="C38" s="1" t="s">
        <v>82</v>
      </c>
      <c r="D38" s="6" t="s">
        <v>603</v>
      </c>
      <c r="E38" s="87">
        <v>2</v>
      </c>
      <c r="G38" s="10" t="s">
        <v>655</v>
      </c>
    </row>
    <row r="39" spans="2:9" ht="15" customHeight="1">
      <c r="B39">
        <v>38</v>
      </c>
      <c r="C39" s="6" t="s">
        <v>62</v>
      </c>
      <c r="D39" s="6" t="s">
        <v>603</v>
      </c>
      <c r="E39" s="87">
        <v>1</v>
      </c>
      <c r="G39" s="10" t="s">
        <v>655</v>
      </c>
    </row>
    <row r="40" spans="2:9" ht="15.6">
      <c r="B40">
        <v>39</v>
      </c>
      <c r="C40" s="14" t="s">
        <v>826</v>
      </c>
      <c r="D40" s="6" t="s">
        <v>604</v>
      </c>
      <c r="E40" s="87">
        <v>1</v>
      </c>
      <c r="G40" s="10" t="s">
        <v>655</v>
      </c>
    </row>
    <row r="41" spans="2:9" ht="15.6">
      <c r="B41">
        <v>40</v>
      </c>
      <c r="C41" s="14" t="s">
        <v>826</v>
      </c>
      <c r="D41" s="6" t="s">
        <v>605</v>
      </c>
      <c r="E41" s="87">
        <v>1</v>
      </c>
      <c r="G41" s="10" t="s">
        <v>655</v>
      </c>
    </row>
    <row r="42" spans="2:9" ht="15" customHeight="1">
      <c r="B42">
        <v>41</v>
      </c>
      <c r="C42" s="6" t="s">
        <v>117</v>
      </c>
      <c r="D42" s="6" t="s">
        <v>606</v>
      </c>
      <c r="E42" s="87">
        <v>1</v>
      </c>
      <c r="G42" s="10" t="s">
        <v>655</v>
      </c>
    </row>
    <row r="43" spans="2:9" ht="15" customHeight="1">
      <c r="B43">
        <v>42</v>
      </c>
      <c r="C43" s="14" t="s">
        <v>826</v>
      </c>
      <c r="D43" s="6" t="s">
        <v>607</v>
      </c>
      <c r="E43" s="87">
        <v>1</v>
      </c>
      <c r="G43" s="10" t="s">
        <v>655</v>
      </c>
    </row>
    <row r="44" spans="2:9" ht="15" customHeight="1">
      <c r="B44">
        <v>43</v>
      </c>
      <c r="C44" s="14" t="s">
        <v>826</v>
      </c>
      <c r="D44" s="6" t="s">
        <v>608</v>
      </c>
      <c r="E44" s="87">
        <v>1</v>
      </c>
      <c r="G44" s="10" t="s">
        <v>655</v>
      </c>
    </row>
    <row r="45" spans="2:9" ht="15" customHeight="1">
      <c r="B45">
        <v>44</v>
      </c>
      <c r="C45" s="6" t="s">
        <v>126</v>
      </c>
      <c r="D45" s="6" t="s">
        <v>609</v>
      </c>
      <c r="E45" s="87">
        <v>1</v>
      </c>
      <c r="G45" s="10" t="s">
        <v>655</v>
      </c>
    </row>
    <row r="46" spans="2:9" ht="15.6">
      <c r="B46">
        <v>45</v>
      </c>
      <c r="C46" s="1" t="s">
        <v>82</v>
      </c>
      <c r="D46" s="6" t="s">
        <v>610</v>
      </c>
      <c r="E46" s="87">
        <v>10</v>
      </c>
      <c r="G46" s="10" t="s">
        <v>655</v>
      </c>
    </row>
    <row r="47" spans="2:9">
      <c r="B47">
        <v>46</v>
      </c>
      <c r="C47" s="96" t="s">
        <v>834</v>
      </c>
      <c r="D47" s="96" t="s">
        <v>10</v>
      </c>
      <c r="E47" s="98">
        <v>1</v>
      </c>
      <c r="F47" s="10" t="s">
        <v>134</v>
      </c>
      <c r="G47" s="10" t="s">
        <v>655</v>
      </c>
      <c r="I47">
        <f t="shared" ref="I47:I78" si="1">LEN(C47)</f>
        <v>18</v>
      </c>
    </row>
    <row r="48" spans="2:9" ht="75" customHeight="1">
      <c r="B48">
        <v>47</v>
      </c>
      <c r="C48" s="139" t="s">
        <v>904</v>
      </c>
      <c r="D48" s="1" t="s">
        <v>10</v>
      </c>
      <c r="E48" s="2">
        <v>3</v>
      </c>
      <c r="G48" s="10" t="s">
        <v>655</v>
      </c>
      <c r="I48">
        <f t="shared" si="1"/>
        <v>17</v>
      </c>
    </row>
    <row r="49" spans="2:9">
      <c r="B49">
        <v>48</v>
      </c>
      <c r="C49" s="139" t="s">
        <v>907</v>
      </c>
      <c r="D49" s="1" t="s">
        <v>10</v>
      </c>
      <c r="E49" s="2">
        <v>1</v>
      </c>
      <c r="G49" s="10" t="s">
        <v>655</v>
      </c>
      <c r="I49">
        <f t="shared" si="1"/>
        <v>28</v>
      </c>
    </row>
    <row r="50" spans="2:9">
      <c r="B50">
        <v>49</v>
      </c>
      <c r="C50" s="1" t="s">
        <v>102</v>
      </c>
      <c r="D50" s="1" t="s">
        <v>10</v>
      </c>
      <c r="E50" s="2">
        <v>2</v>
      </c>
      <c r="G50" s="10" t="s">
        <v>655</v>
      </c>
      <c r="I50">
        <f t="shared" si="1"/>
        <v>11</v>
      </c>
    </row>
    <row r="51" spans="2:9">
      <c r="B51">
        <v>50</v>
      </c>
      <c r="C51" s="1" t="s">
        <v>55</v>
      </c>
      <c r="D51" s="1" t="s">
        <v>10</v>
      </c>
      <c r="E51" s="2">
        <v>1</v>
      </c>
      <c r="G51" s="10" t="s">
        <v>655</v>
      </c>
      <c r="I51">
        <f t="shared" si="1"/>
        <v>6</v>
      </c>
    </row>
    <row r="52" spans="2:9">
      <c r="B52">
        <v>51</v>
      </c>
      <c r="C52" s="1" t="s">
        <v>79</v>
      </c>
      <c r="D52" s="1" t="s">
        <v>11</v>
      </c>
      <c r="E52" s="2">
        <v>16</v>
      </c>
      <c r="G52" s="10" t="s">
        <v>655</v>
      </c>
      <c r="I52">
        <f t="shared" si="1"/>
        <v>14</v>
      </c>
    </row>
    <row r="53" spans="2:9">
      <c r="B53">
        <v>52</v>
      </c>
      <c r="C53" s="1" t="s">
        <v>83</v>
      </c>
      <c r="D53" s="1" t="s">
        <v>11</v>
      </c>
      <c r="E53" s="2">
        <v>30</v>
      </c>
      <c r="G53" s="10" t="s">
        <v>655</v>
      </c>
      <c r="I53">
        <f t="shared" si="1"/>
        <v>11</v>
      </c>
    </row>
    <row r="54" spans="2:9" ht="14.4">
      <c r="B54">
        <v>53</v>
      </c>
      <c r="C54" s="35" t="s">
        <v>359</v>
      </c>
      <c r="D54" s="1" t="s">
        <v>11</v>
      </c>
      <c r="E54" s="2">
        <v>14</v>
      </c>
      <c r="G54" s="10" t="s">
        <v>655</v>
      </c>
      <c r="I54">
        <f t="shared" si="1"/>
        <v>20</v>
      </c>
    </row>
    <row r="55" spans="2:9" ht="15.75" customHeight="1">
      <c r="B55">
        <v>54</v>
      </c>
      <c r="C55" s="139" t="s">
        <v>903</v>
      </c>
      <c r="D55" s="1" t="s">
        <v>11</v>
      </c>
      <c r="E55" s="2">
        <v>8</v>
      </c>
      <c r="G55" s="10" t="s">
        <v>655</v>
      </c>
      <c r="I55">
        <f t="shared" si="1"/>
        <v>19</v>
      </c>
    </row>
    <row r="56" spans="2:9">
      <c r="B56">
        <v>55</v>
      </c>
      <c r="C56" s="1" t="s">
        <v>93</v>
      </c>
      <c r="D56" s="1" t="s">
        <v>11</v>
      </c>
      <c r="E56" s="2">
        <v>14</v>
      </c>
      <c r="G56" s="10" t="s">
        <v>655</v>
      </c>
      <c r="I56">
        <f t="shared" si="1"/>
        <v>13</v>
      </c>
    </row>
    <row r="57" spans="2:9">
      <c r="B57">
        <v>56</v>
      </c>
      <c r="C57" s="1" t="s">
        <v>57</v>
      </c>
      <c r="D57" s="1" t="s">
        <v>11</v>
      </c>
      <c r="E57" s="2">
        <v>1</v>
      </c>
      <c r="G57" s="10" t="s">
        <v>655</v>
      </c>
      <c r="I57">
        <f t="shared" si="1"/>
        <v>11</v>
      </c>
    </row>
    <row r="58" spans="2:9" ht="30" customHeight="1">
      <c r="B58">
        <v>57</v>
      </c>
      <c r="C58" s="1" t="s">
        <v>85</v>
      </c>
      <c r="D58" s="1" t="s">
        <v>11</v>
      </c>
      <c r="E58" s="2">
        <v>3</v>
      </c>
      <c r="G58" s="10" t="s">
        <v>655</v>
      </c>
      <c r="I58">
        <f t="shared" si="1"/>
        <v>21</v>
      </c>
    </row>
    <row r="59" spans="2:9" ht="30" customHeight="1">
      <c r="B59">
        <v>58</v>
      </c>
      <c r="C59" s="1" t="s">
        <v>94</v>
      </c>
      <c r="D59" s="1" t="s">
        <v>11</v>
      </c>
      <c r="E59" s="2">
        <v>1</v>
      </c>
      <c r="G59" s="10" t="s">
        <v>655</v>
      </c>
      <c r="I59">
        <f t="shared" si="1"/>
        <v>19</v>
      </c>
    </row>
    <row r="60" spans="2:9">
      <c r="B60">
        <v>59</v>
      </c>
      <c r="C60" s="1" t="s">
        <v>55</v>
      </c>
      <c r="D60" s="1" t="s">
        <v>11</v>
      </c>
      <c r="E60" s="2">
        <v>11</v>
      </c>
      <c r="G60" s="10" t="s">
        <v>655</v>
      </c>
      <c r="I60">
        <f t="shared" si="1"/>
        <v>6</v>
      </c>
    </row>
    <row r="61" spans="2:9">
      <c r="B61">
        <v>60</v>
      </c>
      <c r="C61" s="1" t="s">
        <v>95</v>
      </c>
      <c r="D61" s="1" t="s">
        <v>11</v>
      </c>
      <c r="E61" s="2">
        <v>3</v>
      </c>
      <c r="G61" s="10" t="s">
        <v>655</v>
      </c>
      <c r="I61">
        <f t="shared" si="1"/>
        <v>25</v>
      </c>
    </row>
    <row r="62" spans="2:9">
      <c r="B62">
        <v>61</v>
      </c>
      <c r="C62" s="139" t="s">
        <v>905</v>
      </c>
      <c r="D62" s="1" t="s">
        <v>11</v>
      </c>
      <c r="E62" s="2">
        <v>1</v>
      </c>
      <c r="G62" s="10" t="s">
        <v>655</v>
      </c>
      <c r="I62">
        <f t="shared" si="1"/>
        <v>17</v>
      </c>
    </row>
    <row r="63" spans="2:9">
      <c r="B63">
        <v>62</v>
      </c>
      <c r="C63" s="1" t="s">
        <v>84</v>
      </c>
      <c r="D63" s="1" t="s">
        <v>11</v>
      </c>
      <c r="E63" s="2">
        <v>1</v>
      </c>
      <c r="G63" s="10" t="s">
        <v>655</v>
      </c>
      <c r="I63">
        <f t="shared" si="1"/>
        <v>14</v>
      </c>
    </row>
    <row r="64" spans="2:9" ht="15" customHeight="1">
      <c r="B64">
        <v>63</v>
      </c>
      <c r="C64" s="1" t="s">
        <v>60</v>
      </c>
      <c r="D64" s="1" t="s">
        <v>12</v>
      </c>
      <c r="E64" s="2">
        <v>9</v>
      </c>
      <c r="G64" s="10" t="s">
        <v>655</v>
      </c>
      <c r="I64">
        <f t="shared" si="1"/>
        <v>16</v>
      </c>
    </row>
    <row r="65" spans="2:9" ht="15" customHeight="1">
      <c r="B65">
        <v>64</v>
      </c>
      <c r="C65" s="1" t="s">
        <v>96</v>
      </c>
      <c r="D65" s="1" t="s">
        <v>12</v>
      </c>
      <c r="E65" s="2">
        <v>26</v>
      </c>
      <c r="G65" s="10" t="s">
        <v>655</v>
      </c>
      <c r="I65">
        <f t="shared" si="1"/>
        <v>17</v>
      </c>
    </row>
    <row r="66" spans="2:9">
      <c r="B66">
        <v>65</v>
      </c>
      <c r="C66" s="139" t="s">
        <v>908</v>
      </c>
      <c r="D66" s="1" t="s">
        <v>12</v>
      </c>
      <c r="E66" s="2">
        <v>5</v>
      </c>
      <c r="G66" s="10" t="s">
        <v>655</v>
      </c>
      <c r="I66">
        <f t="shared" si="1"/>
        <v>19</v>
      </c>
    </row>
    <row r="67" spans="2:9" ht="15" customHeight="1">
      <c r="B67">
        <v>66</v>
      </c>
      <c r="C67" s="96" t="s">
        <v>835</v>
      </c>
      <c r="D67" s="96" t="s">
        <v>12</v>
      </c>
      <c r="E67" s="98">
        <v>2</v>
      </c>
      <c r="F67" s="10" t="s">
        <v>134</v>
      </c>
      <c r="G67" s="10" t="s">
        <v>655</v>
      </c>
      <c r="I67">
        <f t="shared" si="1"/>
        <v>16</v>
      </c>
    </row>
    <row r="68" spans="2:9" ht="30" customHeight="1">
      <c r="B68">
        <v>67</v>
      </c>
      <c r="C68" s="1" t="s">
        <v>98</v>
      </c>
      <c r="D68" s="1" t="s">
        <v>12</v>
      </c>
      <c r="E68" s="2">
        <v>5</v>
      </c>
      <c r="G68" s="10" t="s">
        <v>655</v>
      </c>
      <c r="I68">
        <f t="shared" si="1"/>
        <v>10</v>
      </c>
    </row>
    <row r="69" spans="2:9" ht="30" customHeight="1">
      <c r="B69">
        <v>68</v>
      </c>
      <c r="C69" s="1" t="s">
        <v>90</v>
      </c>
      <c r="D69" s="1" t="s">
        <v>12</v>
      </c>
      <c r="E69" s="2">
        <v>1</v>
      </c>
      <c r="G69" s="10" t="s">
        <v>655</v>
      </c>
      <c r="I69">
        <f t="shared" si="1"/>
        <v>15</v>
      </c>
    </row>
    <row r="70" spans="2:9">
      <c r="B70">
        <v>69</v>
      </c>
      <c r="C70" s="1" t="s">
        <v>99</v>
      </c>
      <c r="D70" s="1" t="s">
        <v>13</v>
      </c>
      <c r="E70" s="2">
        <v>8</v>
      </c>
      <c r="G70" s="10" t="s">
        <v>655</v>
      </c>
      <c r="I70">
        <f t="shared" si="1"/>
        <v>24</v>
      </c>
    </row>
    <row r="71" spans="2:9">
      <c r="B71">
        <v>70</v>
      </c>
      <c r="C71" s="1" t="s">
        <v>79</v>
      </c>
      <c r="D71" s="1" t="s">
        <v>13</v>
      </c>
      <c r="E71" s="2">
        <v>44</v>
      </c>
      <c r="G71" s="10" t="s">
        <v>655</v>
      </c>
      <c r="I71">
        <f t="shared" si="1"/>
        <v>14</v>
      </c>
    </row>
    <row r="72" spans="2:9" ht="15" customHeight="1">
      <c r="B72">
        <v>71</v>
      </c>
      <c r="C72" s="1" t="s">
        <v>62</v>
      </c>
      <c r="D72" s="1" t="s">
        <v>13</v>
      </c>
      <c r="E72" s="2">
        <v>3</v>
      </c>
      <c r="G72" s="10" t="s">
        <v>655</v>
      </c>
      <c r="I72">
        <f t="shared" si="1"/>
        <v>8</v>
      </c>
    </row>
    <row r="73" spans="2:9" ht="15" customHeight="1">
      <c r="B73">
        <v>72</v>
      </c>
      <c r="C73" s="1" t="s">
        <v>95</v>
      </c>
      <c r="D73" s="1" t="s">
        <v>13</v>
      </c>
      <c r="E73" s="2">
        <v>4</v>
      </c>
      <c r="G73" s="10" t="s">
        <v>655</v>
      </c>
      <c r="I73">
        <f t="shared" si="1"/>
        <v>25</v>
      </c>
    </row>
    <row r="74" spans="2:9" ht="14.4">
      <c r="B74">
        <v>73</v>
      </c>
      <c r="C74" s="35" t="s">
        <v>359</v>
      </c>
      <c r="D74" s="1" t="s">
        <v>13</v>
      </c>
      <c r="E74" s="2">
        <v>6</v>
      </c>
      <c r="G74" s="10" t="s">
        <v>655</v>
      </c>
      <c r="I74">
        <f t="shared" si="1"/>
        <v>20</v>
      </c>
    </row>
    <row r="75" spans="2:9">
      <c r="B75">
        <v>74</v>
      </c>
      <c r="C75" s="1" t="s">
        <v>84</v>
      </c>
      <c r="D75" s="1" t="s">
        <v>13</v>
      </c>
      <c r="E75" s="2">
        <v>13</v>
      </c>
      <c r="G75" s="10" t="s">
        <v>655</v>
      </c>
      <c r="I75">
        <f t="shared" si="1"/>
        <v>14</v>
      </c>
    </row>
    <row r="76" spans="2:9">
      <c r="B76">
        <v>75</v>
      </c>
      <c r="C76" s="1" t="s">
        <v>85</v>
      </c>
      <c r="D76" s="1" t="s">
        <v>13</v>
      </c>
      <c r="E76" s="2">
        <v>2</v>
      </c>
      <c r="G76" s="10" t="s">
        <v>655</v>
      </c>
      <c r="I76">
        <f t="shared" si="1"/>
        <v>21</v>
      </c>
    </row>
    <row r="77" spans="2:9" ht="15" customHeight="1">
      <c r="B77">
        <v>76</v>
      </c>
      <c r="C77" s="1" t="s">
        <v>55</v>
      </c>
      <c r="D77" s="1" t="s">
        <v>13</v>
      </c>
      <c r="E77" s="2">
        <v>3</v>
      </c>
      <c r="G77" s="10" t="s">
        <v>655</v>
      </c>
      <c r="I77">
        <f t="shared" si="1"/>
        <v>6</v>
      </c>
    </row>
    <row r="78" spans="2:9" ht="30" customHeight="1">
      <c r="B78">
        <v>77</v>
      </c>
      <c r="C78" s="1" t="s">
        <v>61</v>
      </c>
      <c r="D78" s="1" t="s">
        <v>13</v>
      </c>
      <c r="E78" s="2">
        <v>1</v>
      </c>
      <c r="G78" s="10" t="s">
        <v>655</v>
      </c>
      <c r="I78">
        <f t="shared" si="1"/>
        <v>15</v>
      </c>
    </row>
    <row r="79" spans="2:9" ht="15" customHeight="1">
      <c r="B79">
        <v>78</v>
      </c>
      <c r="C79" s="96" t="s">
        <v>835</v>
      </c>
      <c r="D79" s="96" t="s">
        <v>14</v>
      </c>
      <c r="E79" s="98">
        <v>2</v>
      </c>
      <c r="F79" s="10" t="s">
        <v>134</v>
      </c>
      <c r="G79" s="10" t="s">
        <v>655</v>
      </c>
      <c r="I79">
        <f t="shared" ref="I79:I105" si="2">LEN(C79)</f>
        <v>16</v>
      </c>
    </row>
    <row r="80" spans="2:9" ht="15" customHeight="1">
      <c r="B80">
        <v>79</v>
      </c>
      <c r="C80" s="1" t="s">
        <v>60</v>
      </c>
      <c r="D80" s="1" t="s">
        <v>14</v>
      </c>
      <c r="E80" s="2">
        <v>1</v>
      </c>
      <c r="G80" s="10" t="s">
        <v>655</v>
      </c>
      <c r="I80">
        <f t="shared" si="2"/>
        <v>16</v>
      </c>
    </row>
    <row r="81" spans="2:9" ht="15" customHeight="1">
      <c r="B81">
        <v>80</v>
      </c>
      <c r="C81" s="1" t="s">
        <v>61</v>
      </c>
      <c r="D81" s="1" t="s">
        <v>14</v>
      </c>
      <c r="E81" s="2">
        <v>1</v>
      </c>
      <c r="G81" s="10" t="s">
        <v>655</v>
      </c>
      <c r="I81">
        <f t="shared" si="2"/>
        <v>15</v>
      </c>
    </row>
    <row r="82" spans="2:9" ht="15" customHeight="1">
      <c r="B82">
        <v>81</v>
      </c>
      <c r="C82" s="14" t="s">
        <v>826</v>
      </c>
      <c r="D82" s="1" t="s">
        <v>14</v>
      </c>
      <c r="E82" s="2">
        <v>2</v>
      </c>
      <c r="G82" s="10" t="s">
        <v>655</v>
      </c>
      <c r="I82">
        <f t="shared" si="2"/>
        <v>22</v>
      </c>
    </row>
    <row r="83" spans="2:9">
      <c r="B83">
        <v>82</v>
      </c>
      <c r="C83" s="139" t="s">
        <v>909</v>
      </c>
      <c r="D83" s="1" t="s">
        <v>14</v>
      </c>
      <c r="E83" s="2">
        <v>2</v>
      </c>
      <c r="G83" s="10" t="s">
        <v>655</v>
      </c>
      <c r="I83">
        <f t="shared" si="2"/>
        <v>18</v>
      </c>
    </row>
    <row r="84" spans="2:9" ht="15" customHeight="1">
      <c r="B84">
        <v>83</v>
      </c>
      <c r="C84" s="1" t="s">
        <v>55</v>
      </c>
      <c r="D84" s="1" t="s">
        <v>14</v>
      </c>
      <c r="E84" s="2">
        <v>3</v>
      </c>
      <c r="G84" s="10" t="s">
        <v>655</v>
      </c>
      <c r="I84">
        <f t="shared" si="2"/>
        <v>6</v>
      </c>
    </row>
    <row r="85" spans="2:9" ht="15" customHeight="1">
      <c r="B85">
        <v>84</v>
      </c>
      <c r="C85" s="1" t="s">
        <v>82</v>
      </c>
      <c r="D85" s="1" t="s">
        <v>15</v>
      </c>
      <c r="E85" s="2">
        <v>17</v>
      </c>
      <c r="G85" s="10" t="s">
        <v>655</v>
      </c>
      <c r="I85">
        <f t="shared" si="2"/>
        <v>11</v>
      </c>
    </row>
    <row r="86" spans="2:9" ht="15" customHeight="1">
      <c r="B86">
        <v>85</v>
      </c>
      <c r="C86" s="1" t="s">
        <v>83</v>
      </c>
      <c r="D86" s="1" t="s">
        <v>15</v>
      </c>
      <c r="E86" s="2">
        <v>11</v>
      </c>
      <c r="G86" s="10" t="s">
        <v>655</v>
      </c>
      <c r="I86">
        <f t="shared" si="2"/>
        <v>11</v>
      </c>
    </row>
    <row r="87" spans="2:9" ht="15" customHeight="1">
      <c r="B87">
        <v>86</v>
      </c>
      <c r="C87" s="1" t="s">
        <v>79</v>
      </c>
      <c r="D87" s="1" t="s">
        <v>15</v>
      </c>
      <c r="E87" s="2">
        <v>12</v>
      </c>
      <c r="G87" s="10" t="s">
        <v>655</v>
      </c>
      <c r="I87">
        <f t="shared" si="2"/>
        <v>14</v>
      </c>
    </row>
    <row r="88" spans="2:9">
      <c r="B88">
        <v>87</v>
      </c>
      <c r="C88" s="1" t="s">
        <v>62</v>
      </c>
      <c r="D88" s="1" t="s">
        <v>15</v>
      </c>
      <c r="E88" s="2">
        <v>11</v>
      </c>
      <c r="G88" s="10" t="s">
        <v>655</v>
      </c>
      <c r="I88">
        <f t="shared" si="2"/>
        <v>8</v>
      </c>
    </row>
    <row r="89" spans="2:9" ht="14.4">
      <c r="B89">
        <v>88</v>
      </c>
      <c r="C89" s="35" t="s">
        <v>359</v>
      </c>
      <c r="D89" s="1" t="s">
        <v>15</v>
      </c>
      <c r="E89" s="2">
        <v>10</v>
      </c>
      <c r="G89" s="10" t="s">
        <v>655</v>
      </c>
      <c r="I89">
        <f t="shared" si="2"/>
        <v>20</v>
      </c>
    </row>
    <row r="90" spans="2:9" ht="15" customHeight="1">
      <c r="B90">
        <v>89</v>
      </c>
      <c r="C90" s="1" t="s">
        <v>58</v>
      </c>
      <c r="D90" s="1" t="s">
        <v>15</v>
      </c>
      <c r="E90" s="2">
        <v>5</v>
      </c>
      <c r="G90" s="10" t="s">
        <v>655</v>
      </c>
      <c r="I90">
        <f t="shared" si="2"/>
        <v>19</v>
      </c>
    </row>
    <row r="91" spans="2:9">
      <c r="B91">
        <v>90</v>
      </c>
      <c r="C91" s="1" t="s">
        <v>79</v>
      </c>
      <c r="D91" s="1" t="s">
        <v>16</v>
      </c>
      <c r="E91" s="2">
        <v>32</v>
      </c>
      <c r="G91" s="10" t="s">
        <v>655</v>
      </c>
      <c r="I91">
        <f t="shared" si="2"/>
        <v>14</v>
      </c>
    </row>
    <row r="92" spans="2:9" ht="15" customHeight="1">
      <c r="B92">
        <v>91</v>
      </c>
      <c r="C92" s="14" t="s">
        <v>826</v>
      </c>
      <c r="D92" s="1" t="s">
        <v>17</v>
      </c>
      <c r="E92" s="2">
        <v>42</v>
      </c>
      <c r="G92" s="10" t="s">
        <v>655</v>
      </c>
      <c r="I92">
        <f t="shared" si="2"/>
        <v>22</v>
      </c>
    </row>
    <row r="93" spans="2:9" ht="15" customHeight="1">
      <c r="B93">
        <v>92</v>
      </c>
      <c r="C93" s="1" t="s">
        <v>55</v>
      </c>
      <c r="D93" s="1" t="s">
        <v>17</v>
      </c>
      <c r="E93" s="2">
        <v>22</v>
      </c>
      <c r="G93" s="10" t="s">
        <v>655</v>
      </c>
      <c r="I93">
        <f t="shared" si="2"/>
        <v>6</v>
      </c>
    </row>
    <row r="94" spans="2:9">
      <c r="B94">
        <v>93</v>
      </c>
      <c r="C94" s="1" t="s">
        <v>101</v>
      </c>
      <c r="D94" s="1" t="s">
        <v>17</v>
      </c>
      <c r="E94" s="2">
        <v>28</v>
      </c>
      <c r="G94" s="10" t="s">
        <v>655</v>
      </c>
      <c r="I94">
        <f t="shared" si="2"/>
        <v>15</v>
      </c>
    </row>
    <row r="95" spans="2:9">
      <c r="B95">
        <v>94</v>
      </c>
      <c r="C95" s="1" t="s">
        <v>85</v>
      </c>
      <c r="D95" s="1" t="s">
        <v>17</v>
      </c>
      <c r="E95" s="2">
        <v>40</v>
      </c>
      <c r="G95" s="10" t="s">
        <v>655</v>
      </c>
      <c r="I95">
        <f t="shared" si="2"/>
        <v>21</v>
      </c>
    </row>
    <row r="96" spans="2:9">
      <c r="B96">
        <v>95</v>
      </c>
      <c r="C96" s="1" t="s">
        <v>55</v>
      </c>
      <c r="D96" s="1" t="s">
        <v>18</v>
      </c>
      <c r="E96" s="2">
        <v>1</v>
      </c>
      <c r="G96" s="10" t="s">
        <v>655</v>
      </c>
      <c r="I96">
        <f t="shared" si="2"/>
        <v>6</v>
      </c>
    </row>
    <row r="97" spans="2:9">
      <c r="B97">
        <v>96</v>
      </c>
      <c r="C97" s="1" t="s">
        <v>79</v>
      </c>
      <c r="D97" s="1" t="s">
        <v>18</v>
      </c>
      <c r="E97" s="2">
        <v>10</v>
      </c>
      <c r="G97" s="10" t="s">
        <v>655</v>
      </c>
      <c r="I97">
        <f t="shared" si="2"/>
        <v>14</v>
      </c>
    </row>
    <row r="98" spans="2:9">
      <c r="B98">
        <v>97</v>
      </c>
      <c r="C98" s="1" t="s">
        <v>102</v>
      </c>
      <c r="D98" s="1" t="s">
        <v>18</v>
      </c>
      <c r="E98" s="2">
        <v>1</v>
      </c>
      <c r="G98" s="10" t="s">
        <v>655</v>
      </c>
      <c r="I98">
        <f t="shared" si="2"/>
        <v>11</v>
      </c>
    </row>
    <row r="99" spans="2:9">
      <c r="B99">
        <v>98</v>
      </c>
      <c r="C99" s="1" t="s">
        <v>103</v>
      </c>
      <c r="D99" s="1" t="s">
        <v>18</v>
      </c>
      <c r="E99" s="2">
        <v>1</v>
      </c>
      <c r="G99" s="10" t="s">
        <v>655</v>
      </c>
      <c r="I99">
        <f t="shared" si="2"/>
        <v>24</v>
      </c>
    </row>
    <row r="100" spans="2:9">
      <c r="B100">
        <v>99</v>
      </c>
      <c r="C100" s="1" t="s">
        <v>104</v>
      </c>
      <c r="D100" s="1" t="s">
        <v>18</v>
      </c>
      <c r="E100" s="2">
        <v>20</v>
      </c>
      <c r="G100" s="10" t="s">
        <v>655</v>
      </c>
      <c r="I100">
        <f t="shared" si="2"/>
        <v>19</v>
      </c>
    </row>
    <row r="101" spans="2:9">
      <c r="B101">
        <v>100</v>
      </c>
      <c r="C101" s="1" t="s">
        <v>73</v>
      </c>
      <c r="D101" s="1" t="s">
        <v>18</v>
      </c>
      <c r="E101" s="2">
        <v>1</v>
      </c>
      <c r="G101" s="10" t="s">
        <v>655</v>
      </c>
      <c r="I101">
        <f t="shared" si="2"/>
        <v>11</v>
      </c>
    </row>
    <row r="102" spans="2:9">
      <c r="B102">
        <v>101</v>
      </c>
      <c r="C102" s="1" t="s">
        <v>115</v>
      </c>
      <c r="D102" s="1" t="s">
        <v>18</v>
      </c>
      <c r="E102" s="2">
        <v>1</v>
      </c>
      <c r="G102" s="10" t="s">
        <v>655</v>
      </c>
      <c r="I102">
        <f t="shared" si="2"/>
        <v>13</v>
      </c>
    </row>
    <row r="103" spans="2:9">
      <c r="B103">
        <v>102</v>
      </c>
      <c r="C103" s="96" t="s">
        <v>835</v>
      </c>
      <c r="D103" s="96" t="s">
        <v>19</v>
      </c>
      <c r="E103" s="98">
        <v>1</v>
      </c>
      <c r="F103" s="10" t="s">
        <v>134</v>
      </c>
      <c r="G103" s="10" t="s">
        <v>655</v>
      </c>
      <c r="I103">
        <f t="shared" si="2"/>
        <v>16</v>
      </c>
    </row>
    <row r="104" spans="2:9">
      <c r="B104">
        <v>103</v>
      </c>
      <c r="C104" s="96" t="s">
        <v>837</v>
      </c>
      <c r="D104" s="96" t="s">
        <v>19</v>
      </c>
      <c r="E104" s="98">
        <v>1</v>
      </c>
      <c r="F104" s="10" t="s">
        <v>134</v>
      </c>
      <c r="G104" s="10" t="s">
        <v>655</v>
      </c>
      <c r="I104">
        <f t="shared" si="2"/>
        <v>28</v>
      </c>
    </row>
    <row r="105" spans="2:9" ht="15" customHeight="1">
      <c r="B105">
        <v>104</v>
      </c>
      <c r="C105" s="96" t="s">
        <v>836</v>
      </c>
      <c r="D105" s="96" t="s">
        <v>19</v>
      </c>
      <c r="E105" s="98">
        <v>1</v>
      </c>
      <c r="F105" s="10" t="s">
        <v>134</v>
      </c>
      <c r="G105" s="10" t="s">
        <v>655</v>
      </c>
      <c r="I105">
        <f t="shared" si="2"/>
        <v>29</v>
      </c>
    </row>
    <row r="106" spans="2:9" ht="15" customHeight="1">
      <c r="B106">
        <v>105</v>
      </c>
      <c r="C106" s="96" t="s">
        <v>838</v>
      </c>
      <c r="D106" s="100" t="s">
        <v>47</v>
      </c>
      <c r="E106" s="98">
        <v>1</v>
      </c>
      <c r="F106" s="10" t="s">
        <v>134</v>
      </c>
    </row>
    <row r="107" spans="2:9" ht="15" customHeight="1">
      <c r="B107">
        <v>106</v>
      </c>
      <c r="C107" s="1" t="s">
        <v>55</v>
      </c>
      <c r="D107" s="1" t="s">
        <v>48</v>
      </c>
      <c r="E107" s="2">
        <v>1</v>
      </c>
      <c r="G107" s="10" t="s">
        <v>655</v>
      </c>
      <c r="I107">
        <f t="shared" ref="I107:I133" si="3">LEN(C107)</f>
        <v>6</v>
      </c>
    </row>
    <row r="108" spans="2:9" ht="15" customHeight="1">
      <c r="B108">
        <v>107</v>
      </c>
      <c r="C108" s="1" t="s">
        <v>61</v>
      </c>
      <c r="D108" s="1" t="s">
        <v>48</v>
      </c>
      <c r="E108" s="2">
        <v>1</v>
      </c>
      <c r="G108" s="10" t="s">
        <v>655</v>
      </c>
      <c r="I108">
        <f t="shared" si="3"/>
        <v>15</v>
      </c>
    </row>
    <row r="109" spans="2:9" ht="15" customHeight="1">
      <c r="B109">
        <v>108</v>
      </c>
      <c r="C109" s="1" t="s">
        <v>96</v>
      </c>
      <c r="D109" s="1" t="s">
        <v>48</v>
      </c>
      <c r="E109" s="2">
        <v>3</v>
      </c>
      <c r="G109" s="10" t="s">
        <v>655</v>
      </c>
      <c r="I109">
        <f t="shared" si="3"/>
        <v>17</v>
      </c>
    </row>
    <row r="110" spans="2:9" ht="15" customHeight="1">
      <c r="B110">
        <v>109</v>
      </c>
      <c r="C110" s="1" t="s">
        <v>82</v>
      </c>
      <c r="D110" s="1" t="s">
        <v>48</v>
      </c>
      <c r="E110" s="2">
        <v>20</v>
      </c>
      <c r="G110" s="10" t="s">
        <v>655</v>
      </c>
      <c r="I110">
        <f t="shared" si="3"/>
        <v>11</v>
      </c>
    </row>
    <row r="111" spans="2:9" ht="15" customHeight="1">
      <c r="B111">
        <v>110</v>
      </c>
      <c r="C111" s="1" t="s">
        <v>83</v>
      </c>
      <c r="D111" s="1" t="s">
        <v>48</v>
      </c>
      <c r="E111" s="2">
        <v>20</v>
      </c>
      <c r="G111" s="10" t="s">
        <v>655</v>
      </c>
      <c r="I111">
        <f t="shared" si="3"/>
        <v>11</v>
      </c>
    </row>
    <row r="112" spans="2:9" ht="15" customHeight="1">
      <c r="B112">
        <v>111</v>
      </c>
      <c r="C112" s="14" t="s">
        <v>826</v>
      </c>
      <c r="D112" s="1" t="s">
        <v>48</v>
      </c>
      <c r="E112" s="2">
        <v>22</v>
      </c>
      <c r="G112" s="10" t="s">
        <v>655</v>
      </c>
      <c r="I112">
        <f t="shared" si="3"/>
        <v>22</v>
      </c>
    </row>
    <row r="113" spans="1:9" ht="15" customHeight="1">
      <c r="B113">
        <v>112</v>
      </c>
      <c r="C113" s="1" t="s">
        <v>79</v>
      </c>
      <c r="D113" s="1" t="s">
        <v>20</v>
      </c>
      <c r="E113" s="2">
        <v>38</v>
      </c>
      <c r="G113" s="10" t="s">
        <v>655</v>
      </c>
      <c r="I113">
        <f t="shared" si="3"/>
        <v>14</v>
      </c>
    </row>
    <row r="114" spans="1:9" ht="15" customHeight="1">
      <c r="B114">
        <v>113</v>
      </c>
      <c r="C114" s="1" t="s">
        <v>108</v>
      </c>
      <c r="D114" s="1" t="s">
        <v>20</v>
      </c>
      <c r="E114" s="2">
        <v>2</v>
      </c>
      <c r="G114" s="10" t="s">
        <v>655</v>
      </c>
      <c r="I114">
        <f t="shared" si="3"/>
        <v>25</v>
      </c>
    </row>
    <row r="115" spans="1:9" ht="15" customHeight="1">
      <c r="B115">
        <v>114</v>
      </c>
      <c r="C115" s="14" t="s">
        <v>826</v>
      </c>
      <c r="D115" s="1" t="s">
        <v>20</v>
      </c>
      <c r="E115" s="2">
        <v>7</v>
      </c>
      <c r="G115" s="10" t="s">
        <v>655</v>
      </c>
      <c r="I115">
        <f t="shared" si="3"/>
        <v>22</v>
      </c>
    </row>
    <row r="116" spans="1:9" ht="15" customHeight="1">
      <c r="B116">
        <v>115</v>
      </c>
      <c r="C116" s="1" t="s">
        <v>82</v>
      </c>
      <c r="D116" s="1" t="s">
        <v>20</v>
      </c>
      <c r="E116" s="2">
        <v>2</v>
      </c>
      <c r="G116" s="10" t="s">
        <v>655</v>
      </c>
      <c r="I116">
        <f t="shared" si="3"/>
        <v>11</v>
      </c>
    </row>
    <row r="117" spans="1:9" ht="15" customHeight="1">
      <c r="B117">
        <v>116</v>
      </c>
      <c r="C117" s="1" t="s">
        <v>83</v>
      </c>
      <c r="D117" s="1" t="s">
        <v>20</v>
      </c>
      <c r="E117" s="2">
        <v>1</v>
      </c>
      <c r="G117" s="10" t="s">
        <v>655</v>
      </c>
      <c r="I117">
        <f t="shared" si="3"/>
        <v>11</v>
      </c>
    </row>
    <row r="118" spans="1:9" ht="15" customHeight="1">
      <c r="B118">
        <v>117</v>
      </c>
      <c r="C118" s="1" t="s">
        <v>93</v>
      </c>
      <c r="D118" s="1" t="s">
        <v>20</v>
      </c>
      <c r="E118" s="2">
        <v>10</v>
      </c>
      <c r="G118" s="10" t="s">
        <v>655</v>
      </c>
      <c r="I118">
        <f t="shared" si="3"/>
        <v>13</v>
      </c>
    </row>
    <row r="119" spans="1:9" ht="15" customHeight="1">
      <c r="B119">
        <v>118</v>
      </c>
      <c r="C119" s="1" t="s">
        <v>55</v>
      </c>
      <c r="D119" s="1" t="s">
        <v>20</v>
      </c>
      <c r="E119" s="2">
        <v>1</v>
      </c>
      <c r="G119" s="10" t="s">
        <v>655</v>
      </c>
      <c r="I119">
        <f t="shared" si="3"/>
        <v>6</v>
      </c>
    </row>
    <row r="120" spans="1:9" ht="15" customHeight="1">
      <c r="B120">
        <v>119</v>
      </c>
      <c r="C120" s="1" t="s">
        <v>64</v>
      </c>
      <c r="D120" s="1" t="s">
        <v>20</v>
      </c>
      <c r="E120" s="2">
        <v>1</v>
      </c>
      <c r="G120" s="10" t="s">
        <v>655</v>
      </c>
      <c r="I120">
        <f t="shared" si="3"/>
        <v>21</v>
      </c>
    </row>
    <row r="121" spans="1:9" ht="15" customHeight="1">
      <c r="B121">
        <v>120</v>
      </c>
      <c r="C121" s="1" t="s">
        <v>65</v>
      </c>
      <c r="D121" s="1" t="s">
        <v>20</v>
      </c>
      <c r="E121" s="2">
        <v>2</v>
      </c>
      <c r="G121" s="10" t="s">
        <v>655</v>
      </c>
      <c r="I121">
        <f t="shared" si="3"/>
        <v>24</v>
      </c>
    </row>
    <row r="122" spans="1:9" ht="14.25" customHeight="1">
      <c r="B122">
        <v>121</v>
      </c>
      <c r="C122" s="35" t="s">
        <v>359</v>
      </c>
      <c r="D122" s="1" t="s">
        <v>20</v>
      </c>
      <c r="E122" s="2">
        <v>2</v>
      </c>
      <c r="G122" s="10" t="s">
        <v>655</v>
      </c>
      <c r="I122">
        <f t="shared" si="3"/>
        <v>20</v>
      </c>
    </row>
    <row r="123" spans="1:9">
      <c r="B123">
        <v>122</v>
      </c>
      <c r="C123" s="1" t="s">
        <v>110</v>
      </c>
      <c r="D123" s="1" t="s">
        <v>20</v>
      </c>
      <c r="E123" s="2">
        <v>1</v>
      </c>
      <c r="G123" s="10" t="s">
        <v>655</v>
      </c>
      <c r="I123">
        <f t="shared" si="3"/>
        <v>18</v>
      </c>
    </row>
    <row r="124" spans="1:9">
      <c r="B124">
        <v>123</v>
      </c>
      <c r="C124" s="139" t="s">
        <v>915</v>
      </c>
      <c r="D124" s="1" t="s">
        <v>20</v>
      </c>
      <c r="E124" s="2">
        <v>1</v>
      </c>
      <c r="G124" s="10" t="s">
        <v>655</v>
      </c>
      <c r="I124">
        <f t="shared" si="3"/>
        <v>28</v>
      </c>
    </row>
    <row r="125" spans="1:9">
      <c r="B125">
        <v>124</v>
      </c>
      <c r="C125" s="139" t="s">
        <v>982</v>
      </c>
      <c r="D125" s="1" t="s">
        <v>20</v>
      </c>
      <c r="E125" s="2">
        <v>1</v>
      </c>
      <c r="G125" s="10" t="s">
        <v>655</v>
      </c>
      <c r="I125">
        <f t="shared" si="3"/>
        <v>27</v>
      </c>
    </row>
    <row r="126" spans="1:9">
      <c r="A126" t="s">
        <v>853</v>
      </c>
      <c r="B126">
        <v>125</v>
      </c>
      <c r="C126" s="96" t="s">
        <v>852</v>
      </c>
      <c r="D126" s="96" t="s">
        <v>20</v>
      </c>
      <c r="E126" s="98">
        <v>1</v>
      </c>
      <c r="F126" s="10" t="s">
        <v>134</v>
      </c>
      <c r="G126" s="10" t="s">
        <v>655</v>
      </c>
      <c r="I126">
        <f t="shared" si="3"/>
        <v>22</v>
      </c>
    </row>
    <row r="127" spans="1:9">
      <c r="B127">
        <v>126</v>
      </c>
      <c r="C127" s="1" t="s">
        <v>62</v>
      </c>
      <c r="D127" s="1" t="s">
        <v>20</v>
      </c>
      <c r="E127" s="2">
        <v>2</v>
      </c>
      <c r="G127" s="10" t="s">
        <v>655</v>
      </c>
      <c r="I127">
        <f t="shared" si="3"/>
        <v>8</v>
      </c>
    </row>
    <row r="128" spans="1:9">
      <c r="B128">
        <v>127</v>
      </c>
      <c r="C128" s="1" t="s">
        <v>102</v>
      </c>
      <c r="D128" s="1" t="s">
        <v>20</v>
      </c>
      <c r="E128" s="2">
        <v>2</v>
      </c>
      <c r="G128" s="10" t="s">
        <v>655</v>
      </c>
      <c r="I128">
        <f t="shared" si="3"/>
        <v>11</v>
      </c>
    </row>
    <row r="129" spans="1:9">
      <c r="A129" t="s">
        <v>634</v>
      </c>
      <c r="B129">
        <v>128</v>
      </c>
      <c r="C129" s="22"/>
      <c r="D129" s="22"/>
      <c r="E129" s="85"/>
      <c r="G129" s="10" t="s">
        <v>655</v>
      </c>
      <c r="I129">
        <f t="shared" si="3"/>
        <v>0</v>
      </c>
    </row>
    <row r="130" spans="1:9">
      <c r="B130">
        <v>129</v>
      </c>
      <c r="C130" s="1" t="s">
        <v>68</v>
      </c>
      <c r="D130" s="1" t="s">
        <v>20</v>
      </c>
      <c r="E130" s="2">
        <v>1</v>
      </c>
      <c r="G130" s="10" t="s">
        <v>655</v>
      </c>
      <c r="I130">
        <f t="shared" si="3"/>
        <v>29</v>
      </c>
    </row>
    <row r="131" spans="1:9" ht="15" customHeight="1">
      <c r="B131">
        <v>130</v>
      </c>
      <c r="C131" s="96" t="s">
        <v>835</v>
      </c>
      <c r="D131" s="96" t="s">
        <v>20</v>
      </c>
      <c r="E131" s="98">
        <v>1</v>
      </c>
      <c r="F131" s="10" t="s">
        <v>134</v>
      </c>
      <c r="G131" s="10" t="s">
        <v>655</v>
      </c>
      <c r="I131">
        <f t="shared" si="3"/>
        <v>16</v>
      </c>
    </row>
    <row r="132" spans="1:9" ht="15" customHeight="1">
      <c r="A132" t="s">
        <v>635</v>
      </c>
      <c r="B132">
        <v>131</v>
      </c>
      <c r="C132" s="1"/>
      <c r="D132" s="1"/>
      <c r="E132" s="2"/>
      <c r="F132" s="10" t="s">
        <v>134</v>
      </c>
      <c r="G132" s="10" t="s">
        <v>655</v>
      </c>
      <c r="I132">
        <f t="shared" si="3"/>
        <v>0</v>
      </c>
    </row>
    <row r="133" spans="1:9" ht="15" customHeight="1">
      <c r="B133">
        <v>132</v>
      </c>
      <c r="C133" s="1" t="s">
        <v>55</v>
      </c>
      <c r="D133" s="1" t="s">
        <v>21</v>
      </c>
      <c r="E133" s="2">
        <v>1</v>
      </c>
      <c r="G133" s="10" t="s">
        <v>655</v>
      </c>
      <c r="I133">
        <f t="shared" si="3"/>
        <v>6</v>
      </c>
    </row>
    <row r="134" spans="1:9" ht="15" customHeight="1">
      <c r="B134">
        <v>133</v>
      </c>
      <c r="C134" s="109" t="s">
        <v>113</v>
      </c>
      <c r="D134" s="106" t="s">
        <v>21</v>
      </c>
      <c r="E134" s="110">
        <v>1</v>
      </c>
      <c r="F134" s="10" t="s">
        <v>134</v>
      </c>
    </row>
    <row r="135" spans="1:9" ht="15" customHeight="1">
      <c r="B135">
        <v>135</v>
      </c>
      <c r="C135" s="1" t="s">
        <v>79</v>
      </c>
      <c r="D135" s="1" t="s">
        <v>31</v>
      </c>
      <c r="E135" s="2">
        <v>3</v>
      </c>
      <c r="G135" s="10" t="s">
        <v>655</v>
      </c>
      <c r="I135">
        <f t="shared" ref="I135:I190" si="4">LEN(C135)</f>
        <v>14</v>
      </c>
    </row>
    <row r="136" spans="1:9" ht="15" customHeight="1">
      <c r="B136">
        <v>136</v>
      </c>
      <c r="C136" s="1" t="s">
        <v>79</v>
      </c>
      <c r="D136" s="1" t="s">
        <v>22</v>
      </c>
      <c r="E136" s="2">
        <v>22</v>
      </c>
      <c r="G136" s="10" t="s">
        <v>655</v>
      </c>
      <c r="I136">
        <f t="shared" si="4"/>
        <v>14</v>
      </c>
    </row>
    <row r="137" spans="1:9" ht="15" customHeight="1">
      <c r="B137">
        <v>137</v>
      </c>
      <c r="C137" s="14" t="s">
        <v>826</v>
      </c>
      <c r="D137" s="1" t="s">
        <v>22</v>
      </c>
      <c r="E137" s="2">
        <v>7</v>
      </c>
      <c r="G137" s="10" t="s">
        <v>655</v>
      </c>
      <c r="I137">
        <f t="shared" si="4"/>
        <v>22</v>
      </c>
    </row>
    <row r="138" spans="1:9" ht="15" customHeight="1">
      <c r="B138">
        <v>138</v>
      </c>
      <c r="C138" s="1" t="s">
        <v>85</v>
      </c>
      <c r="D138" s="1" t="s">
        <v>22</v>
      </c>
      <c r="E138" s="2">
        <v>10</v>
      </c>
      <c r="G138" s="10" t="s">
        <v>655</v>
      </c>
      <c r="I138">
        <f t="shared" si="4"/>
        <v>21</v>
      </c>
    </row>
    <row r="139" spans="1:9" ht="15" customHeight="1">
      <c r="B139">
        <v>139</v>
      </c>
      <c r="C139" s="1" t="s">
        <v>61</v>
      </c>
      <c r="D139" s="1" t="s">
        <v>22</v>
      </c>
      <c r="E139" s="2">
        <v>4</v>
      </c>
      <c r="G139" s="10" t="s">
        <v>655</v>
      </c>
      <c r="I139">
        <f t="shared" si="4"/>
        <v>15</v>
      </c>
    </row>
    <row r="140" spans="1:9" ht="14.4">
      <c r="B140">
        <v>140</v>
      </c>
      <c r="C140" s="35" t="s">
        <v>359</v>
      </c>
      <c r="D140" s="1" t="s">
        <v>22</v>
      </c>
      <c r="E140" s="2">
        <v>5</v>
      </c>
      <c r="G140" s="10" t="s">
        <v>655</v>
      </c>
      <c r="I140">
        <f t="shared" si="4"/>
        <v>20</v>
      </c>
    </row>
    <row r="141" spans="1:9" ht="15" customHeight="1">
      <c r="B141">
        <v>141</v>
      </c>
      <c r="C141" s="1" t="s">
        <v>83</v>
      </c>
      <c r="D141" s="1" t="s">
        <v>22</v>
      </c>
      <c r="E141" s="2">
        <v>5</v>
      </c>
      <c r="G141" s="10" t="s">
        <v>655</v>
      </c>
      <c r="I141">
        <f t="shared" si="4"/>
        <v>11</v>
      </c>
    </row>
    <row r="142" spans="1:9">
      <c r="B142">
        <v>142</v>
      </c>
      <c r="C142" s="1" t="s">
        <v>82</v>
      </c>
      <c r="D142" s="1" t="s">
        <v>22</v>
      </c>
      <c r="E142" s="2">
        <v>5</v>
      </c>
      <c r="G142" s="10" t="s">
        <v>655</v>
      </c>
      <c r="I142">
        <f t="shared" si="4"/>
        <v>11</v>
      </c>
    </row>
    <row r="143" spans="1:9">
      <c r="B143">
        <v>143</v>
      </c>
      <c r="C143" s="1" t="s">
        <v>55</v>
      </c>
      <c r="D143" s="1" t="s">
        <v>22</v>
      </c>
      <c r="E143" s="2">
        <v>4</v>
      </c>
      <c r="G143" s="10" t="s">
        <v>655</v>
      </c>
      <c r="I143">
        <f t="shared" si="4"/>
        <v>6</v>
      </c>
    </row>
    <row r="144" spans="1:9">
      <c r="C144" s="1"/>
      <c r="D144" s="1"/>
      <c r="E144" s="2"/>
    </row>
    <row r="145" spans="2:9">
      <c r="B145">
        <v>144</v>
      </c>
      <c r="C145" s="136" t="s">
        <v>889</v>
      </c>
      <c r="D145" s="138" t="s">
        <v>888</v>
      </c>
      <c r="E145" s="137">
        <v>1</v>
      </c>
      <c r="F145" s="135" t="s">
        <v>134</v>
      </c>
      <c r="G145" s="10" t="s">
        <v>655</v>
      </c>
      <c r="H145">
        <f>LEN(C145)</f>
        <v>25</v>
      </c>
      <c r="I145">
        <f t="shared" si="4"/>
        <v>25</v>
      </c>
    </row>
    <row r="146" spans="2:9">
      <c r="C146" s="136" t="s">
        <v>890</v>
      </c>
      <c r="D146" s="138" t="s">
        <v>891</v>
      </c>
      <c r="E146" s="137">
        <v>1</v>
      </c>
      <c r="F146" s="135" t="s">
        <v>134</v>
      </c>
    </row>
    <row r="147" spans="2:9">
      <c r="C147" s="136" t="s">
        <v>890</v>
      </c>
      <c r="D147" s="138" t="s">
        <v>893</v>
      </c>
      <c r="E147" s="137">
        <v>1</v>
      </c>
      <c r="F147" s="135" t="s">
        <v>134</v>
      </c>
    </row>
    <row r="148" spans="2:9">
      <c r="C148" s="136" t="s">
        <v>890</v>
      </c>
      <c r="D148" s="138" t="s">
        <v>894</v>
      </c>
      <c r="E148" s="137">
        <v>1</v>
      </c>
      <c r="F148" s="135" t="s">
        <v>134</v>
      </c>
    </row>
    <row r="149" spans="2:9">
      <c r="C149" s="136" t="s">
        <v>890</v>
      </c>
      <c r="D149" s="138" t="s">
        <v>895</v>
      </c>
      <c r="E149" s="137">
        <v>1</v>
      </c>
      <c r="F149" s="135" t="s">
        <v>134</v>
      </c>
    </row>
    <row r="150" spans="2:9">
      <c r="C150" s="136" t="s">
        <v>892</v>
      </c>
      <c r="D150" s="138" t="s">
        <v>896</v>
      </c>
      <c r="E150" s="137">
        <v>1</v>
      </c>
      <c r="F150" s="135" t="s">
        <v>134</v>
      </c>
    </row>
    <row r="151" spans="2:9">
      <c r="C151" s="136" t="s">
        <v>892</v>
      </c>
      <c r="D151" s="138" t="s">
        <v>897</v>
      </c>
      <c r="E151" s="137">
        <v>1</v>
      </c>
      <c r="F151" s="135" t="s">
        <v>134</v>
      </c>
    </row>
    <row r="152" spans="2:9">
      <c r="C152" s="136" t="s">
        <v>892</v>
      </c>
      <c r="D152" s="138" t="s">
        <v>898</v>
      </c>
      <c r="E152" s="137">
        <v>1</v>
      </c>
      <c r="F152" s="135" t="s">
        <v>134</v>
      </c>
    </row>
    <row r="153" spans="2:9">
      <c r="C153" s="136" t="s">
        <v>892</v>
      </c>
      <c r="D153" s="138" t="s">
        <v>899</v>
      </c>
      <c r="E153" s="137">
        <v>1</v>
      </c>
      <c r="F153" s="135" t="s">
        <v>134</v>
      </c>
    </row>
    <row r="154" spans="2:9">
      <c r="C154" s="136" t="s">
        <v>892</v>
      </c>
      <c r="D154" s="138" t="s">
        <v>900</v>
      </c>
      <c r="E154" s="137">
        <v>1</v>
      </c>
      <c r="F154" s="135" t="s">
        <v>134</v>
      </c>
    </row>
    <row r="155" spans="2:9">
      <c r="C155" s="136" t="s">
        <v>892</v>
      </c>
      <c r="D155" s="138" t="s">
        <v>901</v>
      </c>
      <c r="E155" s="137">
        <v>1</v>
      </c>
      <c r="F155" s="135" t="s">
        <v>134</v>
      </c>
    </row>
    <row r="156" spans="2:9">
      <c r="C156" s="136" t="s">
        <v>892</v>
      </c>
      <c r="D156" s="138" t="s">
        <v>902</v>
      </c>
      <c r="E156" s="137">
        <v>1</v>
      </c>
      <c r="F156" s="135" t="s">
        <v>134</v>
      </c>
    </row>
    <row r="157" spans="2:9" ht="15" customHeight="1">
      <c r="B157">
        <v>145</v>
      </c>
      <c r="C157" s="1" t="s">
        <v>79</v>
      </c>
      <c r="D157" s="1" t="s">
        <v>24</v>
      </c>
      <c r="E157" s="2">
        <v>18</v>
      </c>
      <c r="G157" s="10" t="s">
        <v>655</v>
      </c>
      <c r="I157">
        <f t="shared" si="4"/>
        <v>14</v>
      </c>
    </row>
    <row r="158" spans="2:9" ht="15" customHeight="1">
      <c r="B158">
        <v>146</v>
      </c>
      <c r="C158" s="96" t="s">
        <v>841</v>
      </c>
      <c r="D158" s="96" t="s">
        <v>24</v>
      </c>
      <c r="E158" s="98">
        <v>1</v>
      </c>
      <c r="F158" s="10" t="s">
        <v>134</v>
      </c>
      <c r="G158" s="10" t="s">
        <v>655</v>
      </c>
      <c r="I158">
        <f t="shared" si="4"/>
        <v>26</v>
      </c>
    </row>
    <row r="159" spans="2:9">
      <c r="B159">
        <v>147</v>
      </c>
      <c r="C159" s="1" t="s">
        <v>129</v>
      </c>
      <c r="D159" s="1" t="s">
        <v>25</v>
      </c>
      <c r="E159" s="2">
        <v>1</v>
      </c>
      <c r="G159" s="10" t="s">
        <v>655</v>
      </c>
      <c r="I159">
        <f t="shared" si="4"/>
        <v>7</v>
      </c>
    </row>
    <row r="160" spans="2:9">
      <c r="B160">
        <v>148</v>
      </c>
      <c r="C160" s="1" t="s">
        <v>60</v>
      </c>
      <c r="D160" s="1" t="s">
        <v>25</v>
      </c>
      <c r="E160" s="2">
        <v>1</v>
      </c>
      <c r="G160" s="10" t="s">
        <v>655</v>
      </c>
      <c r="I160">
        <f t="shared" si="4"/>
        <v>16</v>
      </c>
    </row>
    <row r="161" spans="2:9">
      <c r="B161">
        <v>149</v>
      </c>
      <c r="C161" s="1" t="s">
        <v>55</v>
      </c>
      <c r="D161" s="1" t="s">
        <v>25</v>
      </c>
      <c r="E161" s="2">
        <v>1</v>
      </c>
      <c r="G161" s="10" t="s">
        <v>655</v>
      </c>
      <c r="I161">
        <f t="shared" si="4"/>
        <v>6</v>
      </c>
    </row>
    <row r="162" spans="2:9" ht="14.25" customHeight="1">
      <c r="B162">
        <v>150</v>
      </c>
      <c r="C162" s="139" t="s">
        <v>903</v>
      </c>
      <c r="D162" s="1" t="s">
        <v>25</v>
      </c>
      <c r="E162" s="2">
        <v>1</v>
      </c>
      <c r="G162" s="10" t="s">
        <v>655</v>
      </c>
      <c r="I162">
        <f t="shared" si="4"/>
        <v>19</v>
      </c>
    </row>
    <row r="163" spans="2:9">
      <c r="B163">
        <v>151</v>
      </c>
      <c r="C163" s="1" t="s">
        <v>79</v>
      </c>
      <c r="D163" s="1" t="s">
        <v>25</v>
      </c>
      <c r="E163" s="2">
        <v>4</v>
      </c>
      <c r="G163" s="10" t="s">
        <v>655</v>
      </c>
      <c r="I163">
        <f t="shared" si="4"/>
        <v>14</v>
      </c>
    </row>
    <row r="164" spans="2:9">
      <c r="B164">
        <v>152</v>
      </c>
      <c r="C164" s="96" t="s">
        <v>835</v>
      </c>
      <c r="D164" s="96" t="s">
        <v>26</v>
      </c>
      <c r="E164" s="98">
        <v>5</v>
      </c>
      <c r="F164" s="10" t="s">
        <v>134</v>
      </c>
      <c r="G164" s="10" t="s">
        <v>655</v>
      </c>
      <c r="I164">
        <f t="shared" si="4"/>
        <v>16</v>
      </c>
    </row>
    <row r="165" spans="2:9" ht="14.25" customHeight="1">
      <c r="B165">
        <v>153</v>
      </c>
      <c r="C165" s="35" t="s">
        <v>359</v>
      </c>
      <c r="D165" s="1" t="s">
        <v>26</v>
      </c>
      <c r="E165" s="2">
        <v>3</v>
      </c>
      <c r="G165" s="10" t="s">
        <v>655</v>
      </c>
      <c r="I165">
        <f t="shared" si="4"/>
        <v>20</v>
      </c>
    </row>
    <row r="166" spans="2:9">
      <c r="B166">
        <v>154</v>
      </c>
      <c r="C166" t="s">
        <v>79</v>
      </c>
      <c r="D166" s="1" t="s">
        <v>26</v>
      </c>
      <c r="E166" s="2">
        <v>27</v>
      </c>
      <c r="G166" s="10" t="s">
        <v>655</v>
      </c>
      <c r="I166">
        <f t="shared" si="4"/>
        <v>14</v>
      </c>
    </row>
    <row r="167" spans="2:9" ht="15" customHeight="1">
      <c r="B167">
        <v>155</v>
      </c>
      <c r="C167" t="s">
        <v>82</v>
      </c>
      <c r="D167" s="1" t="s">
        <v>26</v>
      </c>
      <c r="E167" s="2">
        <v>5</v>
      </c>
      <c r="G167" s="10" t="s">
        <v>655</v>
      </c>
      <c r="I167">
        <f t="shared" si="4"/>
        <v>11</v>
      </c>
    </row>
    <row r="168" spans="2:9" ht="15" customHeight="1">
      <c r="B168">
        <v>156</v>
      </c>
      <c r="C168" t="s">
        <v>83</v>
      </c>
      <c r="D168" s="1" t="s">
        <v>26</v>
      </c>
      <c r="E168" s="2">
        <v>5</v>
      </c>
      <c r="G168" s="10" t="s">
        <v>655</v>
      </c>
      <c r="I168">
        <f t="shared" si="4"/>
        <v>11</v>
      </c>
    </row>
    <row r="169" spans="2:9">
      <c r="B169">
        <v>157</v>
      </c>
      <c r="C169" s="1" t="s">
        <v>84</v>
      </c>
      <c r="D169" s="1" t="s">
        <v>26</v>
      </c>
      <c r="E169" s="2">
        <v>1</v>
      </c>
      <c r="G169" s="10" t="s">
        <v>655</v>
      </c>
      <c r="I169">
        <f t="shared" si="4"/>
        <v>14</v>
      </c>
    </row>
    <row r="170" spans="2:9">
      <c r="B170">
        <v>158</v>
      </c>
      <c r="C170" s="1" t="s">
        <v>71</v>
      </c>
      <c r="D170" s="1" t="s">
        <v>26</v>
      </c>
      <c r="E170" s="2">
        <v>1</v>
      </c>
      <c r="G170" s="10" t="s">
        <v>655</v>
      </c>
      <c r="I170">
        <f t="shared" si="4"/>
        <v>19</v>
      </c>
    </row>
    <row r="171" spans="2:9">
      <c r="B171">
        <v>159</v>
      </c>
      <c r="C171" s="1" t="s">
        <v>115</v>
      </c>
      <c r="D171" s="1" t="s">
        <v>50</v>
      </c>
      <c r="E171" s="2">
        <v>103</v>
      </c>
      <c r="G171" s="10" t="s">
        <v>655</v>
      </c>
      <c r="I171">
        <f t="shared" si="4"/>
        <v>13</v>
      </c>
    </row>
    <row r="172" spans="2:9">
      <c r="B172">
        <v>160</v>
      </c>
      <c r="C172" s="14" t="s">
        <v>826</v>
      </c>
      <c r="D172" s="1" t="s">
        <v>28</v>
      </c>
      <c r="E172" s="2">
        <v>4</v>
      </c>
      <c r="G172" s="10" t="s">
        <v>655</v>
      </c>
      <c r="I172">
        <f t="shared" si="4"/>
        <v>22</v>
      </c>
    </row>
    <row r="173" spans="2:9" ht="15" customHeight="1">
      <c r="B173">
        <v>161</v>
      </c>
      <c r="C173" s="1" t="s">
        <v>55</v>
      </c>
      <c r="D173" s="1" t="s">
        <v>28</v>
      </c>
      <c r="E173" s="2">
        <v>9</v>
      </c>
      <c r="G173" s="10" t="s">
        <v>655</v>
      </c>
      <c r="I173">
        <f t="shared" si="4"/>
        <v>6</v>
      </c>
    </row>
    <row r="174" spans="2:9" ht="15" customHeight="1">
      <c r="B174">
        <v>162</v>
      </c>
      <c r="C174" s="1" t="s">
        <v>85</v>
      </c>
      <c r="D174" s="1" t="s">
        <v>28</v>
      </c>
      <c r="E174" s="2">
        <v>1</v>
      </c>
      <c r="G174" s="10" t="s">
        <v>655</v>
      </c>
      <c r="I174">
        <f t="shared" si="4"/>
        <v>21</v>
      </c>
    </row>
    <row r="175" spans="2:9">
      <c r="B175">
        <v>163</v>
      </c>
      <c r="C175" s="96" t="s">
        <v>834</v>
      </c>
      <c r="D175" s="96" t="s">
        <v>28</v>
      </c>
      <c r="E175" s="98">
        <v>1</v>
      </c>
      <c r="F175" s="10" t="s">
        <v>134</v>
      </c>
      <c r="G175" s="10" t="s">
        <v>655</v>
      </c>
      <c r="I175">
        <f t="shared" si="4"/>
        <v>18</v>
      </c>
    </row>
    <row r="176" spans="2:9">
      <c r="B176">
        <v>164</v>
      </c>
      <c r="C176" t="s">
        <v>82</v>
      </c>
      <c r="D176" s="1" t="s">
        <v>28</v>
      </c>
      <c r="E176" s="2">
        <v>1</v>
      </c>
      <c r="G176" s="10" t="s">
        <v>655</v>
      </c>
      <c r="I176">
        <f t="shared" si="4"/>
        <v>11</v>
      </c>
    </row>
    <row r="177" spans="2:10" ht="15.75" customHeight="1">
      <c r="B177">
        <v>165</v>
      </c>
      <c r="C177" t="s">
        <v>79</v>
      </c>
      <c r="D177" s="1" t="s">
        <v>28</v>
      </c>
      <c r="E177" s="2">
        <v>14</v>
      </c>
      <c r="G177" s="10" t="s">
        <v>655</v>
      </c>
      <c r="I177">
        <f t="shared" si="4"/>
        <v>14</v>
      </c>
    </row>
    <row r="178" spans="2:10" ht="15.75" customHeight="1">
      <c r="B178">
        <v>166</v>
      </c>
      <c r="C178" t="s">
        <v>96</v>
      </c>
      <c r="D178" s="1" t="s">
        <v>28</v>
      </c>
      <c r="E178" s="2">
        <v>3</v>
      </c>
      <c r="G178" s="10" t="s">
        <v>655</v>
      </c>
      <c r="I178">
        <f t="shared" si="4"/>
        <v>17</v>
      </c>
    </row>
    <row r="179" spans="2:10">
      <c r="B179">
        <v>167</v>
      </c>
      <c r="C179" s="1" t="s">
        <v>57</v>
      </c>
      <c r="D179" s="1" t="s">
        <v>28</v>
      </c>
      <c r="E179" s="2">
        <v>1</v>
      </c>
      <c r="G179" s="10" t="s">
        <v>655</v>
      </c>
      <c r="I179">
        <f t="shared" si="4"/>
        <v>11</v>
      </c>
    </row>
    <row r="180" spans="2:10" ht="15" customHeight="1">
      <c r="B180">
        <v>168</v>
      </c>
      <c r="C180" s="1" t="s">
        <v>79</v>
      </c>
      <c r="D180" s="74" t="s">
        <v>29</v>
      </c>
      <c r="E180" s="2">
        <v>25</v>
      </c>
      <c r="G180" s="10" t="s">
        <v>655</v>
      </c>
      <c r="I180">
        <f t="shared" si="4"/>
        <v>14</v>
      </c>
    </row>
    <row r="181" spans="2:10" ht="15" customHeight="1">
      <c r="B181">
        <v>169</v>
      </c>
      <c r="C181" s="1" t="s">
        <v>62</v>
      </c>
      <c r="D181" s="74" t="s">
        <v>29</v>
      </c>
      <c r="E181" s="2">
        <v>8</v>
      </c>
      <c r="G181" s="10" t="s">
        <v>655</v>
      </c>
      <c r="I181">
        <f t="shared" si="4"/>
        <v>8</v>
      </c>
      <c r="J181" t="s">
        <v>633</v>
      </c>
    </row>
    <row r="182" spans="2:10" ht="15.6">
      <c r="B182">
        <v>170</v>
      </c>
      <c r="C182" s="35" t="s">
        <v>359</v>
      </c>
      <c r="D182" s="74" t="s">
        <v>29</v>
      </c>
      <c r="E182" s="2">
        <v>6</v>
      </c>
      <c r="G182" s="10" t="s">
        <v>655</v>
      </c>
      <c r="I182">
        <f t="shared" si="4"/>
        <v>20</v>
      </c>
    </row>
    <row r="183" spans="2:10" ht="15" customHeight="1">
      <c r="B183">
        <v>171</v>
      </c>
      <c r="C183" s="96" t="s">
        <v>839</v>
      </c>
      <c r="D183" s="96" t="s">
        <v>30</v>
      </c>
      <c r="E183" s="98">
        <v>1</v>
      </c>
      <c r="F183" s="10" t="s">
        <v>134</v>
      </c>
      <c r="G183" s="10" t="s">
        <v>655</v>
      </c>
      <c r="I183">
        <f t="shared" si="4"/>
        <v>30</v>
      </c>
    </row>
    <row r="184" spans="2:10">
      <c r="B184">
        <v>172</v>
      </c>
      <c r="C184" s="101" t="s">
        <v>840</v>
      </c>
      <c r="D184" s="96" t="s">
        <v>30</v>
      </c>
      <c r="E184" s="98">
        <v>1</v>
      </c>
      <c r="F184" s="10" t="s">
        <v>134</v>
      </c>
      <c r="G184" s="10" t="s">
        <v>655</v>
      </c>
      <c r="I184">
        <f t="shared" si="4"/>
        <v>33</v>
      </c>
    </row>
    <row r="185" spans="2:10">
      <c r="B185">
        <v>173</v>
      </c>
      <c r="C185" s="96" t="s">
        <v>850</v>
      </c>
      <c r="D185" s="96" t="s">
        <v>30</v>
      </c>
      <c r="E185" s="98">
        <v>1</v>
      </c>
      <c r="F185" s="10" t="s">
        <v>134</v>
      </c>
      <c r="G185" s="10" t="s">
        <v>655</v>
      </c>
      <c r="I185">
        <f t="shared" si="4"/>
        <v>32</v>
      </c>
    </row>
    <row r="186" spans="2:10">
      <c r="B186">
        <v>174</v>
      </c>
      <c r="C186" s="1"/>
      <c r="D186" s="1" t="s">
        <v>30</v>
      </c>
      <c r="G186" s="10" t="s">
        <v>655</v>
      </c>
      <c r="I186">
        <f t="shared" si="4"/>
        <v>0</v>
      </c>
    </row>
    <row r="187" spans="2:10">
      <c r="B187">
        <v>175</v>
      </c>
      <c r="C187" s="1" t="s">
        <v>95</v>
      </c>
      <c r="D187" s="1" t="s">
        <v>30</v>
      </c>
      <c r="E187" s="2">
        <v>1</v>
      </c>
      <c r="G187" s="10" t="s">
        <v>655</v>
      </c>
      <c r="I187">
        <f t="shared" si="4"/>
        <v>25</v>
      </c>
    </row>
    <row r="188" spans="2:10">
      <c r="B188">
        <v>176</v>
      </c>
      <c r="C188" s="1" t="s">
        <v>117</v>
      </c>
      <c r="D188" s="1" t="s">
        <v>30</v>
      </c>
      <c r="E188" s="2">
        <v>1</v>
      </c>
      <c r="G188" s="10" t="s">
        <v>655</v>
      </c>
      <c r="I188">
        <f t="shared" si="4"/>
        <v>14</v>
      </c>
    </row>
    <row r="189" spans="2:10" ht="14.4">
      <c r="B189">
        <v>177</v>
      </c>
      <c r="C189" s="35" t="s">
        <v>359</v>
      </c>
      <c r="D189" s="1" t="s">
        <v>30</v>
      </c>
      <c r="E189" s="2">
        <v>3</v>
      </c>
      <c r="G189" s="10" t="s">
        <v>655</v>
      </c>
      <c r="I189">
        <f t="shared" si="4"/>
        <v>20</v>
      </c>
    </row>
    <row r="190" spans="2:10" ht="15" customHeight="1">
      <c r="B190">
        <v>178</v>
      </c>
      <c r="C190" s="1" t="s">
        <v>55</v>
      </c>
      <c r="D190" s="1" t="s">
        <v>30</v>
      </c>
      <c r="E190" s="2">
        <v>3</v>
      </c>
      <c r="G190" s="10" t="s">
        <v>655</v>
      </c>
      <c r="I190">
        <f t="shared" si="4"/>
        <v>6</v>
      </c>
    </row>
    <row r="191" spans="2:10">
      <c r="B191">
        <v>179</v>
      </c>
      <c r="C191" s="1" t="s">
        <v>79</v>
      </c>
      <c r="D191" s="1" t="s">
        <v>30</v>
      </c>
      <c r="E191" s="2">
        <v>5</v>
      </c>
      <c r="G191" s="10" t="s">
        <v>655</v>
      </c>
    </row>
    <row r="192" spans="2:10" ht="15" customHeight="1">
      <c r="B192">
        <v>180</v>
      </c>
      <c r="C192" s="1" t="s">
        <v>62</v>
      </c>
      <c r="D192" s="1" t="s">
        <v>30</v>
      </c>
      <c r="E192" s="2">
        <v>1</v>
      </c>
      <c r="G192" s="10" t="s">
        <v>655</v>
      </c>
    </row>
    <row r="193" spans="1:9" ht="15.6">
      <c r="B193">
        <v>181</v>
      </c>
      <c r="C193" s="83" t="s">
        <v>127</v>
      </c>
      <c r="D193" s="74" t="s">
        <v>30</v>
      </c>
      <c r="E193" s="86">
        <v>1</v>
      </c>
      <c r="G193" s="10" t="s">
        <v>655</v>
      </c>
    </row>
    <row r="194" spans="1:9" ht="15.6">
      <c r="B194">
        <v>182</v>
      </c>
      <c r="C194" s="140" t="s">
        <v>912</v>
      </c>
      <c r="D194" s="74" t="s">
        <v>30</v>
      </c>
      <c r="E194" s="86">
        <v>1</v>
      </c>
      <c r="G194" s="10" t="s">
        <v>655</v>
      </c>
    </row>
    <row r="195" spans="1:9" ht="15.6">
      <c r="B195">
        <v>183</v>
      </c>
      <c r="C195" s="84" t="s">
        <v>102</v>
      </c>
      <c r="D195" s="74" t="s">
        <v>30</v>
      </c>
      <c r="E195" s="86">
        <v>1</v>
      </c>
      <c r="G195" s="10" t="s">
        <v>655</v>
      </c>
    </row>
    <row r="196" spans="1:9" ht="15.6">
      <c r="B196">
        <v>184</v>
      </c>
      <c r="C196" s="140" t="s">
        <v>913</v>
      </c>
      <c r="D196" s="74" t="s">
        <v>30</v>
      </c>
      <c r="E196" s="86">
        <v>1</v>
      </c>
      <c r="G196" s="10" t="s">
        <v>655</v>
      </c>
    </row>
    <row r="197" spans="1:9" ht="15.6">
      <c r="B197">
        <v>185</v>
      </c>
      <c r="C197" s="1" t="s">
        <v>57</v>
      </c>
      <c r="D197" s="74" t="s">
        <v>30</v>
      </c>
      <c r="E197" s="86">
        <v>1</v>
      </c>
      <c r="G197" s="10" t="s">
        <v>655</v>
      </c>
    </row>
    <row r="198" spans="1:9" ht="15.6">
      <c r="A198" s="105" t="s">
        <v>998</v>
      </c>
      <c r="B198" s="105"/>
      <c r="C198" s="106"/>
      <c r="D198" s="109"/>
      <c r="E198" s="111"/>
      <c r="F198" s="10" t="s">
        <v>134</v>
      </c>
    </row>
    <row r="199" spans="1:9">
      <c r="B199">
        <v>186</v>
      </c>
      <c r="C199" s="101" t="s">
        <v>842</v>
      </c>
      <c r="D199" s="96" t="s">
        <v>32</v>
      </c>
      <c r="E199" s="98">
        <v>8</v>
      </c>
      <c r="F199" s="10" t="s">
        <v>134</v>
      </c>
      <c r="G199" s="10" t="s">
        <v>655</v>
      </c>
      <c r="I199">
        <f t="shared" ref="I199:I237" si="5">LEN(C199)</f>
        <v>20</v>
      </c>
    </row>
    <row r="200" spans="1:9">
      <c r="B200">
        <v>187</v>
      </c>
      <c r="C200" s="1" t="s">
        <v>73</v>
      </c>
      <c r="D200" s="1" t="s">
        <v>32</v>
      </c>
      <c r="E200" s="2">
        <v>4</v>
      </c>
      <c r="G200" s="10" t="s">
        <v>655</v>
      </c>
      <c r="I200">
        <f t="shared" si="5"/>
        <v>11</v>
      </c>
    </row>
    <row r="201" spans="1:9">
      <c r="B201">
        <v>188</v>
      </c>
      <c r="C201" s="1" t="s">
        <v>74</v>
      </c>
      <c r="D201" s="1" t="s">
        <v>32</v>
      </c>
      <c r="E201" s="2">
        <v>1</v>
      </c>
      <c r="G201" s="10" t="s">
        <v>655</v>
      </c>
      <c r="I201">
        <f t="shared" si="5"/>
        <v>22</v>
      </c>
    </row>
    <row r="202" spans="1:9">
      <c r="B202">
        <v>189</v>
      </c>
      <c r="C202" s="1" t="s">
        <v>75</v>
      </c>
      <c r="D202" s="1" t="s">
        <v>32</v>
      </c>
      <c r="E202" s="2">
        <v>1</v>
      </c>
      <c r="G202" s="10" t="s">
        <v>655</v>
      </c>
      <c r="I202">
        <f t="shared" si="5"/>
        <v>10</v>
      </c>
    </row>
    <row r="203" spans="1:9">
      <c r="B203">
        <v>190</v>
      </c>
      <c r="C203" s="14" t="s">
        <v>826</v>
      </c>
      <c r="D203" s="1" t="s">
        <v>32</v>
      </c>
      <c r="E203" s="2">
        <v>47</v>
      </c>
      <c r="G203" s="10" t="s">
        <v>655</v>
      </c>
      <c r="I203">
        <f t="shared" si="5"/>
        <v>22</v>
      </c>
    </row>
    <row r="204" spans="1:9">
      <c r="A204" s="102" t="s">
        <v>844</v>
      </c>
      <c r="B204">
        <v>191</v>
      </c>
      <c r="D204" s="1"/>
      <c r="E204" s="2"/>
      <c r="F204" s="10" t="s">
        <v>134</v>
      </c>
      <c r="G204" s="10" t="s">
        <v>655</v>
      </c>
      <c r="I204">
        <f t="shared" si="5"/>
        <v>0</v>
      </c>
    </row>
    <row r="205" spans="1:9">
      <c r="A205" s="102" t="s">
        <v>845</v>
      </c>
      <c r="B205">
        <v>192</v>
      </c>
      <c r="C205" s="20"/>
      <c r="D205" s="1"/>
      <c r="E205" s="2"/>
      <c r="F205" s="10" t="s">
        <v>134</v>
      </c>
      <c r="G205" s="10" t="s">
        <v>655</v>
      </c>
      <c r="I205">
        <f t="shared" si="5"/>
        <v>0</v>
      </c>
    </row>
    <row r="206" spans="1:9">
      <c r="B206">
        <v>193</v>
      </c>
      <c r="C206" s="1" t="s">
        <v>61</v>
      </c>
      <c r="D206" s="1" t="s">
        <v>33</v>
      </c>
      <c r="E206" s="2">
        <v>1</v>
      </c>
      <c r="G206" s="10" t="s">
        <v>655</v>
      </c>
      <c r="I206">
        <f t="shared" si="5"/>
        <v>15</v>
      </c>
    </row>
    <row r="207" spans="1:9">
      <c r="C207" s="139" t="s">
        <v>887</v>
      </c>
      <c r="D207" s="136" t="s">
        <v>33</v>
      </c>
      <c r="E207" s="137">
        <v>1</v>
      </c>
      <c r="F207" s="10" t="s">
        <v>134</v>
      </c>
    </row>
    <row r="208" spans="1:9" ht="27.6">
      <c r="A208" s="19" t="s">
        <v>999</v>
      </c>
      <c r="B208">
        <v>194</v>
      </c>
      <c r="C208" s="105" t="s">
        <v>148</v>
      </c>
      <c r="D208" s="106" t="s">
        <v>33</v>
      </c>
      <c r="E208" s="107">
        <v>20</v>
      </c>
      <c r="F208" s="10" t="s">
        <v>134</v>
      </c>
      <c r="G208" s="10" t="s">
        <v>655</v>
      </c>
      <c r="H208" s="20" t="s">
        <v>121</v>
      </c>
      <c r="I208">
        <f t="shared" si="5"/>
        <v>33</v>
      </c>
    </row>
    <row r="209" spans="2:9">
      <c r="B209">
        <v>195</v>
      </c>
      <c r="C209" t="s">
        <v>79</v>
      </c>
      <c r="D209" s="1" t="s">
        <v>33</v>
      </c>
      <c r="E209" s="2">
        <v>26</v>
      </c>
      <c r="G209" s="10" t="s">
        <v>655</v>
      </c>
      <c r="I209">
        <f t="shared" si="5"/>
        <v>14</v>
      </c>
    </row>
    <row r="210" spans="2:9">
      <c r="B210">
        <v>196</v>
      </c>
      <c r="C210" t="s">
        <v>79</v>
      </c>
      <c r="D210" s="1" t="s">
        <v>34</v>
      </c>
      <c r="E210" s="2">
        <v>36</v>
      </c>
      <c r="G210" s="10" t="s">
        <v>655</v>
      </c>
      <c r="I210">
        <f t="shared" si="5"/>
        <v>14</v>
      </c>
    </row>
    <row r="211" spans="2:9">
      <c r="B211">
        <v>197</v>
      </c>
      <c r="C211" t="s">
        <v>98</v>
      </c>
      <c r="D211" s="1" t="s">
        <v>34</v>
      </c>
      <c r="E211" s="2">
        <v>2</v>
      </c>
      <c r="G211" s="10" t="s">
        <v>655</v>
      </c>
      <c r="I211">
        <f t="shared" si="5"/>
        <v>10</v>
      </c>
    </row>
    <row r="212" spans="2:9">
      <c r="B212">
        <v>198</v>
      </c>
      <c r="C212" t="s">
        <v>55</v>
      </c>
      <c r="D212" s="1" t="s">
        <v>34</v>
      </c>
      <c r="E212" s="2">
        <v>1</v>
      </c>
      <c r="G212" s="10" t="s">
        <v>655</v>
      </c>
      <c r="I212">
        <f t="shared" si="5"/>
        <v>6</v>
      </c>
    </row>
    <row r="213" spans="2:9" ht="14.25" customHeight="1">
      <c r="B213">
        <v>199</v>
      </c>
      <c r="C213" s="35" t="s">
        <v>359</v>
      </c>
      <c r="D213" s="1" t="s">
        <v>34</v>
      </c>
      <c r="E213" s="2">
        <v>21</v>
      </c>
      <c r="G213" s="10" t="s">
        <v>655</v>
      </c>
      <c r="I213">
        <f t="shared" si="5"/>
        <v>20</v>
      </c>
    </row>
    <row r="214" spans="2:9">
      <c r="B214">
        <v>200</v>
      </c>
      <c r="C214" s="96" t="s">
        <v>847</v>
      </c>
      <c r="D214" s="96" t="s">
        <v>35</v>
      </c>
      <c r="E214" s="98">
        <v>1</v>
      </c>
      <c r="F214" s="10" t="s">
        <v>134</v>
      </c>
      <c r="G214" s="10" t="s">
        <v>655</v>
      </c>
      <c r="I214">
        <f t="shared" si="5"/>
        <v>30</v>
      </c>
    </row>
    <row r="215" spans="2:9">
      <c r="B215">
        <v>201</v>
      </c>
      <c r="C215" s="136" t="s">
        <v>914</v>
      </c>
      <c r="D215" s="96" t="s">
        <v>35</v>
      </c>
      <c r="E215" s="98">
        <v>1</v>
      </c>
      <c r="F215" s="10" t="s">
        <v>134</v>
      </c>
      <c r="G215" s="10" t="s">
        <v>655</v>
      </c>
      <c r="I215">
        <f t="shared" si="5"/>
        <v>35</v>
      </c>
    </row>
    <row r="216" spans="2:9">
      <c r="B216">
        <v>202</v>
      </c>
      <c r="C216" t="s">
        <v>55</v>
      </c>
      <c r="D216" s="1" t="s">
        <v>36</v>
      </c>
      <c r="E216" s="2">
        <v>15</v>
      </c>
      <c r="G216" s="10" t="s">
        <v>655</v>
      </c>
      <c r="I216">
        <f t="shared" si="5"/>
        <v>6</v>
      </c>
    </row>
    <row r="217" spans="2:9" ht="14.25" customHeight="1">
      <c r="B217">
        <v>203</v>
      </c>
      <c r="C217" s="30" t="s">
        <v>173</v>
      </c>
      <c r="D217" s="1" t="s">
        <v>36</v>
      </c>
      <c r="E217" s="2">
        <v>27</v>
      </c>
      <c r="G217" s="10" t="s">
        <v>655</v>
      </c>
      <c r="I217">
        <f t="shared" si="5"/>
        <v>9</v>
      </c>
    </row>
    <row r="218" spans="2:9">
      <c r="B218">
        <v>204</v>
      </c>
      <c r="C218" t="s">
        <v>57</v>
      </c>
      <c r="D218" s="1" t="s">
        <v>36</v>
      </c>
      <c r="E218" s="2">
        <v>1</v>
      </c>
      <c r="G218" s="10" t="s">
        <v>655</v>
      </c>
      <c r="I218">
        <f t="shared" si="5"/>
        <v>11</v>
      </c>
    </row>
    <row r="219" spans="2:9">
      <c r="B219">
        <v>205</v>
      </c>
      <c r="C219" t="s">
        <v>79</v>
      </c>
      <c r="D219" s="1" t="s">
        <v>36</v>
      </c>
      <c r="E219" s="2">
        <v>2</v>
      </c>
      <c r="G219" s="10" t="s">
        <v>655</v>
      </c>
      <c r="I219">
        <f t="shared" si="5"/>
        <v>14</v>
      </c>
    </row>
    <row r="220" spans="2:9">
      <c r="B220">
        <v>206</v>
      </c>
      <c r="C220" t="s">
        <v>83</v>
      </c>
      <c r="D220" s="1" t="s">
        <v>37</v>
      </c>
      <c r="E220" s="2">
        <v>20</v>
      </c>
      <c r="G220" s="10" t="s">
        <v>655</v>
      </c>
      <c r="I220">
        <f t="shared" si="5"/>
        <v>11</v>
      </c>
    </row>
    <row r="221" spans="2:9">
      <c r="B221">
        <v>207</v>
      </c>
      <c r="C221" t="s">
        <v>82</v>
      </c>
      <c r="D221" s="1" t="s">
        <v>37</v>
      </c>
      <c r="E221" s="2">
        <v>25</v>
      </c>
      <c r="G221" s="10" t="s">
        <v>655</v>
      </c>
      <c r="I221">
        <f t="shared" si="5"/>
        <v>11</v>
      </c>
    </row>
    <row r="222" spans="2:9">
      <c r="B222">
        <v>208</v>
      </c>
      <c r="C222" t="s">
        <v>79</v>
      </c>
      <c r="D222" s="1" t="s">
        <v>37</v>
      </c>
      <c r="E222" s="2">
        <v>58</v>
      </c>
      <c r="G222" s="10" t="s">
        <v>655</v>
      </c>
      <c r="I222">
        <f t="shared" si="5"/>
        <v>14</v>
      </c>
    </row>
    <row r="223" spans="2:9">
      <c r="B223">
        <v>209</v>
      </c>
      <c r="C223" t="s">
        <v>103</v>
      </c>
      <c r="D223" s="1" t="s">
        <v>37</v>
      </c>
      <c r="E223" s="2">
        <v>16</v>
      </c>
      <c r="G223" s="10" t="s">
        <v>655</v>
      </c>
      <c r="I223">
        <f t="shared" si="5"/>
        <v>24</v>
      </c>
    </row>
    <row r="224" spans="2:9">
      <c r="B224">
        <v>210</v>
      </c>
      <c r="C224" t="s">
        <v>93</v>
      </c>
      <c r="D224" s="1" t="s">
        <v>37</v>
      </c>
      <c r="E224" s="2">
        <v>1</v>
      </c>
      <c r="G224" s="10" t="s">
        <v>655</v>
      </c>
      <c r="I224">
        <f t="shared" si="5"/>
        <v>13</v>
      </c>
    </row>
    <row r="225" spans="2:9">
      <c r="B225">
        <v>211</v>
      </c>
      <c r="C225" t="s">
        <v>60</v>
      </c>
      <c r="D225" s="1" t="s">
        <v>37</v>
      </c>
      <c r="E225" s="2">
        <v>1</v>
      </c>
      <c r="G225" s="10" t="s">
        <v>655</v>
      </c>
      <c r="I225">
        <f t="shared" si="5"/>
        <v>16</v>
      </c>
    </row>
    <row r="226" spans="2:9">
      <c r="B226">
        <v>212</v>
      </c>
      <c r="C226" t="s">
        <v>77</v>
      </c>
      <c r="D226" s="1" t="s">
        <v>37</v>
      </c>
      <c r="E226" s="2">
        <v>1</v>
      </c>
      <c r="G226" s="10" t="s">
        <v>655</v>
      </c>
      <c r="I226">
        <f t="shared" si="5"/>
        <v>21</v>
      </c>
    </row>
    <row r="227" spans="2:9">
      <c r="B227">
        <v>213</v>
      </c>
      <c r="C227" s="96" t="s">
        <v>848</v>
      </c>
      <c r="D227" s="96" t="s">
        <v>37</v>
      </c>
      <c r="E227" s="98">
        <v>1</v>
      </c>
      <c r="F227" s="10" t="s">
        <v>134</v>
      </c>
      <c r="G227" s="10" t="s">
        <v>655</v>
      </c>
      <c r="I227">
        <f t="shared" si="5"/>
        <v>28</v>
      </c>
    </row>
    <row r="228" spans="2:9">
      <c r="B228">
        <v>214</v>
      </c>
      <c r="C228" t="s">
        <v>79</v>
      </c>
      <c r="D228" s="1" t="s">
        <v>38</v>
      </c>
      <c r="E228" s="2">
        <v>20</v>
      </c>
      <c r="G228" s="10" t="s">
        <v>655</v>
      </c>
      <c r="I228">
        <f t="shared" si="5"/>
        <v>14</v>
      </c>
    </row>
    <row r="229" spans="2:9" ht="14.25" customHeight="1">
      <c r="B229">
        <v>215</v>
      </c>
      <c r="C229" s="35" t="s">
        <v>359</v>
      </c>
      <c r="D229" s="1" t="s">
        <v>38</v>
      </c>
      <c r="E229" s="2">
        <v>5</v>
      </c>
      <c r="G229" s="10" t="s">
        <v>655</v>
      </c>
      <c r="I229">
        <f t="shared" si="5"/>
        <v>20</v>
      </c>
    </row>
    <row r="230" spans="2:9">
      <c r="B230">
        <v>216</v>
      </c>
      <c r="C230" s="139" t="s">
        <v>915</v>
      </c>
      <c r="D230" s="1" t="s">
        <v>38</v>
      </c>
      <c r="E230" s="2">
        <v>1</v>
      </c>
      <c r="G230" s="10" t="s">
        <v>655</v>
      </c>
      <c r="I230">
        <f t="shared" si="5"/>
        <v>28</v>
      </c>
    </row>
    <row r="231" spans="2:9">
      <c r="B231">
        <v>217</v>
      </c>
      <c r="C231" t="s">
        <v>55</v>
      </c>
      <c r="D231" s="1" t="s">
        <v>51</v>
      </c>
      <c r="E231" s="2">
        <v>3</v>
      </c>
      <c r="G231" s="10" t="s">
        <v>655</v>
      </c>
      <c r="I231">
        <f t="shared" si="5"/>
        <v>6</v>
      </c>
    </row>
    <row r="232" spans="2:9" ht="14.4">
      <c r="B232">
        <v>218</v>
      </c>
      <c r="C232" s="35" t="s">
        <v>359</v>
      </c>
      <c r="D232" s="1" t="s">
        <v>51</v>
      </c>
      <c r="E232" s="2">
        <v>10</v>
      </c>
      <c r="G232" s="10" t="s">
        <v>655</v>
      </c>
      <c r="I232">
        <f t="shared" si="5"/>
        <v>20</v>
      </c>
    </row>
    <row r="233" spans="2:9" ht="15" customHeight="1">
      <c r="B233">
        <v>219</v>
      </c>
      <c r="C233" t="s">
        <v>79</v>
      </c>
      <c r="D233" s="1" t="s">
        <v>51</v>
      </c>
      <c r="E233" s="2">
        <v>36</v>
      </c>
      <c r="G233" s="10" t="s">
        <v>655</v>
      </c>
      <c r="I233">
        <f t="shared" si="5"/>
        <v>14</v>
      </c>
    </row>
    <row r="234" spans="2:9">
      <c r="B234">
        <v>220</v>
      </c>
      <c r="C234" s="139" t="s">
        <v>916</v>
      </c>
      <c r="D234" s="1" t="s">
        <v>52</v>
      </c>
      <c r="E234" s="2">
        <v>1</v>
      </c>
      <c r="G234" s="10" t="s">
        <v>655</v>
      </c>
      <c r="I234">
        <f t="shared" si="5"/>
        <v>19</v>
      </c>
    </row>
    <row r="235" spans="2:9">
      <c r="B235">
        <v>221</v>
      </c>
      <c r="C235" s="139" t="s">
        <v>903</v>
      </c>
      <c r="D235" s="1" t="s">
        <v>52</v>
      </c>
      <c r="E235" s="2">
        <v>1</v>
      </c>
      <c r="G235" s="10" t="s">
        <v>655</v>
      </c>
      <c r="I235">
        <f t="shared" si="5"/>
        <v>19</v>
      </c>
    </row>
    <row r="236" spans="2:9" ht="15" customHeight="1">
      <c r="B236">
        <v>222</v>
      </c>
      <c r="C236" s="139" t="s">
        <v>917</v>
      </c>
      <c r="D236" s="1" t="s">
        <v>52</v>
      </c>
      <c r="E236" s="2">
        <v>1</v>
      </c>
      <c r="G236" s="10" t="s">
        <v>655</v>
      </c>
      <c r="I236">
        <f t="shared" si="5"/>
        <v>17</v>
      </c>
    </row>
    <row r="237" spans="2:9" ht="15" customHeight="1">
      <c r="B237">
        <v>223</v>
      </c>
      <c r="C237" s="139" t="s">
        <v>918</v>
      </c>
      <c r="D237" s="1" t="s">
        <v>52</v>
      </c>
      <c r="E237" s="85">
        <v>1</v>
      </c>
      <c r="G237" s="10" t="s">
        <v>655</v>
      </c>
      <c r="I237">
        <f t="shared" si="5"/>
        <v>28</v>
      </c>
    </row>
    <row r="238" spans="2:9" ht="15" customHeight="1">
      <c r="B238">
        <v>224</v>
      </c>
      <c r="D238" s="1"/>
      <c r="E238" s="2"/>
    </row>
    <row r="239" spans="2:9" ht="15" customHeight="1">
      <c r="B239">
        <v>225</v>
      </c>
      <c r="C239" t="s">
        <v>79</v>
      </c>
      <c r="D239" s="1" t="s">
        <v>52</v>
      </c>
      <c r="E239" s="2">
        <v>10</v>
      </c>
      <c r="G239" s="10" t="s">
        <v>655</v>
      </c>
      <c r="I239">
        <f t="shared" ref="I239:I245" si="6">LEN(C239)</f>
        <v>14</v>
      </c>
    </row>
    <row r="240" spans="2:9" ht="15" customHeight="1">
      <c r="B240">
        <v>226</v>
      </c>
      <c r="C240" t="s">
        <v>55</v>
      </c>
      <c r="D240" s="1" t="s">
        <v>52</v>
      </c>
      <c r="E240" s="2">
        <v>6</v>
      </c>
      <c r="G240" s="10" t="s">
        <v>655</v>
      </c>
      <c r="I240">
        <f t="shared" si="6"/>
        <v>6</v>
      </c>
    </row>
    <row r="241" spans="1:9" ht="14.4">
      <c r="B241">
        <v>227</v>
      </c>
      <c r="C241" s="35" t="s">
        <v>359</v>
      </c>
      <c r="D241" s="1" t="s">
        <v>52</v>
      </c>
      <c r="E241" s="85">
        <v>3</v>
      </c>
      <c r="G241" s="10" t="s">
        <v>655</v>
      </c>
      <c r="I241">
        <f t="shared" si="6"/>
        <v>20</v>
      </c>
    </row>
    <row r="242" spans="1:9" ht="15" customHeight="1">
      <c r="B242">
        <v>228</v>
      </c>
      <c r="C242" t="s">
        <v>126</v>
      </c>
      <c r="D242" s="1" t="s">
        <v>52</v>
      </c>
      <c r="E242" s="2">
        <v>2</v>
      </c>
      <c r="G242" s="10" t="s">
        <v>655</v>
      </c>
      <c r="I242">
        <f t="shared" si="6"/>
        <v>10</v>
      </c>
    </row>
    <row r="243" spans="1:9">
      <c r="B243">
        <v>229</v>
      </c>
      <c r="C243" s="139" t="s">
        <v>919</v>
      </c>
      <c r="D243" s="1" t="s">
        <v>52</v>
      </c>
      <c r="E243" s="2">
        <v>2</v>
      </c>
      <c r="G243" s="10" t="s">
        <v>655</v>
      </c>
      <c r="I243">
        <f t="shared" si="6"/>
        <v>19</v>
      </c>
    </row>
    <row r="244" spans="1:9" ht="15" customHeight="1">
      <c r="B244">
        <v>230</v>
      </c>
      <c r="C244" s="91" t="s">
        <v>127</v>
      </c>
      <c r="D244" s="1" t="s">
        <v>52</v>
      </c>
      <c r="E244" s="2">
        <v>1</v>
      </c>
      <c r="G244" s="10" t="s">
        <v>655</v>
      </c>
      <c r="I244">
        <f t="shared" si="6"/>
        <v>25</v>
      </c>
    </row>
    <row r="245" spans="1:9" ht="15" customHeight="1">
      <c r="B245">
        <v>231</v>
      </c>
      <c r="C245" t="s">
        <v>128</v>
      </c>
      <c r="D245" s="1" t="s">
        <v>52</v>
      </c>
      <c r="E245" s="2">
        <v>1</v>
      </c>
      <c r="G245" s="10" t="s">
        <v>655</v>
      </c>
      <c r="I245">
        <f t="shared" si="6"/>
        <v>11</v>
      </c>
    </row>
    <row r="246" spans="1:9" ht="30" customHeight="1">
      <c r="B246">
        <v>232</v>
      </c>
      <c r="C246" s="1"/>
      <c r="D246" s="74" t="s">
        <v>53</v>
      </c>
      <c r="E246" s="2"/>
    </row>
    <row r="247" spans="1:9" ht="15.6">
      <c r="B247">
        <v>233</v>
      </c>
      <c r="C247" s="1"/>
      <c r="D247" s="74" t="s">
        <v>54</v>
      </c>
      <c r="E247" s="2"/>
    </row>
    <row r="248" spans="1:9" ht="15" customHeight="1">
      <c r="B248">
        <v>234</v>
      </c>
      <c r="C248" s="1" t="s">
        <v>55</v>
      </c>
      <c r="D248" s="1" t="s">
        <v>39</v>
      </c>
      <c r="E248" s="2">
        <v>9</v>
      </c>
      <c r="G248" s="10" t="s">
        <v>655</v>
      </c>
      <c r="I248">
        <f t="shared" ref="I248:I255" si="7">LEN(C248)</f>
        <v>6</v>
      </c>
    </row>
    <row r="249" spans="1:9" ht="14.25" customHeight="1">
      <c r="B249">
        <v>235</v>
      </c>
      <c r="C249" s="35" t="s">
        <v>173</v>
      </c>
      <c r="D249" s="1" t="s">
        <v>39</v>
      </c>
      <c r="E249" s="2">
        <v>5</v>
      </c>
      <c r="G249" s="10" t="s">
        <v>655</v>
      </c>
      <c r="I249">
        <f t="shared" si="7"/>
        <v>9</v>
      </c>
    </row>
    <row r="250" spans="1:9">
      <c r="B250">
        <v>236</v>
      </c>
      <c r="C250" s="1" t="s">
        <v>79</v>
      </c>
      <c r="D250" s="1" t="s">
        <v>39</v>
      </c>
      <c r="E250" s="2">
        <v>50</v>
      </c>
      <c r="G250" s="10" t="s">
        <v>655</v>
      </c>
      <c r="I250">
        <f t="shared" si="7"/>
        <v>14</v>
      </c>
    </row>
    <row r="251" spans="1:9">
      <c r="B251">
        <v>237</v>
      </c>
      <c r="C251" s="14" t="s">
        <v>826</v>
      </c>
      <c r="D251" s="1" t="s">
        <v>39</v>
      </c>
      <c r="E251" s="2">
        <v>45</v>
      </c>
      <c r="G251" s="10" t="s">
        <v>655</v>
      </c>
      <c r="I251">
        <f t="shared" si="7"/>
        <v>22</v>
      </c>
    </row>
    <row r="252" spans="1:9">
      <c r="B252">
        <v>238</v>
      </c>
      <c r="C252" s="1" t="s">
        <v>83</v>
      </c>
      <c r="D252" s="1" t="s">
        <v>39</v>
      </c>
      <c r="E252" s="2">
        <v>50</v>
      </c>
      <c r="G252" s="10" t="s">
        <v>655</v>
      </c>
      <c r="I252">
        <f t="shared" si="7"/>
        <v>11</v>
      </c>
    </row>
    <row r="253" spans="1:9">
      <c r="B253">
        <v>239</v>
      </c>
      <c r="C253" s="101" t="s">
        <v>843</v>
      </c>
      <c r="D253" s="96" t="s">
        <v>40</v>
      </c>
      <c r="E253" s="98">
        <v>1</v>
      </c>
      <c r="F253" s="10" t="s">
        <v>134</v>
      </c>
      <c r="G253" s="10" t="s">
        <v>655</v>
      </c>
      <c r="I253">
        <f t="shared" si="7"/>
        <v>19</v>
      </c>
    </row>
    <row r="254" spans="1:9">
      <c r="B254">
        <v>240</v>
      </c>
      <c r="C254" s="139" t="s">
        <v>920</v>
      </c>
      <c r="D254" s="1" t="s">
        <v>40</v>
      </c>
      <c r="E254" s="2">
        <v>2</v>
      </c>
      <c r="G254" s="10" t="s">
        <v>655</v>
      </c>
      <c r="I254">
        <f t="shared" si="7"/>
        <v>28</v>
      </c>
    </row>
    <row r="255" spans="1:9">
      <c r="B255">
        <v>241</v>
      </c>
      <c r="C255" s="101" t="s">
        <v>842</v>
      </c>
      <c r="D255" s="96" t="s">
        <v>40</v>
      </c>
      <c r="E255" s="98">
        <v>1</v>
      </c>
      <c r="F255" s="10" t="s">
        <v>134</v>
      </c>
      <c r="G255" s="10" t="s">
        <v>655</v>
      </c>
      <c r="H255" s="20"/>
      <c r="I255">
        <f t="shared" si="7"/>
        <v>20</v>
      </c>
    </row>
    <row r="256" spans="1:9" ht="14.4">
      <c r="A256" t="s">
        <v>961</v>
      </c>
      <c r="B256">
        <v>242</v>
      </c>
      <c r="C256" s="34"/>
      <c r="D256" s="35"/>
      <c r="E256" s="2"/>
      <c r="G256" s="10" t="s">
        <v>656</v>
      </c>
    </row>
    <row r="257" spans="2:7" ht="14.4">
      <c r="B257">
        <v>243</v>
      </c>
      <c r="C257" s="42" t="s">
        <v>368</v>
      </c>
      <c r="D257" s="35" t="s">
        <v>638</v>
      </c>
      <c r="E257" s="2">
        <v>1</v>
      </c>
      <c r="G257" s="10" t="s">
        <v>656</v>
      </c>
    </row>
    <row r="258" spans="2:7" ht="14.4">
      <c r="B258">
        <v>244</v>
      </c>
      <c r="C258" s="35" t="s">
        <v>370</v>
      </c>
      <c r="D258" s="35" t="s">
        <v>639</v>
      </c>
      <c r="E258" s="2">
        <v>1</v>
      </c>
      <c r="G258" s="10" t="s">
        <v>656</v>
      </c>
    </row>
    <row r="259" spans="2:7" ht="14.4">
      <c r="B259">
        <v>245</v>
      </c>
      <c r="C259" s="42"/>
      <c r="D259" s="35" t="s">
        <v>640</v>
      </c>
      <c r="E259" s="2">
        <v>1</v>
      </c>
      <c r="G259" s="10" t="s">
        <v>656</v>
      </c>
    </row>
    <row r="260" spans="2:7" ht="14.4">
      <c r="B260">
        <v>246</v>
      </c>
      <c r="C260" s="35" t="s">
        <v>373</v>
      </c>
      <c r="D260" s="35" t="s">
        <v>641</v>
      </c>
      <c r="E260" s="2">
        <v>1</v>
      </c>
      <c r="G260" s="10" t="s">
        <v>656</v>
      </c>
    </row>
    <row r="261" spans="2:7" ht="14.25" customHeight="1">
      <c r="B261">
        <v>247</v>
      </c>
      <c r="C261" s="101" t="s">
        <v>849</v>
      </c>
      <c r="D261" s="103" t="s">
        <v>642</v>
      </c>
      <c r="E261" s="98">
        <v>1</v>
      </c>
      <c r="F261" s="10" t="s">
        <v>134</v>
      </c>
      <c r="G261" s="10" t="s">
        <v>656</v>
      </c>
    </row>
    <row r="262" spans="2:7" ht="14.25" customHeight="1">
      <c r="B262">
        <v>248</v>
      </c>
      <c r="C262" s="101" t="s">
        <v>849</v>
      </c>
      <c r="D262" s="103" t="s">
        <v>643</v>
      </c>
      <c r="E262" s="98">
        <v>1</v>
      </c>
      <c r="F262" s="10" t="s">
        <v>134</v>
      </c>
      <c r="G262" s="10" t="s">
        <v>656</v>
      </c>
    </row>
    <row r="263" spans="2:7" ht="15.75" customHeight="1">
      <c r="B263">
        <v>249</v>
      </c>
      <c r="C263" s="44" t="s">
        <v>479</v>
      </c>
      <c r="D263" s="35" t="s">
        <v>644</v>
      </c>
      <c r="E263" s="2">
        <v>1</v>
      </c>
      <c r="G263" s="10" t="s">
        <v>656</v>
      </c>
    </row>
    <row r="264" spans="2:7" ht="72">
      <c r="B264">
        <v>250</v>
      </c>
      <c r="C264" s="44" t="s">
        <v>489</v>
      </c>
      <c r="D264" s="35" t="s">
        <v>645</v>
      </c>
      <c r="E264" s="2">
        <v>1</v>
      </c>
      <c r="G264" s="10" t="s">
        <v>656</v>
      </c>
    </row>
    <row r="265" spans="2:7" ht="28.8">
      <c r="B265">
        <v>251</v>
      </c>
      <c r="C265" s="44" t="s">
        <v>566</v>
      </c>
      <c r="D265" s="35" t="s">
        <v>646</v>
      </c>
      <c r="E265" s="2">
        <v>1</v>
      </c>
      <c r="G265" s="10" t="s">
        <v>656</v>
      </c>
    </row>
    <row r="266" spans="2:7" ht="28.8">
      <c r="B266">
        <v>252</v>
      </c>
      <c r="C266" s="44" t="s">
        <v>566</v>
      </c>
      <c r="D266" s="35" t="s">
        <v>647</v>
      </c>
      <c r="E266" s="2">
        <v>1</v>
      </c>
      <c r="G266" s="10" t="s">
        <v>656</v>
      </c>
    </row>
    <row r="267" spans="2:7" ht="14.4">
      <c r="B267">
        <v>253</v>
      </c>
      <c r="C267" s="36" t="s">
        <v>571</v>
      </c>
      <c r="D267" s="35" t="s">
        <v>648</v>
      </c>
      <c r="E267" s="2">
        <v>1</v>
      </c>
      <c r="F267" s="10" t="s">
        <v>824</v>
      </c>
      <c r="G267" s="10" t="s">
        <v>656</v>
      </c>
    </row>
    <row r="268" spans="2:7" ht="43.2">
      <c r="B268">
        <v>254</v>
      </c>
      <c r="C268" s="44" t="s">
        <v>573</v>
      </c>
      <c r="D268" s="35" t="s">
        <v>649</v>
      </c>
      <c r="E268" s="2">
        <v>1</v>
      </c>
      <c r="G268" s="10" t="s">
        <v>656</v>
      </c>
    </row>
    <row r="269" spans="2:7" ht="28.8">
      <c r="B269">
        <v>255</v>
      </c>
      <c r="C269" s="44" t="s">
        <v>576</v>
      </c>
      <c r="D269" s="35" t="s">
        <v>650</v>
      </c>
      <c r="E269" s="2">
        <v>1</v>
      </c>
      <c r="G269" s="10" t="s">
        <v>656</v>
      </c>
    </row>
    <row r="270" spans="2:7" ht="14.4">
      <c r="B270">
        <v>256</v>
      </c>
      <c r="C270" s="35" t="s">
        <v>579</v>
      </c>
      <c r="D270" s="35" t="s">
        <v>651</v>
      </c>
      <c r="E270" s="2">
        <v>1</v>
      </c>
      <c r="G270" s="10" t="s">
        <v>656</v>
      </c>
    </row>
    <row r="271" spans="2:7" ht="14.4">
      <c r="B271">
        <v>257</v>
      </c>
      <c r="C271" s="113" t="s">
        <v>623</v>
      </c>
      <c r="D271" s="35" t="s">
        <v>652</v>
      </c>
      <c r="E271" s="2">
        <v>73</v>
      </c>
      <c r="G271" s="10" t="s">
        <v>656</v>
      </c>
    </row>
    <row r="272" spans="2:7" ht="14.4">
      <c r="C272" s="35" t="s">
        <v>173</v>
      </c>
      <c r="D272" s="35" t="s">
        <v>652</v>
      </c>
      <c r="E272" s="2">
        <v>4</v>
      </c>
    </row>
    <row r="273" spans="1:7" ht="14.4">
      <c r="B273">
        <v>258</v>
      </c>
      <c r="C273" s="35" t="s">
        <v>585</v>
      </c>
      <c r="D273" s="35" t="s">
        <v>653</v>
      </c>
      <c r="E273" s="2">
        <v>1</v>
      </c>
      <c r="G273" s="10" t="s">
        <v>656</v>
      </c>
    </row>
    <row r="274" spans="1:7" ht="14.25" customHeight="1">
      <c r="B274">
        <v>259</v>
      </c>
      <c r="C274" s="14" t="s">
        <v>826</v>
      </c>
      <c r="D274" s="35" t="s">
        <v>657</v>
      </c>
      <c r="E274" s="2">
        <v>1</v>
      </c>
      <c r="G274" s="10" t="s">
        <v>816</v>
      </c>
    </row>
    <row r="275" spans="1:7" ht="14.25" customHeight="1">
      <c r="B275">
        <v>260</v>
      </c>
      <c r="C275" s="1" t="s">
        <v>55</v>
      </c>
      <c r="D275" s="35" t="s">
        <v>658</v>
      </c>
      <c r="E275" s="2">
        <v>1</v>
      </c>
      <c r="G275" s="10" t="s">
        <v>816</v>
      </c>
    </row>
    <row r="276" spans="1:7" ht="14.25" customHeight="1">
      <c r="B276">
        <v>261</v>
      </c>
      <c r="C276" s="1" t="s">
        <v>83</v>
      </c>
      <c r="D276" s="35" t="s">
        <v>659</v>
      </c>
      <c r="E276" s="2">
        <v>1</v>
      </c>
      <c r="G276" s="10" t="s">
        <v>816</v>
      </c>
    </row>
    <row r="277" spans="1:7" ht="14.25" customHeight="1">
      <c r="B277">
        <v>262</v>
      </c>
      <c r="C277" s="1" t="s">
        <v>83</v>
      </c>
      <c r="D277" t="s">
        <v>955</v>
      </c>
      <c r="E277" s="2">
        <v>1</v>
      </c>
      <c r="G277" s="10" t="s">
        <v>816</v>
      </c>
    </row>
    <row r="278" spans="1:7" ht="14.25" customHeight="1">
      <c r="B278">
        <v>263</v>
      </c>
      <c r="C278" s="1" t="s">
        <v>83</v>
      </c>
      <c r="D278" s="35" t="s">
        <v>661</v>
      </c>
      <c r="E278" s="2">
        <v>1</v>
      </c>
      <c r="G278" s="10" t="s">
        <v>816</v>
      </c>
    </row>
    <row r="279" spans="1:7" ht="14.25" customHeight="1">
      <c r="B279">
        <v>264</v>
      </c>
      <c r="C279" s="83" t="s">
        <v>127</v>
      </c>
      <c r="D279" s="35" t="s">
        <v>662</v>
      </c>
      <c r="E279" s="2">
        <v>1</v>
      </c>
      <c r="G279" s="10" t="s">
        <v>816</v>
      </c>
    </row>
    <row r="280" spans="1:7" ht="14.25" customHeight="1">
      <c r="B280">
        <v>265</v>
      </c>
      <c r="C280" s="34" t="s">
        <v>202</v>
      </c>
      <c r="D280" s="35" t="s">
        <v>663</v>
      </c>
      <c r="E280" s="2">
        <v>1</v>
      </c>
      <c r="G280" s="10" t="s">
        <v>816</v>
      </c>
    </row>
    <row r="281" spans="1:7" ht="14.25" customHeight="1">
      <c r="B281">
        <v>266</v>
      </c>
      <c r="C281" s="14" t="s">
        <v>826</v>
      </c>
      <c r="D281" s="35" t="s">
        <v>664</v>
      </c>
      <c r="E281" s="2">
        <v>1</v>
      </c>
      <c r="G281" s="10" t="s">
        <v>816</v>
      </c>
    </row>
    <row r="282" spans="1:7" ht="14.25" customHeight="1">
      <c r="B282">
        <v>267</v>
      </c>
      <c r="C282" s="1" t="s">
        <v>95</v>
      </c>
      <c r="D282" s="35" t="s">
        <v>665</v>
      </c>
      <c r="E282" s="2">
        <v>1</v>
      </c>
      <c r="G282" s="10" t="s">
        <v>816</v>
      </c>
    </row>
    <row r="283" spans="1:7" ht="28.8">
      <c r="B283">
        <v>268</v>
      </c>
      <c r="C283" s="34" t="s">
        <v>209</v>
      </c>
      <c r="D283" s="35" t="s">
        <v>666</v>
      </c>
      <c r="E283" s="2">
        <v>1</v>
      </c>
      <c r="G283" s="10" t="s">
        <v>816</v>
      </c>
    </row>
    <row r="284" spans="1:7" ht="14.25" customHeight="1">
      <c r="B284">
        <v>269</v>
      </c>
      <c r="C284" s="1" t="s">
        <v>82</v>
      </c>
      <c r="D284" s="35" t="s">
        <v>667</v>
      </c>
      <c r="E284" s="2">
        <v>1</v>
      </c>
      <c r="G284" s="10" t="s">
        <v>816</v>
      </c>
    </row>
    <row r="285" spans="1:7" ht="14.25" customHeight="1">
      <c r="A285" t="s">
        <v>970</v>
      </c>
      <c r="B285">
        <v>270</v>
      </c>
      <c r="C285" s="1"/>
      <c r="D285" s="35"/>
      <c r="E285" s="2"/>
      <c r="G285" s="10" t="s">
        <v>816</v>
      </c>
    </row>
    <row r="286" spans="1:7" ht="14.25" customHeight="1">
      <c r="B286">
        <v>271</v>
      </c>
      <c r="C286" s="1" t="s">
        <v>55</v>
      </c>
      <c r="D286" s="35" t="s">
        <v>669</v>
      </c>
      <c r="E286" s="2">
        <v>1</v>
      </c>
      <c r="G286" s="10" t="s">
        <v>816</v>
      </c>
    </row>
    <row r="287" spans="1:7" ht="14.4">
      <c r="A287" t="s">
        <v>971</v>
      </c>
      <c r="B287">
        <v>272</v>
      </c>
      <c r="C287" s="33"/>
      <c r="D287" s="35"/>
      <c r="E287" s="2"/>
      <c r="G287" s="10" t="s">
        <v>816</v>
      </c>
    </row>
    <row r="288" spans="1:7" ht="15.75" customHeight="1">
      <c r="A288" t="s">
        <v>956</v>
      </c>
      <c r="B288">
        <v>273</v>
      </c>
      <c r="C288" s="1"/>
      <c r="D288" s="35"/>
      <c r="E288" s="2"/>
      <c r="G288" s="10" t="s">
        <v>816</v>
      </c>
    </row>
    <row r="289" spans="1:7" ht="14.25" customHeight="1">
      <c r="B289">
        <v>274</v>
      </c>
      <c r="C289" s="1" t="s">
        <v>95</v>
      </c>
      <c r="D289" s="35" t="s">
        <v>672</v>
      </c>
      <c r="E289" s="2">
        <v>1</v>
      </c>
      <c r="G289" s="10" t="s">
        <v>816</v>
      </c>
    </row>
    <row r="290" spans="1:7" ht="14.25" customHeight="1">
      <c r="B290">
        <v>275</v>
      </c>
      <c r="C290" s="1" t="s">
        <v>82</v>
      </c>
      <c r="D290" s="35" t="s">
        <v>673</v>
      </c>
      <c r="E290" s="2">
        <v>1</v>
      </c>
      <c r="G290" s="10" t="s">
        <v>816</v>
      </c>
    </row>
    <row r="291" spans="1:7" ht="14.25" customHeight="1">
      <c r="B291">
        <v>276</v>
      </c>
      <c r="C291" s="14" t="s">
        <v>826</v>
      </c>
      <c r="D291" s="35" t="s">
        <v>674</v>
      </c>
      <c r="E291" s="2">
        <v>1</v>
      </c>
      <c r="G291" s="10" t="s">
        <v>816</v>
      </c>
    </row>
    <row r="292" spans="1:7" ht="14.25" customHeight="1">
      <c r="B292">
        <v>277</v>
      </c>
      <c r="C292" s="1" t="s">
        <v>93</v>
      </c>
      <c r="D292" s="35" t="s">
        <v>675</v>
      </c>
      <c r="E292" s="2">
        <v>1</v>
      </c>
      <c r="G292" s="10" t="s">
        <v>816</v>
      </c>
    </row>
    <row r="293" spans="1:7" ht="14.25" customHeight="1">
      <c r="A293" t="s">
        <v>957</v>
      </c>
      <c r="B293">
        <v>278</v>
      </c>
      <c r="C293" s="1"/>
      <c r="D293" s="35"/>
      <c r="E293" s="2"/>
      <c r="G293" s="10" t="s">
        <v>816</v>
      </c>
    </row>
    <row r="294" spans="1:7" ht="14.25" customHeight="1">
      <c r="B294">
        <v>279</v>
      </c>
      <c r="C294" s="14" t="s">
        <v>826</v>
      </c>
      <c r="D294" s="35" t="s">
        <v>677</v>
      </c>
      <c r="E294" s="2">
        <v>1</v>
      </c>
      <c r="G294" s="10" t="s">
        <v>816</v>
      </c>
    </row>
    <row r="295" spans="1:7" ht="14.25" customHeight="1">
      <c r="B295">
        <v>280</v>
      </c>
      <c r="C295" s="1" t="s">
        <v>55</v>
      </c>
      <c r="D295" s="35" t="s">
        <v>678</v>
      </c>
      <c r="E295" s="2">
        <v>1</v>
      </c>
      <c r="G295" s="10" t="s">
        <v>816</v>
      </c>
    </row>
    <row r="296" spans="1:7" ht="14.25" customHeight="1">
      <c r="B296">
        <v>281</v>
      </c>
      <c r="C296" s="34" t="s">
        <v>239</v>
      </c>
      <c r="D296" s="35" t="s">
        <v>679</v>
      </c>
      <c r="E296" s="2">
        <v>1</v>
      </c>
      <c r="G296" s="10" t="s">
        <v>816</v>
      </c>
    </row>
    <row r="297" spans="1:7" ht="14.25" customHeight="1">
      <c r="A297" t="s">
        <v>958</v>
      </c>
      <c r="B297">
        <v>282</v>
      </c>
      <c r="C297" s="14"/>
      <c r="D297" s="35"/>
      <c r="E297" s="2"/>
      <c r="G297" s="10" t="s">
        <v>816</v>
      </c>
    </row>
    <row r="298" spans="1:7" ht="14.25" customHeight="1">
      <c r="B298">
        <v>283</v>
      </c>
      <c r="C298" s="1" t="s">
        <v>82</v>
      </c>
      <c r="D298" s="35" t="s">
        <v>681</v>
      </c>
      <c r="E298" s="2">
        <v>1</v>
      </c>
      <c r="G298" s="10" t="s">
        <v>816</v>
      </c>
    </row>
    <row r="299" spans="1:7" ht="14.25" customHeight="1">
      <c r="B299">
        <v>284</v>
      </c>
      <c r="C299" s="14" t="s">
        <v>826</v>
      </c>
      <c r="D299" s="35" t="s">
        <v>682</v>
      </c>
      <c r="E299" s="2">
        <v>1</v>
      </c>
      <c r="G299" s="10" t="s">
        <v>816</v>
      </c>
    </row>
    <row r="300" spans="1:7" ht="14.25" customHeight="1">
      <c r="A300" t="s">
        <v>959</v>
      </c>
      <c r="B300">
        <v>285</v>
      </c>
      <c r="C300" s="14"/>
      <c r="D300" s="35"/>
      <c r="E300" s="2"/>
      <c r="G300" s="10" t="s">
        <v>816</v>
      </c>
    </row>
    <row r="301" spans="1:7" ht="14.25" customHeight="1">
      <c r="B301">
        <v>286</v>
      </c>
      <c r="C301" s="1" t="s">
        <v>82</v>
      </c>
      <c r="D301" s="35" t="s">
        <v>684</v>
      </c>
      <c r="E301" s="2">
        <v>1</v>
      </c>
      <c r="G301" s="10" t="s">
        <v>816</v>
      </c>
    </row>
    <row r="302" spans="1:7" ht="14.25" customHeight="1">
      <c r="B302">
        <v>287</v>
      </c>
      <c r="C302" s="1" t="s">
        <v>82</v>
      </c>
      <c r="D302" s="35" t="s">
        <v>685</v>
      </c>
      <c r="E302" s="2">
        <v>1</v>
      </c>
      <c r="G302" s="10" t="s">
        <v>816</v>
      </c>
    </row>
    <row r="303" spans="1:7" ht="14.25" customHeight="1">
      <c r="A303" t="s">
        <v>960</v>
      </c>
      <c r="B303">
        <v>288</v>
      </c>
      <c r="C303" s="1"/>
      <c r="D303" s="35"/>
      <c r="E303" s="2"/>
      <c r="G303" s="10" t="s">
        <v>816</v>
      </c>
    </row>
    <row r="304" spans="1:7" ht="14.25" customHeight="1">
      <c r="B304">
        <v>289</v>
      </c>
      <c r="C304" s="83" t="s">
        <v>127</v>
      </c>
      <c r="D304" s="35" t="s">
        <v>687</v>
      </c>
      <c r="E304" s="2">
        <v>1</v>
      </c>
      <c r="G304" s="10" t="s">
        <v>816</v>
      </c>
    </row>
    <row r="305" spans="1:7" ht="14.25" customHeight="1">
      <c r="A305" t="s">
        <v>972</v>
      </c>
      <c r="B305">
        <v>290</v>
      </c>
      <c r="C305" s="40"/>
      <c r="D305" s="35"/>
      <c r="E305" s="2"/>
      <c r="G305" s="10" t="s">
        <v>816</v>
      </c>
    </row>
    <row r="306" spans="1:7" ht="14.25" customHeight="1">
      <c r="B306">
        <v>291</v>
      </c>
      <c r="C306" s="1" t="s">
        <v>55</v>
      </c>
      <c r="D306" s="35" t="s">
        <v>689</v>
      </c>
      <c r="E306" s="2">
        <v>1</v>
      </c>
      <c r="G306" s="10" t="s">
        <v>816</v>
      </c>
    </row>
    <row r="307" spans="1:7" ht="14.25" customHeight="1">
      <c r="B307">
        <v>292</v>
      </c>
      <c r="C307" s="1" t="s">
        <v>60</v>
      </c>
      <c r="D307" s="35" t="s">
        <v>690</v>
      </c>
      <c r="E307" s="2">
        <v>1</v>
      </c>
      <c r="G307" s="10" t="s">
        <v>816</v>
      </c>
    </row>
    <row r="308" spans="1:7" ht="15.75" customHeight="1">
      <c r="B308">
        <v>293</v>
      </c>
      <c r="C308" s="1" t="s">
        <v>94</v>
      </c>
      <c r="D308" s="35" t="s">
        <v>691</v>
      </c>
      <c r="E308" s="2">
        <v>1</v>
      </c>
      <c r="G308" s="10" t="s">
        <v>816</v>
      </c>
    </row>
    <row r="309" spans="1:7" ht="14.25" customHeight="1">
      <c r="B309">
        <v>294</v>
      </c>
      <c r="C309" s="1" t="s">
        <v>55</v>
      </c>
      <c r="D309" s="35" t="s">
        <v>692</v>
      </c>
      <c r="E309" s="2">
        <v>1</v>
      </c>
      <c r="G309" s="10" t="s">
        <v>816</v>
      </c>
    </row>
    <row r="310" spans="1:7" ht="14.25" customHeight="1">
      <c r="B310">
        <v>295</v>
      </c>
      <c r="C310" s="14" t="s">
        <v>826</v>
      </c>
      <c r="D310" s="35" t="s">
        <v>693</v>
      </c>
      <c r="E310" s="2">
        <v>1</v>
      </c>
      <c r="G310" s="10" t="s">
        <v>816</v>
      </c>
    </row>
    <row r="311" spans="1:7" ht="14.25" customHeight="1">
      <c r="B311">
        <v>296</v>
      </c>
      <c r="C311" s="1" t="s">
        <v>83</v>
      </c>
      <c r="D311" s="35" t="s">
        <v>694</v>
      </c>
      <c r="E311" s="2">
        <v>1</v>
      </c>
      <c r="G311" s="10" t="s">
        <v>816</v>
      </c>
    </row>
    <row r="312" spans="1:7" ht="14.25" customHeight="1">
      <c r="B312">
        <v>297</v>
      </c>
      <c r="C312" s="14" t="s">
        <v>826</v>
      </c>
      <c r="D312" s="35" t="s">
        <v>695</v>
      </c>
      <c r="E312" s="2">
        <v>1</v>
      </c>
      <c r="G312" s="10" t="s">
        <v>816</v>
      </c>
    </row>
    <row r="313" spans="1:7" ht="32.25" customHeight="1">
      <c r="A313" s="20"/>
      <c r="B313">
        <v>298</v>
      </c>
      <c r="C313" s="20" t="s">
        <v>985</v>
      </c>
      <c r="D313" s="35" t="s">
        <v>696</v>
      </c>
      <c r="E313" s="2">
        <v>1</v>
      </c>
      <c r="G313" s="10" t="s">
        <v>816</v>
      </c>
    </row>
    <row r="314" spans="1:7" ht="14.25" customHeight="1">
      <c r="B314">
        <v>299</v>
      </c>
      <c r="C314" s="1" t="s">
        <v>55</v>
      </c>
      <c r="D314" s="35" t="s">
        <v>697</v>
      </c>
      <c r="E314" s="2">
        <v>1</v>
      </c>
      <c r="G314" s="10" t="s">
        <v>816</v>
      </c>
    </row>
    <row r="315" spans="1:7" ht="14.25" customHeight="1">
      <c r="B315">
        <v>300</v>
      </c>
      <c r="C315" s="1" t="s">
        <v>60</v>
      </c>
      <c r="D315" s="35" t="s">
        <v>698</v>
      </c>
      <c r="E315" s="2">
        <v>1</v>
      </c>
      <c r="G315" s="10" t="s">
        <v>816</v>
      </c>
    </row>
    <row r="316" spans="1:7" ht="14.25" customHeight="1">
      <c r="B316">
        <v>301</v>
      </c>
      <c r="C316" s="14" t="s">
        <v>826</v>
      </c>
      <c r="D316" s="35" t="s">
        <v>699</v>
      </c>
      <c r="E316" s="2">
        <v>1</v>
      </c>
      <c r="G316" s="10" t="s">
        <v>816</v>
      </c>
    </row>
    <row r="317" spans="1:7" ht="14.25" customHeight="1">
      <c r="B317">
        <v>302</v>
      </c>
      <c r="C317" s="1" t="s">
        <v>55</v>
      </c>
      <c r="D317" s="35" t="s">
        <v>700</v>
      </c>
      <c r="E317" s="2">
        <v>1</v>
      </c>
      <c r="G317" s="10" t="s">
        <v>816</v>
      </c>
    </row>
    <row r="318" spans="1:7" ht="14.25" customHeight="1">
      <c r="A318" t="s">
        <v>962</v>
      </c>
      <c r="B318">
        <v>303</v>
      </c>
      <c r="C318" s="35"/>
      <c r="D318" s="35"/>
      <c r="E318" s="2"/>
      <c r="G318" s="10" t="s">
        <v>816</v>
      </c>
    </row>
    <row r="319" spans="1:7" ht="14.25" customHeight="1">
      <c r="B319">
        <v>304</v>
      </c>
      <c r="C319" s="1" t="s">
        <v>60</v>
      </c>
      <c r="D319" s="35" t="s">
        <v>702</v>
      </c>
      <c r="E319" s="2">
        <v>1</v>
      </c>
      <c r="G319" s="10" t="s">
        <v>816</v>
      </c>
    </row>
    <row r="320" spans="1:7" ht="15.75" customHeight="1">
      <c r="B320">
        <v>305</v>
      </c>
      <c r="C320" s="14" t="s">
        <v>826</v>
      </c>
      <c r="D320" s="35" t="s">
        <v>703</v>
      </c>
      <c r="E320" s="2">
        <v>1</v>
      </c>
      <c r="G320" s="10" t="s">
        <v>816</v>
      </c>
    </row>
    <row r="321" spans="2:7" ht="15.75" customHeight="1">
      <c r="B321">
        <v>306</v>
      </c>
      <c r="C321" s="14" t="s">
        <v>826</v>
      </c>
      <c r="D321" s="35" t="s">
        <v>704</v>
      </c>
      <c r="E321" s="2">
        <v>1</v>
      </c>
      <c r="G321" s="10" t="s">
        <v>816</v>
      </c>
    </row>
    <row r="322" spans="2:7" ht="15.75" customHeight="1">
      <c r="B322">
        <v>307</v>
      </c>
      <c r="C322" s="1" t="s">
        <v>95</v>
      </c>
      <c r="D322" s="35" t="s">
        <v>705</v>
      </c>
      <c r="E322" s="2">
        <v>1</v>
      </c>
      <c r="G322" s="10" t="s">
        <v>816</v>
      </c>
    </row>
    <row r="323" spans="2:7" ht="15.75" customHeight="1">
      <c r="B323">
        <v>308</v>
      </c>
      <c r="C323" s="14" t="s">
        <v>826</v>
      </c>
      <c r="D323" s="35" t="s">
        <v>706</v>
      </c>
      <c r="E323" s="2">
        <v>1</v>
      </c>
      <c r="G323" s="10" t="s">
        <v>816</v>
      </c>
    </row>
    <row r="324" spans="2:7" ht="14.25" customHeight="1">
      <c r="B324">
        <v>309</v>
      </c>
      <c r="C324" s="35" t="s">
        <v>306</v>
      </c>
      <c r="D324" s="35" t="s">
        <v>707</v>
      </c>
      <c r="E324" s="2">
        <v>1</v>
      </c>
      <c r="G324" s="10" t="s">
        <v>816</v>
      </c>
    </row>
    <row r="325" spans="2:7" ht="14.25" customHeight="1">
      <c r="B325">
        <v>310</v>
      </c>
      <c r="C325" s="1" t="s">
        <v>128</v>
      </c>
      <c r="D325" s="35" t="s">
        <v>708</v>
      </c>
      <c r="E325" s="2">
        <v>1</v>
      </c>
      <c r="G325" s="10" t="s">
        <v>816</v>
      </c>
    </row>
    <row r="326" spans="2:7" ht="14.25" customHeight="1">
      <c r="B326">
        <v>311</v>
      </c>
      <c r="C326" s="1" t="s">
        <v>82</v>
      </c>
      <c r="D326" s="35" t="s">
        <v>709</v>
      </c>
      <c r="E326" s="2">
        <v>1</v>
      </c>
      <c r="G326" s="10" t="s">
        <v>816</v>
      </c>
    </row>
    <row r="327" spans="2:7" ht="14.25" customHeight="1">
      <c r="B327">
        <v>312</v>
      </c>
      <c r="C327" s="1" t="s">
        <v>60</v>
      </c>
      <c r="D327" s="35" t="s">
        <v>710</v>
      </c>
      <c r="E327" s="2">
        <v>1</v>
      </c>
      <c r="G327" s="10" t="s">
        <v>816</v>
      </c>
    </row>
    <row r="328" spans="2:7" ht="14.25" customHeight="1">
      <c r="B328">
        <v>313</v>
      </c>
      <c r="C328" s="14" t="s">
        <v>826</v>
      </c>
      <c r="D328" s="35" t="s">
        <v>711</v>
      </c>
      <c r="E328" s="2">
        <v>1</v>
      </c>
      <c r="G328" s="10" t="s">
        <v>816</v>
      </c>
    </row>
    <row r="329" spans="2:7" ht="14.25" customHeight="1">
      <c r="B329">
        <v>314</v>
      </c>
      <c r="C329" s="14" t="s">
        <v>826</v>
      </c>
      <c r="D329" s="35" t="s">
        <v>712</v>
      </c>
      <c r="E329" s="2">
        <v>1</v>
      </c>
      <c r="G329" s="10" t="s">
        <v>816</v>
      </c>
    </row>
    <row r="330" spans="2:7" ht="14.25" customHeight="1">
      <c r="B330">
        <v>315</v>
      </c>
      <c r="C330" s="1" t="s">
        <v>117</v>
      </c>
      <c r="D330" s="35" t="s">
        <v>713</v>
      </c>
      <c r="E330" s="2">
        <v>1</v>
      </c>
      <c r="G330" s="10" t="s">
        <v>816</v>
      </c>
    </row>
    <row r="331" spans="2:7" ht="14.25" customHeight="1">
      <c r="B331">
        <v>316</v>
      </c>
      <c r="C331" s="1" t="s">
        <v>55</v>
      </c>
      <c r="D331" s="35" t="s">
        <v>714</v>
      </c>
      <c r="E331" s="2">
        <v>1</v>
      </c>
      <c r="G331" s="10" t="s">
        <v>816</v>
      </c>
    </row>
    <row r="332" spans="2:7" ht="14.4">
      <c r="B332">
        <v>317</v>
      </c>
      <c r="C332" s="14" t="s">
        <v>826</v>
      </c>
      <c r="D332" s="35" t="s">
        <v>715</v>
      </c>
      <c r="E332" s="2">
        <v>1</v>
      </c>
      <c r="G332" s="10" t="s">
        <v>816</v>
      </c>
    </row>
    <row r="333" spans="2:7" ht="14.4">
      <c r="B333">
        <v>318</v>
      </c>
      <c r="C333" s="14" t="s">
        <v>826</v>
      </c>
      <c r="D333" s="35" t="s">
        <v>716</v>
      </c>
      <c r="E333" s="2">
        <v>1</v>
      </c>
      <c r="G333" s="10" t="s">
        <v>816</v>
      </c>
    </row>
    <row r="334" spans="2:7" ht="14.4">
      <c r="B334">
        <v>319</v>
      </c>
      <c r="C334" s="1" t="s">
        <v>83</v>
      </c>
      <c r="D334" s="35" t="s">
        <v>717</v>
      </c>
      <c r="E334" s="2">
        <v>1</v>
      </c>
      <c r="G334" s="10" t="s">
        <v>816</v>
      </c>
    </row>
    <row r="335" spans="2:7" ht="14.4">
      <c r="B335">
        <v>320</v>
      </c>
      <c r="C335" s="14" t="s">
        <v>826</v>
      </c>
      <c r="D335" s="35" t="s">
        <v>718</v>
      </c>
      <c r="E335" s="2">
        <v>1</v>
      </c>
      <c r="G335" s="10" t="s">
        <v>816</v>
      </c>
    </row>
    <row r="336" spans="2:7" ht="14.4">
      <c r="B336">
        <v>321</v>
      </c>
      <c r="C336" s="1" t="s">
        <v>83</v>
      </c>
      <c r="D336" s="35" t="s">
        <v>719</v>
      </c>
      <c r="E336" s="2">
        <v>1</v>
      </c>
      <c r="G336" s="10" t="s">
        <v>816</v>
      </c>
    </row>
    <row r="337" spans="1:7" ht="14.4">
      <c r="B337">
        <v>322</v>
      </c>
      <c r="C337" s="1" t="s">
        <v>82</v>
      </c>
      <c r="D337" s="35" t="s">
        <v>720</v>
      </c>
      <c r="E337" s="2">
        <v>1</v>
      </c>
      <c r="G337" s="10" t="s">
        <v>816</v>
      </c>
    </row>
    <row r="338" spans="1:7" ht="14.4">
      <c r="B338">
        <v>323</v>
      </c>
      <c r="C338" s="14" t="s">
        <v>826</v>
      </c>
      <c r="D338" s="35" t="s">
        <v>721</v>
      </c>
      <c r="E338" s="2">
        <v>1</v>
      </c>
      <c r="G338" s="10" t="s">
        <v>816</v>
      </c>
    </row>
    <row r="339" spans="1:7" ht="14.4">
      <c r="B339">
        <v>324</v>
      </c>
      <c r="C339" s="1" t="s">
        <v>55</v>
      </c>
      <c r="D339" s="35" t="s">
        <v>722</v>
      </c>
      <c r="E339" s="2">
        <v>1</v>
      </c>
      <c r="G339" s="10" t="s">
        <v>816</v>
      </c>
    </row>
    <row r="340" spans="1:7" ht="14.4">
      <c r="B340">
        <v>325</v>
      </c>
      <c r="C340" s="14" t="s">
        <v>826</v>
      </c>
      <c r="D340" s="35" t="s">
        <v>723</v>
      </c>
      <c r="E340" s="2">
        <v>1</v>
      </c>
      <c r="G340" s="10" t="s">
        <v>816</v>
      </c>
    </row>
    <row r="341" spans="1:7" ht="14.4">
      <c r="B341">
        <v>326</v>
      </c>
      <c r="C341" s="14" t="s">
        <v>826</v>
      </c>
      <c r="D341" s="35" t="s">
        <v>724</v>
      </c>
      <c r="E341" s="2">
        <v>1</v>
      </c>
      <c r="G341" s="10" t="s">
        <v>816</v>
      </c>
    </row>
    <row r="342" spans="1:7" ht="14.4">
      <c r="B342">
        <v>327</v>
      </c>
      <c r="C342" s="1" t="s">
        <v>55</v>
      </c>
      <c r="D342" s="35" t="s">
        <v>725</v>
      </c>
      <c r="E342" s="2">
        <v>1</v>
      </c>
      <c r="G342" s="10" t="s">
        <v>816</v>
      </c>
    </row>
    <row r="343" spans="1:7" ht="14.4">
      <c r="B343">
        <v>328</v>
      </c>
      <c r="C343" s="14" t="s">
        <v>826</v>
      </c>
      <c r="D343" s="35" t="s">
        <v>726</v>
      </c>
      <c r="E343" s="2">
        <v>1</v>
      </c>
      <c r="G343" s="10" t="s">
        <v>816</v>
      </c>
    </row>
    <row r="344" spans="1:7" ht="14.4">
      <c r="B344">
        <v>329</v>
      </c>
      <c r="C344" s="1" t="s">
        <v>117</v>
      </c>
      <c r="D344" s="35" t="s">
        <v>727</v>
      </c>
      <c r="E344" s="2">
        <v>1</v>
      </c>
      <c r="G344" s="10" t="s">
        <v>816</v>
      </c>
    </row>
    <row r="345" spans="1:7" ht="14.4">
      <c r="A345" t="s">
        <v>963</v>
      </c>
      <c r="B345">
        <v>330</v>
      </c>
      <c r="C345" s="35"/>
      <c r="D345" s="35"/>
      <c r="E345" s="2"/>
      <c r="G345" s="10" t="s">
        <v>816</v>
      </c>
    </row>
    <row r="346" spans="1:7" ht="14.4">
      <c r="A346" t="s">
        <v>964</v>
      </c>
      <c r="B346">
        <v>331</v>
      </c>
      <c r="C346" s="35"/>
      <c r="D346" s="35"/>
      <c r="E346" s="2"/>
      <c r="G346" s="10" t="s">
        <v>816</v>
      </c>
    </row>
    <row r="347" spans="1:7" ht="14.4">
      <c r="A347" t="s">
        <v>973</v>
      </c>
      <c r="B347">
        <v>332</v>
      </c>
      <c r="C347" s="35"/>
      <c r="D347" s="35"/>
      <c r="E347" s="2"/>
      <c r="G347" s="10" t="s">
        <v>816</v>
      </c>
    </row>
    <row r="348" spans="1:7" ht="14.4">
      <c r="B348">
        <v>333</v>
      </c>
      <c r="C348" s="35" t="s">
        <v>359</v>
      </c>
      <c r="D348" s="35" t="s">
        <v>731</v>
      </c>
      <c r="E348" s="2">
        <v>1</v>
      </c>
      <c r="G348" s="10" t="s">
        <v>816</v>
      </c>
    </row>
    <row r="349" spans="1:7" ht="14.4">
      <c r="A349" t="s">
        <v>974</v>
      </c>
      <c r="B349">
        <v>334</v>
      </c>
      <c r="C349" s="1"/>
      <c r="D349" s="35"/>
      <c r="E349" s="2"/>
      <c r="G349" s="10" t="s">
        <v>816</v>
      </c>
    </row>
    <row r="350" spans="1:7" ht="14.4">
      <c r="B350">
        <v>335</v>
      </c>
      <c r="C350" s="1" t="s">
        <v>126</v>
      </c>
      <c r="D350" s="35" t="s">
        <v>733</v>
      </c>
      <c r="E350" s="2">
        <v>1</v>
      </c>
      <c r="G350" s="10" t="s">
        <v>816</v>
      </c>
    </row>
    <row r="351" spans="1:7" ht="14.4">
      <c r="A351" t="s">
        <v>975</v>
      </c>
      <c r="B351">
        <v>336</v>
      </c>
      <c r="C351" s="1"/>
      <c r="D351" s="35"/>
      <c r="E351" s="2"/>
      <c r="G351" s="10" t="s">
        <v>816</v>
      </c>
    </row>
    <row r="352" spans="1:7" ht="14.4">
      <c r="A352" t="s">
        <v>976</v>
      </c>
      <c r="B352">
        <v>337</v>
      </c>
      <c r="C352" s="35"/>
      <c r="D352" s="35"/>
      <c r="E352" s="2"/>
      <c r="G352" s="10" t="s">
        <v>816</v>
      </c>
    </row>
    <row r="353" spans="1:7" ht="14.4">
      <c r="A353" t="s">
        <v>965</v>
      </c>
      <c r="B353">
        <v>338</v>
      </c>
      <c r="C353" s="36"/>
      <c r="D353" s="35"/>
      <c r="E353" s="2"/>
      <c r="G353" s="10" t="s">
        <v>816</v>
      </c>
    </row>
    <row r="354" spans="1:7" ht="14.4">
      <c r="B354">
        <v>339</v>
      </c>
      <c r="C354" s="1" t="s">
        <v>96</v>
      </c>
      <c r="D354" s="35" t="s">
        <v>737</v>
      </c>
      <c r="E354" s="2">
        <v>1</v>
      </c>
      <c r="G354" s="10" t="s">
        <v>816</v>
      </c>
    </row>
    <row r="355" spans="1:7" ht="14.4">
      <c r="B355">
        <v>340</v>
      </c>
      <c r="C355" s="14" t="s">
        <v>826</v>
      </c>
      <c r="D355" s="35" t="s">
        <v>738</v>
      </c>
      <c r="E355" s="2">
        <v>1</v>
      </c>
      <c r="G355" s="10" t="s">
        <v>816</v>
      </c>
    </row>
    <row r="356" spans="1:7" ht="14.4">
      <c r="B356">
        <v>341</v>
      </c>
      <c r="C356" s="1" t="s">
        <v>55</v>
      </c>
      <c r="D356" s="35" t="s">
        <v>739</v>
      </c>
      <c r="E356" s="2">
        <v>1</v>
      </c>
      <c r="G356" s="10" t="s">
        <v>816</v>
      </c>
    </row>
    <row r="357" spans="1:7" ht="14.4">
      <c r="B357">
        <v>342</v>
      </c>
      <c r="C357" s="1" t="s">
        <v>96</v>
      </c>
      <c r="D357" s="35" t="s">
        <v>740</v>
      </c>
      <c r="E357" s="2">
        <v>1</v>
      </c>
      <c r="G357" s="10" t="s">
        <v>816</v>
      </c>
    </row>
    <row r="358" spans="1:7" ht="14.4">
      <c r="B358">
        <v>343</v>
      </c>
      <c r="C358" s="1" t="s">
        <v>82</v>
      </c>
      <c r="D358" s="35" t="s">
        <v>741</v>
      </c>
      <c r="E358" s="2">
        <v>1</v>
      </c>
      <c r="G358" s="10" t="s">
        <v>816</v>
      </c>
    </row>
    <row r="359" spans="1:7" ht="14.4">
      <c r="B359">
        <v>344</v>
      </c>
      <c r="C359" s="35" t="s">
        <v>351</v>
      </c>
      <c r="D359" s="35" t="s">
        <v>742</v>
      </c>
      <c r="E359" s="2">
        <v>1</v>
      </c>
      <c r="G359" s="10" t="s">
        <v>816</v>
      </c>
    </row>
    <row r="360" spans="1:7" ht="14.4">
      <c r="B360">
        <v>345</v>
      </c>
      <c r="C360" s="1" t="s">
        <v>83</v>
      </c>
      <c r="D360" s="35" t="s">
        <v>743</v>
      </c>
      <c r="E360" s="2">
        <v>1</v>
      </c>
      <c r="G360" s="10" t="s">
        <v>816</v>
      </c>
    </row>
    <row r="361" spans="1:7" ht="14.4">
      <c r="B361">
        <v>346</v>
      </c>
      <c r="C361" s="95" t="s">
        <v>831</v>
      </c>
      <c r="D361" s="103" t="s">
        <v>744</v>
      </c>
      <c r="E361" s="98">
        <v>1</v>
      </c>
      <c r="F361" s="10" t="s">
        <v>134</v>
      </c>
      <c r="G361" s="10" t="s">
        <v>816</v>
      </c>
    </row>
    <row r="362" spans="1:7" ht="14.4">
      <c r="B362">
        <v>347</v>
      </c>
      <c r="C362" s="14" t="s">
        <v>826</v>
      </c>
      <c r="D362" s="35" t="s">
        <v>745</v>
      </c>
      <c r="E362" s="2">
        <v>1</v>
      </c>
      <c r="G362" s="10" t="s">
        <v>816</v>
      </c>
    </row>
    <row r="363" spans="1:7" ht="14.4">
      <c r="A363" t="s">
        <v>977</v>
      </c>
      <c r="B363">
        <v>348</v>
      </c>
      <c r="C363" s="1"/>
      <c r="D363" s="35"/>
      <c r="E363" s="2"/>
      <c r="G363" s="10" t="s">
        <v>816</v>
      </c>
    </row>
    <row r="364" spans="1:7" ht="14.4">
      <c r="B364">
        <v>349</v>
      </c>
      <c r="C364" s="14" t="s">
        <v>826</v>
      </c>
      <c r="D364" s="35" t="s">
        <v>747</v>
      </c>
      <c r="E364" s="2">
        <v>1</v>
      </c>
      <c r="G364" s="10" t="s">
        <v>816</v>
      </c>
    </row>
    <row r="365" spans="1:7" ht="14.4">
      <c r="B365">
        <v>350</v>
      </c>
      <c r="C365" s="1" t="s">
        <v>82</v>
      </c>
      <c r="D365" s="35" t="s">
        <v>748</v>
      </c>
      <c r="E365" s="2">
        <v>1</v>
      </c>
      <c r="G365" s="10" t="s">
        <v>816</v>
      </c>
    </row>
    <row r="366" spans="1:7" ht="14.4">
      <c r="B366">
        <v>351</v>
      </c>
      <c r="C366" s="14" t="s">
        <v>826</v>
      </c>
      <c r="D366" s="35" t="s">
        <v>749</v>
      </c>
      <c r="E366" s="2">
        <v>1</v>
      </c>
      <c r="G366" s="10" t="s">
        <v>816</v>
      </c>
    </row>
    <row r="367" spans="1:7" ht="14.4">
      <c r="B367">
        <v>352</v>
      </c>
      <c r="C367" s="14" t="s">
        <v>826</v>
      </c>
      <c r="D367" s="35" t="s">
        <v>750</v>
      </c>
      <c r="E367" s="2">
        <v>1</v>
      </c>
      <c r="G367" s="10" t="s">
        <v>816</v>
      </c>
    </row>
    <row r="368" spans="1:7" ht="14.4">
      <c r="B368">
        <v>353</v>
      </c>
      <c r="C368" s="1" t="s">
        <v>55</v>
      </c>
      <c r="D368" s="35" t="s">
        <v>751</v>
      </c>
      <c r="E368" s="2">
        <v>1</v>
      </c>
      <c r="G368" s="10" t="s">
        <v>816</v>
      </c>
    </row>
    <row r="369" spans="1:7" ht="14.4">
      <c r="B369">
        <v>354</v>
      </c>
      <c r="C369" s="1" t="s">
        <v>83</v>
      </c>
      <c r="D369" s="35" t="s">
        <v>752</v>
      </c>
      <c r="E369" s="2">
        <v>1</v>
      </c>
      <c r="G369" s="10" t="s">
        <v>816</v>
      </c>
    </row>
    <row r="370" spans="1:7" ht="14.4">
      <c r="A370" t="s">
        <v>978</v>
      </c>
      <c r="B370">
        <v>355</v>
      </c>
      <c r="C370" s="14"/>
      <c r="D370" s="35"/>
      <c r="E370" s="2"/>
      <c r="G370" s="10" t="s">
        <v>816</v>
      </c>
    </row>
    <row r="371" spans="1:7" ht="14.4">
      <c r="B371">
        <v>356</v>
      </c>
      <c r="C371" s="14" t="s">
        <v>826</v>
      </c>
      <c r="D371" s="35" t="s">
        <v>754</v>
      </c>
      <c r="E371" s="2">
        <v>1</v>
      </c>
      <c r="G371" s="10" t="s">
        <v>816</v>
      </c>
    </row>
    <row r="372" spans="1:7" ht="14.4">
      <c r="B372">
        <v>357</v>
      </c>
      <c r="C372" s="14" t="s">
        <v>826</v>
      </c>
      <c r="D372" s="35" t="s">
        <v>755</v>
      </c>
      <c r="E372" s="2">
        <v>1</v>
      </c>
      <c r="G372" s="10" t="s">
        <v>816</v>
      </c>
    </row>
    <row r="373" spans="1:7" ht="14.25" customHeight="1">
      <c r="B373">
        <v>358</v>
      </c>
      <c r="C373" s="14" t="s">
        <v>826</v>
      </c>
      <c r="D373" s="35" t="s">
        <v>756</v>
      </c>
      <c r="E373" s="2">
        <v>1</v>
      </c>
      <c r="G373" s="10" t="s">
        <v>816</v>
      </c>
    </row>
    <row r="374" spans="1:7" ht="14.4">
      <c r="B374">
        <v>359</v>
      </c>
      <c r="C374" s="1" t="s">
        <v>82</v>
      </c>
      <c r="D374" s="35" t="s">
        <v>757</v>
      </c>
      <c r="E374" s="2">
        <v>1</v>
      </c>
      <c r="G374" s="10" t="s">
        <v>816</v>
      </c>
    </row>
    <row r="375" spans="1:7" ht="14.4">
      <c r="B375">
        <v>360</v>
      </c>
      <c r="C375" s="14" t="s">
        <v>826</v>
      </c>
      <c r="D375" s="35" t="s">
        <v>758</v>
      </c>
      <c r="E375" s="2">
        <v>1</v>
      </c>
      <c r="G375" s="10" t="s">
        <v>816</v>
      </c>
    </row>
    <row r="376" spans="1:7" ht="14.25" customHeight="1">
      <c r="A376" t="s">
        <v>979</v>
      </c>
      <c r="B376">
        <v>361</v>
      </c>
      <c r="C376" s="36"/>
      <c r="D376" s="35"/>
      <c r="E376" s="2"/>
      <c r="G376" s="10" t="s">
        <v>816</v>
      </c>
    </row>
    <row r="377" spans="1:7" ht="14.4">
      <c r="B377">
        <v>362</v>
      </c>
      <c r="C377" s="35" t="s">
        <v>173</v>
      </c>
      <c r="D377" s="35" t="s">
        <v>760</v>
      </c>
      <c r="E377" s="2">
        <v>1</v>
      </c>
      <c r="G377" s="10" t="s">
        <v>816</v>
      </c>
    </row>
    <row r="378" spans="1:7" ht="14.4">
      <c r="B378">
        <v>363</v>
      </c>
      <c r="C378" s="14" t="s">
        <v>826</v>
      </c>
      <c r="D378" s="35" t="s">
        <v>761</v>
      </c>
      <c r="E378" s="2">
        <v>1</v>
      </c>
      <c r="G378" s="10" t="s">
        <v>816</v>
      </c>
    </row>
    <row r="379" spans="1:7" ht="14.25" customHeight="1">
      <c r="B379">
        <v>364</v>
      </c>
      <c r="C379" s="1" t="s">
        <v>85</v>
      </c>
      <c r="D379" s="35" t="s">
        <v>762</v>
      </c>
      <c r="E379" s="2">
        <v>1</v>
      </c>
      <c r="G379" s="10" t="s">
        <v>816</v>
      </c>
    </row>
    <row r="380" spans="1:7" ht="15.75" customHeight="1">
      <c r="B380">
        <v>365</v>
      </c>
      <c r="C380" s="14" t="s">
        <v>826</v>
      </c>
      <c r="D380" s="35" t="s">
        <v>763</v>
      </c>
      <c r="E380" s="2">
        <v>1</v>
      </c>
      <c r="G380" s="10" t="s">
        <v>816</v>
      </c>
    </row>
    <row r="381" spans="1:7" ht="14.25" customHeight="1">
      <c r="B381">
        <v>366</v>
      </c>
      <c r="C381" s="35" t="s">
        <v>102</v>
      </c>
      <c r="D381" s="35" t="s">
        <v>764</v>
      </c>
      <c r="E381" s="2">
        <v>1</v>
      </c>
      <c r="G381" s="10" t="s">
        <v>816</v>
      </c>
    </row>
    <row r="382" spans="1:7" ht="14.4">
      <c r="B382">
        <v>367</v>
      </c>
      <c r="C382" s="14" t="s">
        <v>826</v>
      </c>
      <c r="D382" s="35" t="s">
        <v>765</v>
      </c>
      <c r="E382" s="2">
        <v>1</v>
      </c>
      <c r="G382" s="10" t="s">
        <v>816</v>
      </c>
    </row>
    <row r="383" spans="1:7" ht="14.4">
      <c r="B383">
        <v>368</v>
      </c>
      <c r="C383" s="1" t="s">
        <v>93</v>
      </c>
      <c r="D383" s="35" t="s">
        <v>766</v>
      </c>
      <c r="E383" s="2">
        <v>1</v>
      </c>
      <c r="G383" s="10" t="s">
        <v>816</v>
      </c>
    </row>
    <row r="384" spans="1:7" ht="14.4">
      <c r="B384">
        <v>369</v>
      </c>
      <c r="C384" s="35" t="s">
        <v>451</v>
      </c>
      <c r="D384" s="35" t="s">
        <v>767</v>
      </c>
      <c r="E384" s="2">
        <v>1</v>
      </c>
      <c r="G384" s="10" t="s">
        <v>816</v>
      </c>
    </row>
    <row r="385" spans="1:7" ht="14.4">
      <c r="B385">
        <v>370</v>
      </c>
      <c r="C385" s="35" t="s">
        <v>454</v>
      </c>
      <c r="D385" s="35" t="s">
        <v>768</v>
      </c>
      <c r="E385" s="2">
        <v>1</v>
      </c>
      <c r="G385" s="10" t="s">
        <v>816</v>
      </c>
    </row>
    <row r="386" spans="1:7" ht="14.25" customHeight="1">
      <c r="B386">
        <v>371</v>
      </c>
      <c r="C386" s="35" t="s">
        <v>457</v>
      </c>
      <c r="D386" s="35" t="s">
        <v>769</v>
      </c>
      <c r="E386" s="2">
        <v>1</v>
      </c>
      <c r="G386" s="10" t="s">
        <v>816</v>
      </c>
    </row>
    <row r="387" spans="1:7" ht="14.25" customHeight="1">
      <c r="B387">
        <v>372</v>
      </c>
      <c r="C387" s="35" t="s">
        <v>460</v>
      </c>
      <c r="D387" s="35" t="s">
        <v>770</v>
      </c>
      <c r="E387" s="2">
        <v>1</v>
      </c>
      <c r="G387" s="10" t="s">
        <v>816</v>
      </c>
    </row>
    <row r="388" spans="1:7" ht="28.5" customHeight="1">
      <c r="A388" t="s">
        <v>980</v>
      </c>
      <c r="B388">
        <v>373</v>
      </c>
      <c r="C388" s="42"/>
      <c r="D388" s="35"/>
      <c r="E388" s="2"/>
      <c r="G388" s="10" t="s">
        <v>816</v>
      </c>
    </row>
    <row r="389" spans="1:7" ht="14.25" customHeight="1">
      <c r="B389">
        <v>374</v>
      </c>
      <c r="C389" s="1" t="s">
        <v>83</v>
      </c>
      <c r="D389" s="35" t="s">
        <v>772</v>
      </c>
      <c r="E389" s="2">
        <v>1</v>
      </c>
      <c r="G389" s="10" t="s">
        <v>816</v>
      </c>
    </row>
    <row r="390" spans="1:7" ht="14.25" customHeight="1">
      <c r="B390">
        <v>375</v>
      </c>
      <c r="C390" s="35" t="s">
        <v>466</v>
      </c>
      <c r="D390" s="35" t="s">
        <v>773</v>
      </c>
      <c r="E390" s="2">
        <v>1</v>
      </c>
      <c r="G390" s="10" t="s">
        <v>816</v>
      </c>
    </row>
    <row r="391" spans="1:7" ht="14.4">
      <c r="B391">
        <v>376</v>
      </c>
      <c r="C391" s="35" t="s">
        <v>469</v>
      </c>
      <c r="D391" s="35" t="s">
        <v>774</v>
      </c>
      <c r="E391" s="2">
        <v>1</v>
      </c>
      <c r="G391" s="10" t="s">
        <v>816</v>
      </c>
    </row>
    <row r="392" spans="1:7" ht="15.75" customHeight="1">
      <c r="B392">
        <v>377</v>
      </c>
      <c r="C392" s="14" t="s">
        <v>826</v>
      </c>
      <c r="D392" s="35" t="s">
        <v>775</v>
      </c>
      <c r="E392" s="2">
        <v>1</v>
      </c>
      <c r="G392" s="10" t="s">
        <v>816</v>
      </c>
    </row>
    <row r="393" spans="1:7" ht="14.25" customHeight="1">
      <c r="B393">
        <v>378</v>
      </c>
      <c r="C393" s="14" t="s">
        <v>826</v>
      </c>
      <c r="D393" s="35" t="s">
        <v>776</v>
      </c>
      <c r="E393" s="2">
        <v>1</v>
      </c>
      <c r="G393" s="10" t="s">
        <v>816</v>
      </c>
    </row>
    <row r="394" spans="1:7" ht="14.4">
      <c r="B394">
        <v>379</v>
      </c>
      <c r="C394" s="35" t="s">
        <v>476</v>
      </c>
      <c r="D394" s="35" t="s">
        <v>777</v>
      </c>
      <c r="E394" s="2">
        <v>1</v>
      </c>
      <c r="G394" s="10" t="s">
        <v>816</v>
      </c>
    </row>
    <row r="395" spans="1:7" ht="14.4">
      <c r="B395">
        <v>380</v>
      </c>
      <c r="C395" s="14" t="s">
        <v>826</v>
      </c>
      <c r="D395" s="35" t="s">
        <v>778</v>
      </c>
      <c r="E395" s="2">
        <v>1</v>
      </c>
      <c r="G395" s="10" t="s">
        <v>816</v>
      </c>
    </row>
    <row r="396" spans="1:7" ht="14.4">
      <c r="B396">
        <v>381</v>
      </c>
      <c r="C396" s="35" t="s">
        <v>173</v>
      </c>
      <c r="D396" s="35" t="s">
        <v>779</v>
      </c>
      <c r="E396" s="2">
        <v>1</v>
      </c>
      <c r="G396" s="10" t="s">
        <v>816</v>
      </c>
    </row>
    <row r="397" spans="1:7" ht="14.25" customHeight="1">
      <c r="B397">
        <v>382</v>
      </c>
      <c r="C397" s="35" t="s">
        <v>102</v>
      </c>
      <c r="D397" s="35" t="s">
        <v>780</v>
      </c>
      <c r="E397" s="2">
        <v>1</v>
      </c>
      <c r="G397" s="10" t="s">
        <v>816</v>
      </c>
    </row>
    <row r="398" spans="1:7" ht="14.25" customHeight="1">
      <c r="B398">
        <v>383</v>
      </c>
      <c r="C398" s="35" t="s">
        <v>492</v>
      </c>
      <c r="D398" s="35" t="s">
        <v>781</v>
      </c>
      <c r="E398" s="2">
        <v>1</v>
      </c>
      <c r="G398" s="10" t="s">
        <v>816</v>
      </c>
    </row>
    <row r="399" spans="1:7" ht="14.25" customHeight="1">
      <c r="B399">
        <v>384</v>
      </c>
      <c r="C399" s="35" t="s">
        <v>495</v>
      </c>
      <c r="D399" s="35" t="s">
        <v>782</v>
      </c>
      <c r="E399" s="2">
        <v>1</v>
      </c>
      <c r="G399" s="10" t="s">
        <v>816</v>
      </c>
    </row>
    <row r="400" spans="1:7" ht="14.4">
      <c r="B400">
        <v>385</v>
      </c>
      <c r="C400" s="35" t="s">
        <v>495</v>
      </c>
      <c r="D400" s="35" t="s">
        <v>783</v>
      </c>
      <c r="E400" s="2">
        <v>1</v>
      </c>
      <c r="G400" s="10" t="s">
        <v>816</v>
      </c>
    </row>
    <row r="401" spans="2:7" ht="14.4">
      <c r="B401">
        <v>386</v>
      </c>
      <c r="C401" s="157" t="s">
        <v>986</v>
      </c>
      <c r="D401" s="35" t="s">
        <v>784</v>
      </c>
      <c r="E401" s="2">
        <v>1</v>
      </c>
      <c r="G401" s="10" t="s">
        <v>816</v>
      </c>
    </row>
    <row r="402" spans="2:7" ht="28.8">
      <c r="B402">
        <v>387</v>
      </c>
      <c r="C402" s="40" t="s">
        <v>262</v>
      </c>
      <c r="D402" s="35" t="s">
        <v>785</v>
      </c>
      <c r="E402" s="2">
        <v>1</v>
      </c>
      <c r="G402" s="10" t="s">
        <v>816</v>
      </c>
    </row>
    <row r="403" spans="2:7" ht="14.4">
      <c r="B403">
        <v>388</v>
      </c>
      <c r="C403" s="35" t="s">
        <v>505</v>
      </c>
      <c r="D403" s="35" t="s">
        <v>786</v>
      </c>
      <c r="E403" s="2">
        <v>1</v>
      </c>
      <c r="G403" s="10" t="s">
        <v>816</v>
      </c>
    </row>
    <row r="404" spans="2:7" ht="14.4">
      <c r="B404">
        <v>389</v>
      </c>
      <c r="C404" s="35" t="s">
        <v>173</v>
      </c>
      <c r="D404" s="35" t="s">
        <v>787</v>
      </c>
      <c r="E404" s="2">
        <v>1</v>
      </c>
      <c r="G404" s="10" t="s">
        <v>816</v>
      </c>
    </row>
    <row r="405" spans="2:7" ht="14.4">
      <c r="B405">
        <v>390</v>
      </c>
      <c r="C405" s="35" t="s">
        <v>173</v>
      </c>
      <c r="D405" s="35" t="s">
        <v>788</v>
      </c>
      <c r="E405" s="2">
        <v>1</v>
      </c>
      <c r="G405" s="10" t="s">
        <v>816</v>
      </c>
    </row>
    <row r="406" spans="2:7" ht="14.4">
      <c r="B406">
        <v>391</v>
      </c>
      <c r="C406" s="35" t="s">
        <v>173</v>
      </c>
      <c r="D406" s="35" t="s">
        <v>789</v>
      </c>
      <c r="E406" s="2">
        <v>1</v>
      </c>
      <c r="G406" s="10" t="s">
        <v>816</v>
      </c>
    </row>
    <row r="407" spans="2:7" ht="14.25" customHeight="1">
      <c r="B407">
        <v>392</v>
      </c>
      <c r="C407" s="1" t="s">
        <v>82</v>
      </c>
      <c r="D407" s="35" t="s">
        <v>790</v>
      </c>
      <c r="E407" s="2">
        <v>5</v>
      </c>
      <c r="G407" s="10" t="s">
        <v>816</v>
      </c>
    </row>
    <row r="408" spans="2:7" ht="14.25" customHeight="1">
      <c r="B408">
        <v>393</v>
      </c>
      <c r="C408" s="1" t="s">
        <v>82</v>
      </c>
      <c r="D408" s="35" t="s">
        <v>791</v>
      </c>
      <c r="E408" s="2">
        <v>1</v>
      </c>
      <c r="G408" s="10" t="s">
        <v>816</v>
      </c>
    </row>
    <row r="409" spans="2:7" ht="14.25" customHeight="1">
      <c r="B409">
        <v>394</v>
      </c>
      <c r="C409" s="14" t="s">
        <v>826</v>
      </c>
      <c r="D409" s="35" t="s">
        <v>792</v>
      </c>
      <c r="E409" s="2">
        <v>1</v>
      </c>
      <c r="G409" s="10" t="s">
        <v>816</v>
      </c>
    </row>
    <row r="410" spans="2:7" ht="15.75" customHeight="1">
      <c r="B410">
        <v>395</v>
      </c>
      <c r="C410" s="1" t="s">
        <v>83</v>
      </c>
      <c r="D410" s="35" t="s">
        <v>793</v>
      </c>
      <c r="E410" s="2">
        <v>1</v>
      </c>
      <c r="G410" s="10" t="s">
        <v>816</v>
      </c>
    </row>
    <row r="411" spans="2:7" ht="14.4">
      <c r="B411">
        <v>396</v>
      </c>
      <c r="C411" s="1" t="s">
        <v>82</v>
      </c>
      <c r="D411" s="35" t="s">
        <v>794</v>
      </c>
      <c r="E411" s="2">
        <v>1</v>
      </c>
      <c r="G411" s="10" t="s">
        <v>816</v>
      </c>
    </row>
    <row r="412" spans="2:7" ht="14.4">
      <c r="B412">
        <v>397</v>
      </c>
      <c r="C412" s="35" t="s">
        <v>359</v>
      </c>
      <c r="D412" s="35" t="s">
        <v>795</v>
      </c>
      <c r="E412" s="2">
        <v>1</v>
      </c>
      <c r="G412" s="10" t="s">
        <v>816</v>
      </c>
    </row>
    <row r="413" spans="2:7" ht="14.25" customHeight="1">
      <c r="B413">
        <v>398</v>
      </c>
      <c r="C413" s="14" t="s">
        <v>826</v>
      </c>
      <c r="D413" s="35" t="s">
        <v>796</v>
      </c>
      <c r="E413" s="2">
        <v>1</v>
      </c>
      <c r="G413" s="10" t="s">
        <v>816</v>
      </c>
    </row>
    <row r="414" spans="2:7" ht="14.25" customHeight="1">
      <c r="B414">
        <v>399</v>
      </c>
      <c r="C414" s="35" t="s">
        <v>531</v>
      </c>
      <c r="D414" s="35" t="s">
        <v>797</v>
      </c>
      <c r="E414" s="2">
        <v>1</v>
      </c>
      <c r="G414" s="10" t="s">
        <v>816</v>
      </c>
    </row>
    <row r="415" spans="2:7" ht="14.25" customHeight="1">
      <c r="B415">
        <v>400</v>
      </c>
      <c r="C415" s="1" t="s">
        <v>82</v>
      </c>
      <c r="D415" s="35" t="s">
        <v>798</v>
      </c>
      <c r="E415" s="2">
        <v>1</v>
      </c>
      <c r="G415" s="10" t="s">
        <v>816</v>
      </c>
    </row>
    <row r="416" spans="2:7" ht="14.25" customHeight="1">
      <c r="B416">
        <v>401</v>
      </c>
      <c r="C416" s="34" t="s">
        <v>239</v>
      </c>
      <c r="D416" s="35" t="s">
        <v>799</v>
      </c>
      <c r="E416" s="2">
        <v>1</v>
      </c>
      <c r="G416" s="10" t="s">
        <v>816</v>
      </c>
    </row>
    <row r="417" spans="1:7" ht="14.25" customHeight="1">
      <c r="B417">
        <v>402</v>
      </c>
      <c r="C417" s="1" t="s">
        <v>83</v>
      </c>
      <c r="D417" s="35" t="s">
        <v>800</v>
      </c>
      <c r="E417" s="2">
        <v>1</v>
      </c>
      <c r="G417" s="10" t="s">
        <v>816</v>
      </c>
    </row>
    <row r="418" spans="1:7" ht="14.4">
      <c r="B418">
        <v>403</v>
      </c>
      <c r="C418" s="1" t="s">
        <v>94</v>
      </c>
      <c r="D418" s="35" t="s">
        <v>801</v>
      </c>
      <c r="E418" s="2">
        <v>1</v>
      </c>
      <c r="G418" s="10" t="s">
        <v>816</v>
      </c>
    </row>
    <row r="419" spans="1:7" ht="14.4">
      <c r="B419">
        <v>404</v>
      </c>
      <c r="C419" s="1" t="s">
        <v>94</v>
      </c>
      <c r="D419" s="35" t="s">
        <v>802</v>
      </c>
      <c r="E419" s="2">
        <v>1</v>
      </c>
      <c r="G419" s="10" t="s">
        <v>816</v>
      </c>
    </row>
    <row r="420" spans="1:7" ht="14.4">
      <c r="B420">
        <v>405</v>
      </c>
      <c r="C420" s="35" t="s">
        <v>359</v>
      </c>
      <c r="D420" s="35" t="s">
        <v>803</v>
      </c>
      <c r="E420" s="2">
        <v>1</v>
      </c>
      <c r="G420" s="10" t="s">
        <v>816</v>
      </c>
    </row>
    <row r="421" spans="1:7" ht="14.4">
      <c r="B421">
        <v>406</v>
      </c>
      <c r="C421" s="35" t="s">
        <v>987</v>
      </c>
      <c r="D421" s="35" t="s">
        <v>804</v>
      </c>
      <c r="E421" s="2">
        <v>1</v>
      </c>
      <c r="G421" s="10" t="s">
        <v>816</v>
      </c>
    </row>
    <row r="422" spans="1:7" ht="14.25" customHeight="1">
      <c r="B422">
        <v>407</v>
      </c>
      <c r="C422" s="35" t="s">
        <v>987</v>
      </c>
      <c r="D422" s="35" t="s">
        <v>805</v>
      </c>
      <c r="E422" s="2">
        <v>1</v>
      </c>
      <c r="G422" s="10" t="s">
        <v>816</v>
      </c>
    </row>
    <row r="423" spans="1:7" ht="15.75" customHeight="1">
      <c r="B423">
        <v>408</v>
      </c>
      <c r="C423" s="96" t="s">
        <v>854</v>
      </c>
      <c r="D423" s="103" t="s">
        <v>806</v>
      </c>
      <c r="E423" s="98">
        <v>1</v>
      </c>
      <c r="F423" s="10" t="s">
        <v>134</v>
      </c>
      <c r="G423" s="10" t="s">
        <v>816</v>
      </c>
    </row>
    <row r="424" spans="1:7" ht="14.25" customHeight="1">
      <c r="A424" t="s">
        <v>981</v>
      </c>
      <c r="B424">
        <v>409</v>
      </c>
      <c r="C424" s="1"/>
      <c r="D424" s="35"/>
      <c r="E424" s="2"/>
      <c r="G424" s="10" t="s">
        <v>816</v>
      </c>
    </row>
    <row r="425" spans="1:7" ht="14.25" customHeight="1">
      <c r="B425">
        <v>410</v>
      </c>
      <c r="C425" s="1" t="s">
        <v>98</v>
      </c>
      <c r="D425" s="35" t="s">
        <v>808</v>
      </c>
      <c r="E425" s="2">
        <v>1</v>
      </c>
      <c r="G425" s="10" t="s">
        <v>816</v>
      </c>
    </row>
    <row r="426" spans="1:7" ht="15.75" customHeight="1">
      <c r="B426">
        <v>411</v>
      </c>
      <c r="C426" s="35" t="s">
        <v>559</v>
      </c>
      <c r="D426" s="35" t="s">
        <v>809</v>
      </c>
      <c r="E426" s="2">
        <v>1</v>
      </c>
      <c r="G426" s="10" t="s">
        <v>816</v>
      </c>
    </row>
    <row r="427" spans="1:7" ht="14.25" customHeight="1">
      <c r="B427">
        <v>412</v>
      </c>
      <c r="C427" s="1" t="s">
        <v>55</v>
      </c>
      <c r="D427" s="35" t="s">
        <v>810</v>
      </c>
      <c r="E427" s="2">
        <v>1</v>
      </c>
      <c r="G427" s="10" t="s">
        <v>816</v>
      </c>
    </row>
    <row r="428" spans="1:7" ht="14.25" customHeight="1">
      <c r="B428">
        <v>413</v>
      </c>
      <c r="C428" s="35" t="s">
        <v>173</v>
      </c>
      <c r="D428" s="35" t="s">
        <v>811</v>
      </c>
      <c r="E428" s="2">
        <v>1</v>
      </c>
      <c r="G428" s="10" t="s">
        <v>816</v>
      </c>
    </row>
    <row r="429" spans="1:7" ht="15.75" customHeight="1">
      <c r="B429">
        <v>414</v>
      </c>
      <c r="C429" s="1" t="s">
        <v>82</v>
      </c>
      <c r="D429" s="35" t="s">
        <v>812</v>
      </c>
      <c r="E429" s="2">
        <v>1</v>
      </c>
      <c r="G429" s="10" t="s">
        <v>816</v>
      </c>
    </row>
    <row r="430" spans="1:7" ht="15.75" customHeight="1">
      <c r="B430">
        <v>415</v>
      </c>
      <c r="C430" s="14" t="s">
        <v>826</v>
      </c>
      <c r="D430" s="35" t="s">
        <v>813</v>
      </c>
      <c r="E430" s="2">
        <v>1</v>
      </c>
      <c r="G430" s="10" t="s">
        <v>816</v>
      </c>
    </row>
    <row r="431" spans="1:7" ht="14.4">
      <c r="B431">
        <v>416</v>
      </c>
      <c r="C431" s="1" t="s">
        <v>55</v>
      </c>
      <c r="D431" s="35" t="s">
        <v>814</v>
      </c>
      <c r="E431" s="2">
        <v>1</v>
      </c>
      <c r="G431" s="10" t="s">
        <v>816</v>
      </c>
    </row>
    <row r="432" spans="1:7" ht="14.4">
      <c r="B432">
        <v>417</v>
      </c>
      <c r="C432" s="1" t="s">
        <v>94</v>
      </c>
      <c r="D432" s="35" t="s">
        <v>815</v>
      </c>
      <c r="E432" s="2">
        <v>1</v>
      </c>
      <c r="G432" s="10" t="s">
        <v>816</v>
      </c>
    </row>
    <row r="433" spans="3:6" ht="14.4">
      <c r="C433" s="136" t="s">
        <v>929</v>
      </c>
      <c r="D433" s="141" t="s">
        <v>922</v>
      </c>
      <c r="E433" s="137">
        <v>1</v>
      </c>
    </row>
    <row r="434" spans="3:6" ht="14.4">
      <c r="C434" s="136" t="s">
        <v>930</v>
      </c>
      <c r="D434" s="141" t="s">
        <v>923</v>
      </c>
      <c r="E434" s="137">
        <v>1</v>
      </c>
    </row>
    <row r="435" spans="3:6" ht="14.4">
      <c r="C435" s="136" t="s">
        <v>60</v>
      </c>
      <c r="D435" s="141" t="s">
        <v>924</v>
      </c>
      <c r="E435" s="137">
        <v>1</v>
      </c>
    </row>
    <row r="436" spans="3:6" ht="14.4">
      <c r="C436" s="136" t="s">
        <v>460</v>
      </c>
      <c r="D436" s="141" t="s">
        <v>925</v>
      </c>
      <c r="E436" s="137">
        <v>1</v>
      </c>
    </row>
    <row r="437" spans="3:6" ht="14.4">
      <c r="C437" s="136" t="s">
        <v>82</v>
      </c>
      <c r="D437" s="141" t="s">
        <v>926</v>
      </c>
      <c r="E437" s="137">
        <v>1</v>
      </c>
    </row>
    <row r="438" spans="3:6" ht="14.4">
      <c r="C438" s="136" t="s">
        <v>82</v>
      </c>
      <c r="D438" s="141" t="s">
        <v>927</v>
      </c>
      <c r="E438" s="137">
        <v>1</v>
      </c>
    </row>
    <row r="439" spans="3:6" ht="14.4">
      <c r="C439" s="136" t="s">
        <v>931</v>
      </c>
      <c r="D439" s="141" t="s">
        <v>928</v>
      </c>
      <c r="E439" s="137">
        <v>1</v>
      </c>
    </row>
    <row r="440" spans="3:6">
      <c r="C440" s="142" t="s">
        <v>855</v>
      </c>
      <c r="D440" s="112" t="s">
        <v>856</v>
      </c>
      <c r="E440" s="143">
        <v>1</v>
      </c>
      <c r="F440" s="10" t="s">
        <v>134</v>
      </c>
    </row>
    <row r="441" spans="3:6">
      <c r="C441" s="96" t="s">
        <v>857</v>
      </c>
      <c r="D441" s="96" t="s">
        <v>818</v>
      </c>
      <c r="E441" s="98">
        <v>1</v>
      </c>
      <c r="F441" s="10" t="s">
        <v>134</v>
      </c>
    </row>
    <row r="442" spans="3:6">
      <c r="C442" s="96" t="s">
        <v>858</v>
      </c>
      <c r="D442" s="112" t="s">
        <v>856</v>
      </c>
      <c r="E442" s="98">
        <v>1</v>
      </c>
      <c r="F442" s="10" t="s">
        <v>134</v>
      </c>
    </row>
    <row r="443" spans="3:6" ht="14.4">
      <c r="C443" s="35" t="s">
        <v>359</v>
      </c>
      <c r="D443" s="35" t="s">
        <v>860</v>
      </c>
      <c r="E443" s="2">
        <v>1</v>
      </c>
    </row>
    <row r="444" spans="3:6" ht="14.4">
      <c r="C444" s="1" t="s">
        <v>82</v>
      </c>
      <c r="D444" s="35" t="s">
        <v>860</v>
      </c>
      <c r="E444" s="2">
        <v>8</v>
      </c>
    </row>
    <row r="445" spans="3:6" ht="14.4">
      <c r="C445" s="1" t="s">
        <v>83</v>
      </c>
      <c r="D445" s="35" t="s">
        <v>860</v>
      </c>
      <c r="E445" s="2">
        <v>3</v>
      </c>
    </row>
    <row r="446" spans="3:6" ht="14.4">
      <c r="C446" s="35" t="s">
        <v>130</v>
      </c>
      <c r="D446" s="35" t="s">
        <v>860</v>
      </c>
      <c r="E446" s="2">
        <v>2</v>
      </c>
    </row>
    <row r="447" spans="3:6" ht="14.4">
      <c r="C447" s="94" t="s">
        <v>861</v>
      </c>
      <c r="D447" s="35" t="s">
        <v>860</v>
      </c>
      <c r="E447" s="2">
        <v>3</v>
      </c>
    </row>
    <row r="448" spans="3:6" ht="14.4">
      <c r="C448" s="1" t="s">
        <v>79</v>
      </c>
      <c r="D448" s="35" t="s">
        <v>860</v>
      </c>
      <c r="E448" s="2">
        <v>8</v>
      </c>
    </row>
    <row r="449" spans="1:9" ht="14.4">
      <c r="A449" t="s">
        <v>984</v>
      </c>
      <c r="C449" s="144"/>
      <c r="D449" s="35"/>
      <c r="E449" s="146"/>
    </row>
    <row r="450" spans="1:9" ht="27.6">
      <c r="C450" s="144" t="s">
        <v>933</v>
      </c>
      <c r="D450" s="35" t="s">
        <v>856</v>
      </c>
      <c r="E450" s="146">
        <v>1</v>
      </c>
      <c r="F450" s="10" t="s">
        <v>134</v>
      </c>
    </row>
    <row r="451" spans="1:9" ht="55.2">
      <c r="C451" s="144" t="s">
        <v>934</v>
      </c>
      <c r="D451" s="35" t="s">
        <v>935</v>
      </c>
      <c r="E451" s="146">
        <v>1</v>
      </c>
      <c r="F451" s="10" t="s">
        <v>134</v>
      </c>
    </row>
    <row r="452" spans="1:9" ht="14.4">
      <c r="C452" s="145" t="s">
        <v>936</v>
      </c>
      <c r="D452" s="35" t="s">
        <v>856</v>
      </c>
      <c r="E452" s="146">
        <v>1</v>
      </c>
      <c r="F452" s="10" t="s">
        <v>134</v>
      </c>
    </row>
    <row r="453" spans="1:9" ht="14.4">
      <c r="C453" s="145" t="s">
        <v>937</v>
      </c>
      <c r="D453" s="35" t="s">
        <v>856</v>
      </c>
      <c r="E453" s="146">
        <v>1</v>
      </c>
      <c r="F453" s="10" t="s">
        <v>134</v>
      </c>
    </row>
    <row r="454" spans="1:9" ht="55.2">
      <c r="C454" s="144" t="s">
        <v>938</v>
      </c>
      <c r="D454" s="35" t="s">
        <v>856</v>
      </c>
      <c r="E454" s="146">
        <v>1</v>
      </c>
      <c r="F454" s="10" t="s">
        <v>134</v>
      </c>
    </row>
    <row r="455" spans="1:9" ht="14.4">
      <c r="C455" s="10" t="s">
        <v>863</v>
      </c>
      <c r="D455" s="35" t="s">
        <v>860</v>
      </c>
      <c r="E455" s="2">
        <v>1</v>
      </c>
      <c r="F455" s="10" t="s">
        <v>134</v>
      </c>
    </row>
    <row r="456" spans="1:9" ht="14.4">
      <c r="C456" s="10" t="s">
        <v>864</v>
      </c>
      <c r="D456" s="35" t="s">
        <v>860</v>
      </c>
      <c r="E456" s="2">
        <v>1</v>
      </c>
      <c r="F456" s="10" t="s">
        <v>134</v>
      </c>
    </row>
    <row r="457" spans="1:9" ht="14.4">
      <c r="C457" s="10" t="s">
        <v>865</v>
      </c>
      <c r="D457" s="35" t="s">
        <v>860</v>
      </c>
      <c r="E457" s="2">
        <v>1</v>
      </c>
      <c r="F457" s="10" t="s">
        <v>134</v>
      </c>
    </row>
    <row r="458" spans="1:9" ht="14.4">
      <c r="C458" s="10" t="s">
        <v>866</v>
      </c>
      <c r="D458" s="35" t="s">
        <v>860</v>
      </c>
      <c r="E458" s="2">
        <v>1</v>
      </c>
      <c r="F458" s="10" t="s">
        <v>134</v>
      </c>
    </row>
    <row r="459" spans="1:9" ht="14.4">
      <c r="C459" s="10" t="s">
        <v>867</v>
      </c>
      <c r="D459" s="35" t="s">
        <v>860</v>
      </c>
      <c r="E459" s="2">
        <v>1</v>
      </c>
      <c r="F459" s="10" t="s">
        <v>134</v>
      </c>
    </row>
    <row r="460" spans="1:9" ht="14.4">
      <c r="C460" s="1" t="s">
        <v>55</v>
      </c>
      <c r="D460" s="35" t="s">
        <v>860</v>
      </c>
      <c r="E460" s="2">
        <v>4</v>
      </c>
    </row>
    <row r="461" spans="1:9" ht="14.4">
      <c r="C461" s="35" t="s">
        <v>359</v>
      </c>
      <c r="D461" s="35" t="s">
        <v>1037</v>
      </c>
      <c r="E461" s="2">
        <v>3</v>
      </c>
    </row>
    <row r="462" spans="1:9" ht="14.4">
      <c r="C462" s="1" t="s">
        <v>82</v>
      </c>
      <c r="D462" s="35" t="s">
        <v>1037</v>
      </c>
      <c r="E462" s="2">
        <v>9</v>
      </c>
    </row>
    <row r="463" spans="1:9" ht="14.4">
      <c r="C463" s="1" t="s">
        <v>83</v>
      </c>
      <c r="D463" s="35" t="s">
        <v>1037</v>
      </c>
      <c r="E463" s="2">
        <v>23</v>
      </c>
    </row>
    <row r="464" spans="1:9" ht="14.4">
      <c r="C464" s="1" t="s">
        <v>130</v>
      </c>
      <c r="D464" s="35" t="s">
        <v>1037</v>
      </c>
      <c r="E464" s="2">
        <v>10</v>
      </c>
      <c r="I464" t="s">
        <v>1032</v>
      </c>
    </row>
    <row r="465" spans="3:9" ht="15.6">
      <c r="C465" s="83" t="s">
        <v>127</v>
      </c>
      <c r="D465" s="35" t="s">
        <v>1037</v>
      </c>
      <c r="E465" s="2">
        <v>3</v>
      </c>
    </row>
    <row r="466" spans="3:9" ht="14.4">
      <c r="C466" s="158" t="s">
        <v>98</v>
      </c>
      <c r="D466" s="35" t="s">
        <v>1037</v>
      </c>
      <c r="E466" s="2">
        <v>3</v>
      </c>
      <c r="I466" t="s">
        <v>1034</v>
      </c>
    </row>
    <row r="467" spans="3:9" ht="14.4">
      <c r="C467" s="159" t="s">
        <v>1033</v>
      </c>
      <c r="D467" s="35" t="s">
        <v>1037</v>
      </c>
      <c r="E467" s="2">
        <v>2</v>
      </c>
    </row>
    <row r="468" spans="3:9" ht="15.6">
      <c r="C468" s="83" t="s">
        <v>55</v>
      </c>
      <c r="D468" s="35" t="s">
        <v>1037</v>
      </c>
      <c r="E468" s="2">
        <v>7</v>
      </c>
    </row>
    <row r="469" spans="3:9" ht="15.6">
      <c r="C469" s="83" t="s">
        <v>79</v>
      </c>
      <c r="D469" s="35" t="s">
        <v>1037</v>
      </c>
      <c r="E469" s="2">
        <v>56</v>
      </c>
    </row>
    <row r="470" spans="3:9" ht="15.6">
      <c r="C470" s="3" t="s">
        <v>93</v>
      </c>
      <c r="D470" s="35" t="s">
        <v>1037</v>
      </c>
      <c r="E470" s="2">
        <v>3</v>
      </c>
    </row>
    <row r="471" spans="3:9" ht="15.6">
      <c r="C471" s="4" t="s">
        <v>96</v>
      </c>
      <c r="D471" s="35" t="s">
        <v>1037</v>
      </c>
      <c r="E471" s="2">
        <v>1</v>
      </c>
    </row>
    <row r="472" spans="3:9" ht="14.4">
      <c r="C472" t="s">
        <v>1034</v>
      </c>
      <c r="D472" s="35" t="s">
        <v>1037</v>
      </c>
      <c r="E472" s="2">
        <v>3</v>
      </c>
    </row>
    <row r="473" spans="3:9" ht="14.4">
      <c r="C473" s="1" t="s">
        <v>1035</v>
      </c>
      <c r="D473" s="35" t="s">
        <v>1037</v>
      </c>
      <c r="E473" s="2">
        <v>3</v>
      </c>
    </row>
    <row r="474" spans="3:9" ht="14.4">
      <c r="C474" s="35" t="s">
        <v>359</v>
      </c>
      <c r="D474" s="35" t="s">
        <v>1036</v>
      </c>
      <c r="E474" s="2">
        <v>20</v>
      </c>
    </row>
    <row r="475" spans="3:9">
      <c r="C475" s="158" t="s">
        <v>82</v>
      </c>
      <c r="D475" t="s">
        <v>1036</v>
      </c>
      <c r="E475" s="2">
        <v>15</v>
      </c>
    </row>
    <row r="476" spans="3:9">
      <c r="C476" s="1" t="s">
        <v>83</v>
      </c>
      <c r="D476" t="s">
        <v>1036</v>
      </c>
      <c r="E476" s="2">
        <v>15</v>
      </c>
    </row>
    <row r="477" spans="3:9" ht="15.6">
      <c r="C477" s="78" t="s">
        <v>85</v>
      </c>
      <c r="D477" t="s">
        <v>1036</v>
      </c>
      <c r="E477" s="2">
        <v>1</v>
      </c>
    </row>
    <row r="478" spans="3:9" ht="15.6">
      <c r="C478" s="78" t="s">
        <v>1038</v>
      </c>
      <c r="D478" t="s">
        <v>1036</v>
      </c>
      <c r="E478" s="2">
        <v>1</v>
      </c>
    </row>
    <row r="479" spans="3:9" ht="15.6">
      <c r="C479" s="78" t="s">
        <v>1039</v>
      </c>
      <c r="D479" t="s">
        <v>1036</v>
      </c>
      <c r="E479" s="2">
        <v>1</v>
      </c>
    </row>
    <row r="480" spans="3:9" ht="15.6">
      <c r="C480" s="83" t="s">
        <v>127</v>
      </c>
      <c r="D480" t="s">
        <v>1036</v>
      </c>
      <c r="E480" s="2">
        <v>2</v>
      </c>
    </row>
    <row r="481" spans="3:5">
      <c r="C481" s="158" t="s">
        <v>62</v>
      </c>
      <c r="D481" t="s">
        <v>1036</v>
      </c>
      <c r="E481" s="2">
        <v>10</v>
      </c>
    </row>
    <row r="482" spans="3:5">
      <c r="C482" s="158" t="s">
        <v>55</v>
      </c>
      <c r="D482" t="s">
        <v>1036</v>
      </c>
      <c r="E482" s="2">
        <v>10</v>
      </c>
    </row>
    <row r="483" spans="3:5" ht="15.6">
      <c r="C483" s="4" t="s">
        <v>79</v>
      </c>
      <c r="D483" t="s">
        <v>1036</v>
      </c>
      <c r="E483" s="2">
        <v>30</v>
      </c>
    </row>
    <row r="484" spans="3:5">
      <c r="C484" s="1" t="s">
        <v>1041</v>
      </c>
      <c r="D484" s="1" t="s">
        <v>1040</v>
      </c>
      <c r="E484" s="2">
        <v>50</v>
      </c>
    </row>
    <row r="485" spans="3:5">
      <c r="C485" s="1" t="s">
        <v>1042</v>
      </c>
      <c r="D485" s="1" t="s">
        <v>1040</v>
      </c>
      <c r="E485" s="2">
        <v>1</v>
      </c>
    </row>
    <row r="486" spans="3:5">
      <c r="C486" s="1" t="s">
        <v>1043</v>
      </c>
      <c r="D486" s="1" t="s">
        <v>1040</v>
      </c>
      <c r="E486" s="2">
        <v>2</v>
      </c>
    </row>
    <row r="487" spans="3:5" ht="14.4">
      <c r="C487" s="160" t="s">
        <v>1044</v>
      </c>
      <c r="D487" s="1" t="s">
        <v>1040</v>
      </c>
      <c r="E487" s="2">
        <v>2</v>
      </c>
    </row>
    <row r="488" spans="3:5">
      <c r="C488" s="1" t="s">
        <v>1045</v>
      </c>
      <c r="D488" s="1" t="s">
        <v>1040</v>
      </c>
      <c r="E488" s="2">
        <v>1</v>
      </c>
    </row>
    <row r="489" spans="3:5">
      <c r="C489" s="1" t="s">
        <v>63</v>
      </c>
      <c r="D489" s="1" t="s">
        <v>1040</v>
      </c>
      <c r="E489" s="2">
        <v>3</v>
      </c>
    </row>
    <row r="490" spans="3:5">
      <c r="C490" s="1" t="s">
        <v>1046</v>
      </c>
      <c r="D490" s="1" t="s">
        <v>1040</v>
      </c>
      <c r="E490" s="2">
        <v>1</v>
      </c>
    </row>
    <row r="491" spans="3:5">
      <c r="C491" s="1" t="s">
        <v>1047</v>
      </c>
      <c r="D491" s="1" t="s">
        <v>1040</v>
      </c>
      <c r="E491" s="2">
        <v>45</v>
      </c>
    </row>
    <row r="492" spans="3:5">
      <c r="C492" s="1" t="s">
        <v>1048</v>
      </c>
      <c r="D492" s="1" t="s">
        <v>1040</v>
      </c>
      <c r="E492" s="2">
        <v>1</v>
      </c>
    </row>
    <row r="493" spans="3:5">
      <c r="C493" s="1" t="s">
        <v>1049</v>
      </c>
      <c r="D493" s="1" t="s">
        <v>1040</v>
      </c>
      <c r="E493" s="2">
        <v>2</v>
      </c>
    </row>
    <row r="494" spans="3:5">
      <c r="C494" s="1" t="s">
        <v>1050</v>
      </c>
      <c r="D494" s="1" t="s">
        <v>1040</v>
      </c>
      <c r="E494" s="2">
        <v>1</v>
      </c>
    </row>
    <row r="495" spans="3:5">
      <c r="C495" s="1" t="s">
        <v>1051</v>
      </c>
      <c r="D495" s="1" t="s">
        <v>1040</v>
      </c>
      <c r="E495" s="2">
        <v>2</v>
      </c>
    </row>
    <row r="496" spans="3:5">
      <c r="C496" s="1" t="s">
        <v>1052</v>
      </c>
      <c r="D496" s="1" t="s">
        <v>1040</v>
      </c>
      <c r="E496" s="2">
        <v>1</v>
      </c>
    </row>
    <row r="497" spans="3:5">
      <c r="C497" s="1" t="s">
        <v>1053</v>
      </c>
      <c r="D497" s="1" t="s">
        <v>1040</v>
      </c>
      <c r="E497" s="2">
        <v>1</v>
      </c>
    </row>
    <row r="498" spans="3:5">
      <c r="C498" s="1" t="s">
        <v>1054</v>
      </c>
      <c r="D498" s="1" t="s">
        <v>1040</v>
      </c>
      <c r="E498" s="2">
        <v>1</v>
      </c>
    </row>
    <row r="499" spans="3:5">
      <c r="C499" s="1" t="s">
        <v>1055</v>
      </c>
      <c r="D499" s="1" t="s">
        <v>1040</v>
      </c>
      <c r="E499" s="2">
        <v>1</v>
      </c>
    </row>
    <row r="500" spans="3:5">
      <c r="C500" s="1" t="s">
        <v>1057</v>
      </c>
      <c r="D500" s="1" t="s">
        <v>1056</v>
      </c>
      <c r="E500" s="2">
        <v>4</v>
      </c>
    </row>
    <row r="501" spans="3:5">
      <c r="C501" s="1" t="s">
        <v>1058</v>
      </c>
      <c r="D501" s="1" t="s">
        <v>1056</v>
      </c>
      <c r="E501" s="2">
        <v>1</v>
      </c>
    </row>
    <row r="502" spans="3:5">
      <c r="C502" s="1" t="s">
        <v>1059</v>
      </c>
      <c r="D502" s="1" t="s">
        <v>1056</v>
      </c>
      <c r="E502" s="2">
        <v>3</v>
      </c>
    </row>
    <row r="503" spans="3:5">
      <c r="C503" s="1" t="s">
        <v>1060</v>
      </c>
      <c r="D503" s="1" t="s">
        <v>1056</v>
      </c>
      <c r="E503" s="2">
        <v>2</v>
      </c>
    </row>
    <row r="504" spans="3:5">
      <c r="C504" s="1" t="s">
        <v>1061</v>
      </c>
      <c r="D504" s="1" t="s">
        <v>1056</v>
      </c>
      <c r="E504" s="2">
        <v>1</v>
      </c>
    </row>
    <row r="505" spans="3:5">
      <c r="C505" s="1" t="s">
        <v>1062</v>
      </c>
      <c r="D505" s="1" t="s">
        <v>1056</v>
      </c>
      <c r="E505" s="2">
        <v>10</v>
      </c>
    </row>
    <row r="506" spans="3:5">
      <c r="C506" s="1" t="s">
        <v>1063</v>
      </c>
      <c r="D506" s="1" t="s">
        <v>1056</v>
      </c>
      <c r="E506" s="2">
        <v>2</v>
      </c>
    </row>
    <row r="507" spans="3:5">
      <c r="C507" s="1" t="s">
        <v>1064</v>
      </c>
      <c r="D507" s="1" t="s">
        <v>1056</v>
      </c>
      <c r="E507" s="2">
        <v>3</v>
      </c>
    </row>
    <row r="508" spans="3:5">
      <c r="C508" s="1" t="s">
        <v>1065</v>
      </c>
      <c r="D508" s="1" t="s">
        <v>1056</v>
      </c>
      <c r="E508" s="2">
        <v>1</v>
      </c>
    </row>
    <row r="509" spans="3:5">
      <c r="C509" s="1" t="s">
        <v>1066</v>
      </c>
      <c r="D509" s="1" t="s">
        <v>1056</v>
      </c>
      <c r="E509" s="2">
        <v>2</v>
      </c>
    </row>
    <row r="510" spans="3:5">
      <c r="C510" s="1" t="s">
        <v>1067</v>
      </c>
      <c r="D510" s="1" t="s">
        <v>1056</v>
      </c>
      <c r="E510" s="2">
        <v>2</v>
      </c>
    </row>
    <row r="511" spans="3:5">
      <c r="C511" s="1" t="s">
        <v>1068</v>
      </c>
      <c r="D511" s="1" t="s">
        <v>1056</v>
      </c>
      <c r="E511" s="2">
        <v>10</v>
      </c>
    </row>
    <row r="512" spans="3:5">
      <c r="C512" s="1"/>
      <c r="D512" s="1"/>
      <c r="E512" s="2"/>
    </row>
    <row r="513" spans="3:5">
      <c r="C513" s="1"/>
      <c r="D513" s="1"/>
      <c r="E513" s="2"/>
    </row>
    <row r="514" spans="3:5">
      <c r="C514" s="1"/>
      <c r="D514" s="1"/>
      <c r="E514" s="2"/>
    </row>
    <row r="515" spans="3:5">
      <c r="C515" s="1"/>
      <c r="D515" s="1"/>
      <c r="E515" s="2"/>
    </row>
    <row r="516" spans="3:5">
      <c r="C516" s="1"/>
      <c r="D516" s="1"/>
      <c r="E516" s="2"/>
    </row>
    <row r="517" spans="3:5">
      <c r="C517" s="1"/>
      <c r="D517" s="1"/>
      <c r="E517" s="2"/>
    </row>
    <row r="518" spans="3:5">
      <c r="C518" s="1"/>
      <c r="D518" s="1"/>
      <c r="E518" s="2"/>
    </row>
    <row r="519" spans="3:5">
      <c r="C519" s="1"/>
      <c r="D519" s="1"/>
      <c r="E519" s="2"/>
    </row>
    <row r="520" spans="3:5">
      <c r="C520" s="1"/>
      <c r="D520" s="1"/>
      <c r="E520" s="2"/>
    </row>
    <row r="521" spans="3:5">
      <c r="C521" s="1"/>
      <c r="D521" s="1"/>
      <c r="E521" s="2"/>
    </row>
    <row r="522" spans="3:5">
      <c r="C522" s="1"/>
      <c r="D522" s="1"/>
      <c r="E522" s="2"/>
    </row>
    <row r="523" spans="3:5">
      <c r="C523" s="1"/>
      <c r="D523" s="1"/>
      <c r="E523" s="2"/>
    </row>
    <row r="524" spans="3:5">
      <c r="C524" s="1"/>
      <c r="D524" s="1"/>
      <c r="E524" s="2"/>
    </row>
    <row r="525" spans="3:5">
      <c r="C525" s="1"/>
      <c r="D525" s="1"/>
      <c r="E525" s="2"/>
    </row>
    <row r="526" spans="3:5">
      <c r="C526" s="1"/>
      <c r="D526" s="1"/>
      <c r="E526" s="2"/>
    </row>
    <row r="527" spans="3:5">
      <c r="C527" s="1"/>
      <c r="D527" s="1"/>
      <c r="E527" s="2"/>
    </row>
    <row r="528" spans="3:5">
      <c r="C528" s="1"/>
      <c r="D528" s="1"/>
      <c r="E528" s="2"/>
    </row>
  </sheetData>
  <autoFilter ref="C1:J511" xr:uid="{33C35E8C-2271-4758-9AAF-7C01EDA6586E}"/>
  <phoneticPr fontId="2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363DFE-F103-460B-9E89-D43BA73C2033}">
          <x14:formula1>
            <xm:f>'Drop down list'!$B$2:$B$76</xm:f>
          </x14:formula1>
          <xm:sqref>C241 C33:C41 C205:C206 C126:C144 C5:C6 C2:C3 C169:C174 C189:C192 C157:C161 C163:C165 C402:C446 C84:C123 C202:C203 C43:C44 C20:C21 C246:C253 C23:C25 C27:C30 C8:C18 C56:C61 C63:C65 C50:C54 C67:C82 C314:C360 C362:C400 C448:C454 C256:C312 I466 C179:C183 C213 C229 C232 C460:C528</xm:sqref>
        </x14:dataValidation>
        <x14:dataValidation type="list" allowBlank="1" showInputMessage="1" showErrorMessage="1" xr:uid="{FB303409-C0F3-47D0-B9FE-0B3FFAB0EF02}">
          <x14:formula1>
            <xm:f>'Drop down list'!$C$2:$C$50</xm:f>
          </x14:formula1>
          <xm:sqref>D183:D192 D47:D105 D278:D439 D199:D245 D2:D34 D157:D179 D248:D276 D107:D144 D441 D484:D528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C935-F58A-4A59-BFD4-1BF7E0E4E169}">
  <sheetPr filterMode="1"/>
  <dimension ref="B1:M502"/>
  <sheetViews>
    <sheetView zoomScale="70" zoomScaleNormal="70" workbookViewId="0"/>
  </sheetViews>
  <sheetFormatPr defaultRowHeight="13.8"/>
  <cols>
    <col min="3" max="3" width="41.59765625" customWidth="1"/>
    <col min="4" max="4" width="24.09765625" customWidth="1"/>
    <col min="5" max="5" width="13.59765625" customWidth="1"/>
    <col min="6" max="6" width="10.69921875" style="10" customWidth="1"/>
    <col min="7" max="7" width="28.19921875" customWidth="1"/>
    <col min="8" max="8" width="9.59765625" customWidth="1"/>
    <col min="9" max="9" width="32.8984375" customWidth="1"/>
    <col min="10" max="11" width="9" customWidth="1"/>
    <col min="12" max="12" width="48.5" customWidth="1"/>
  </cols>
  <sheetData>
    <row r="1" spans="3:11" ht="33.9" customHeight="1">
      <c r="C1" s="11" t="s">
        <v>162</v>
      </c>
      <c r="D1" s="12" t="s">
        <v>131</v>
      </c>
      <c r="E1" s="12" t="s">
        <v>132</v>
      </c>
      <c r="F1" s="12" t="s">
        <v>133</v>
      </c>
      <c r="G1" s="162" t="s">
        <v>636</v>
      </c>
      <c r="H1" s="163"/>
      <c r="I1" s="163"/>
      <c r="J1" s="163"/>
    </row>
    <row r="2" spans="3:11" ht="33.9" customHeight="1">
      <c r="C2" s="11"/>
      <c r="D2" s="12"/>
      <c r="E2" s="12"/>
      <c r="F2" s="90"/>
      <c r="G2" s="88"/>
      <c r="H2" s="89"/>
      <c r="I2" s="89"/>
      <c r="J2" s="89"/>
    </row>
    <row r="3" spans="3:11" ht="15.6">
      <c r="C3" s="1" t="s">
        <v>55</v>
      </c>
      <c r="D3" s="1" t="s">
        <v>41</v>
      </c>
      <c r="E3" s="2">
        <v>5</v>
      </c>
      <c r="G3" s="74" t="s">
        <v>41</v>
      </c>
      <c r="H3" s="74" t="b">
        <f t="shared" ref="H3:H66" si="0">D3=G3</f>
        <v>1</v>
      </c>
      <c r="I3" s="76" t="s">
        <v>55</v>
      </c>
      <c r="J3" s="77">
        <v>5</v>
      </c>
      <c r="K3" t="b">
        <f>J3=E3</f>
        <v>1</v>
      </c>
    </row>
    <row r="4" spans="3:11" ht="15.6">
      <c r="C4" s="1" t="s">
        <v>79</v>
      </c>
      <c r="D4" s="1" t="s">
        <v>41</v>
      </c>
      <c r="E4" s="2">
        <v>40</v>
      </c>
      <c r="G4" s="74" t="s">
        <v>41</v>
      </c>
      <c r="H4" s="74" t="b">
        <f t="shared" si="0"/>
        <v>1</v>
      </c>
      <c r="I4" s="76" t="s">
        <v>79</v>
      </c>
      <c r="J4" s="77">
        <v>40</v>
      </c>
      <c r="K4" t="b">
        <f t="shared" ref="K4:K67" si="1">J4=E4</f>
        <v>1</v>
      </c>
    </row>
    <row r="5" spans="3:11" ht="15.6">
      <c r="C5" s="95" t="s">
        <v>831</v>
      </c>
      <c r="D5" s="96" t="s">
        <v>41</v>
      </c>
      <c r="E5" s="98">
        <v>4</v>
      </c>
      <c r="F5" s="10" t="s">
        <v>134</v>
      </c>
      <c r="G5" s="74" t="s">
        <v>41</v>
      </c>
      <c r="H5" s="74" t="b">
        <f t="shared" si="0"/>
        <v>1</v>
      </c>
      <c r="I5" s="76" t="s">
        <v>611</v>
      </c>
      <c r="J5" s="77">
        <v>4</v>
      </c>
      <c r="K5" t="b">
        <f t="shared" si="1"/>
        <v>1</v>
      </c>
    </row>
    <row r="6" spans="3:11" ht="15.6">
      <c r="C6" s="35" t="s">
        <v>359</v>
      </c>
      <c r="D6" s="1" t="s">
        <v>41</v>
      </c>
      <c r="E6" s="2">
        <v>5</v>
      </c>
      <c r="G6" s="74" t="s">
        <v>41</v>
      </c>
      <c r="H6" s="74" t="b">
        <f t="shared" si="0"/>
        <v>1</v>
      </c>
      <c r="I6" s="3" t="s">
        <v>81</v>
      </c>
      <c r="J6" s="77">
        <v>5</v>
      </c>
      <c r="K6" t="b">
        <f t="shared" si="1"/>
        <v>1</v>
      </c>
    </row>
    <row r="7" spans="3:11" ht="15.6">
      <c r="C7" s="1" t="s">
        <v>55</v>
      </c>
      <c r="D7" s="1" t="s">
        <v>42</v>
      </c>
      <c r="E7" s="2">
        <v>7</v>
      </c>
      <c r="G7" s="74" t="s">
        <v>42</v>
      </c>
      <c r="H7" s="74" t="b">
        <f t="shared" si="0"/>
        <v>1</v>
      </c>
      <c r="I7" s="76" t="s">
        <v>55</v>
      </c>
      <c r="J7" s="3">
        <v>7</v>
      </c>
      <c r="K7" t="b">
        <f t="shared" si="1"/>
        <v>1</v>
      </c>
    </row>
    <row r="8" spans="3:11" ht="15.6">
      <c r="C8" s="95" t="s">
        <v>831</v>
      </c>
      <c r="D8" s="96" t="s">
        <v>42</v>
      </c>
      <c r="E8" s="98">
        <v>6</v>
      </c>
      <c r="F8" s="10" t="s">
        <v>134</v>
      </c>
      <c r="G8" s="74" t="s">
        <v>42</v>
      </c>
      <c r="H8" s="74" t="b">
        <f t="shared" si="0"/>
        <v>1</v>
      </c>
      <c r="I8" s="76" t="s">
        <v>611</v>
      </c>
      <c r="J8" s="3">
        <v>6</v>
      </c>
      <c r="K8" t="b">
        <f t="shared" si="1"/>
        <v>1</v>
      </c>
    </row>
    <row r="9" spans="3:11" ht="15.6">
      <c r="C9" s="1" t="s">
        <v>79</v>
      </c>
      <c r="D9" s="1" t="s">
        <v>42</v>
      </c>
      <c r="E9" s="2">
        <v>40</v>
      </c>
      <c r="G9" s="74" t="s">
        <v>42</v>
      </c>
      <c r="H9" s="74" t="b">
        <f t="shared" si="0"/>
        <v>1</v>
      </c>
      <c r="I9" s="76" t="s">
        <v>79</v>
      </c>
      <c r="J9" s="3">
        <v>40</v>
      </c>
      <c r="K9" t="b">
        <f t="shared" si="1"/>
        <v>1</v>
      </c>
    </row>
    <row r="10" spans="3:11" ht="15.6">
      <c r="C10" s="97" t="s">
        <v>830</v>
      </c>
      <c r="D10" s="96" t="s">
        <v>43</v>
      </c>
      <c r="E10" s="98">
        <v>1</v>
      </c>
      <c r="F10" s="10" t="s">
        <v>134</v>
      </c>
      <c r="G10" s="74" t="s">
        <v>43</v>
      </c>
      <c r="H10" s="74" t="b">
        <f t="shared" si="0"/>
        <v>1</v>
      </c>
      <c r="I10" s="76" t="s">
        <v>612</v>
      </c>
      <c r="J10" s="3">
        <v>1</v>
      </c>
      <c r="K10" t="b">
        <f t="shared" si="1"/>
        <v>1</v>
      </c>
    </row>
    <row r="11" spans="3:11" ht="15.6">
      <c r="C11" s="1" t="s">
        <v>79</v>
      </c>
      <c r="D11" s="1" t="s">
        <v>44</v>
      </c>
      <c r="E11" s="2">
        <v>7</v>
      </c>
      <c r="G11" s="74" t="s">
        <v>44</v>
      </c>
      <c r="H11" s="74" t="b">
        <f t="shared" si="0"/>
        <v>1</v>
      </c>
      <c r="I11" s="76" t="s">
        <v>79</v>
      </c>
      <c r="J11" s="3">
        <v>7</v>
      </c>
      <c r="K11" t="b">
        <f t="shared" si="1"/>
        <v>1</v>
      </c>
    </row>
    <row r="12" spans="3:11" ht="15.6">
      <c r="C12" s="1" t="s">
        <v>82</v>
      </c>
      <c r="D12" s="1" t="s">
        <v>44</v>
      </c>
      <c r="E12" s="2">
        <v>5</v>
      </c>
      <c r="G12" s="74" t="s">
        <v>44</v>
      </c>
      <c r="H12" s="74" t="b">
        <f t="shared" si="0"/>
        <v>1</v>
      </c>
      <c r="I12" s="3" t="s">
        <v>82</v>
      </c>
      <c r="J12" s="3">
        <v>5</v>
      </c>
      <c r="K12" t="b">
        <f t="shared" si="1"/>
        <v>1</v>
      </c>
    </row>
    <row r="13" spans="3:11" ht="15.6">
      <c r="C13" s="1" t="s">
        <v>83</v>
      </c>
      <c r="D13" s="1" t="s">
        <v>44</v>
      </c>
      <c r="E13" s="2">
        <v>5</v>
      </c>
      <c r="G13" s="74" t="s">
        <v>44</v>
      </c>
      <c r="H13" s="74" t="b">
        <f t="shared" si="0"/>
        <v>1</v>
      </c>
      <c r="I13" s="3" t="s">
        <v>83</v>
      </c>
      <c r="J13" s="3">
        <v>5</v>
      </c>
      <c r="K13" t="b">
        <f t="shared" si="1"/>
        <v>1</v>
      </c>
    </row>
    <row r="14" spans="3:11" ht="15.6">
      <c r="C14" s="35" t="s">
        <v>359</v>
      </c>
      <c r="D14" s="1" t="s">
        <v>44</v>
      </c>
      <c r="E14" s="2">
        <v>5</v>
      </c>
      <c r="G14" s="74" t="s">
        <v>44</v>
      </c>
      <c r="H14" s="74" t="b">
        <f t="shared" si="0"/>
        <v>1</v>
      </c>
      <c r="I14" s="3" t="s">
        <v>81</v>
      </c>
      <c r="J14" s="3">
        <v>5</v>
      </c>
      <c r="K14" t="b">
        <f t="shared" si="1"/>
        <v>1</v>
      </c>
    </row>
    <row r="15" spans="3:11" ht="15.6">
      <c r="C15" s="1" t="s">
        <v>55</v>
      </c>
      <c r="D15" s="1" t="s">
        <v>44</v>
      </c>
      <c r="E15" s="2">
        <v>2</v>
      </c>
      <c r="G15" s="74" t="s">
        <v>44</v>
      </c>
      <c r="H15" s="74" t="b">
        <f t="shared" si="0"/>
        <v>1</v>
      </c>
      <c r="I15" s="76" t="s">
        <v>55</v>
      </c>
      <c r="J15" s="3">
        <v>2</v>
      </c>
      <c r="K15" t="b">
        <f t="shared" si="1"/>
        <v>1</v>
      </c>
    </row>
    <row r="16" spans="3:11" ht="15.6">
      <c r="C16" s="1" t="s">
        <v>84</v>
      </c>
      <c r="D16" s="1" t="s">
        <v>44</v>
      </c>
      <c r="E16" s="2">
        <v>2</v>
      </c>
      <c r="G16" s="74" t="s">
        <v>44</v>
      </c>
      <c r="H16" s="74" t="b">
        <f t="shared" si="0"/>
        <v>1</v>
      </c>
      <c r="I16" s="76" t="s">
        <v>84</v>
      </c>
      <c r="J16" s="3">
        <v>2</v>
      </c>
      <c r="K16" t="b">
        <f t="shared" si="1"/>
        <v>1</v>
      </c>
    </row>
    <row r="17" spans="3:11" ht="15.6">
      <c r="C17" s="1" t="s">
        <v>55</v>
      </c>
      <c r="D17" s="1" t="s">
        <v>45</v>
      </c>
      <c r="E17" s="2">
        <v>2</v>
      </c>
      <c r="G17" s="74" t="s">
        <v>45</v>
      </c>
      <c r="H17" s="74" t="b">
        <f t="shared" si="0"/>
        <v>1</v>
      </c>
      <c r="I17" s="3" t="s">
        <v>55</v>
      </c>
      <c r="J17" s="3">
        <v>2</v>
      </c>
      <c r="K17" t="b">
        <f t="shared" si="1"/>
        <v>1</v>
      </c>
    </row>
    <row r="18" spans="3:11" ht="15.6">
      <c r="C18" s="1" t="s">
        <v>79</v>
      </c>
      <c r="D18" s="1" t="s">
        <v>46</v>
      </c>
      <c r="E18" s="2">
        <v>4</v>
      </c>
      <c r="G18" s="74" t="s">
        <v>46</v>
      </c>
      <c r="H18" s="74" t="b">
        <f t="shared" si="0"/>
        <v>1</v>
      </c>
      <c r="I18" s="76" t="s">
        <v>79</v>
      </c>
      <c r="J18" s="3">
        <v>4</v>
      </c>
      <c r="K18" t="b">
        <f t="shared" si="1"/>
        <v>1</v>
      </c>
    </row>
    <row r="19" spans="3:11" ht="15.6">
      <c r="C19" s="1" t="s">
        <v>85</v>
      </c>
      <c r="D19" s="1" t="s">
        <v>46</v>
      </c>
      <c r="E19" s="2">
        <v>1</v>
      </c>
      <c r="G19" s="74" t="s">
        <v>46</v>
      </c>
      <c r="H19" s="74" t="b">
        <f t="shared" si="0"/>
        <v>1</v>
      </c>
      <c r="I19" s="78" t="s">
        <v>85</v>
      </c>
      <c r="J19" s="3">
        <v>1</v>
      </c>
      <c r="K19" t="b">
        <f t="shared" si="1"/>
        <v>1</v>
      </c>
    </row>
    <row r="20" spans="3:11" ht="31.2">
      <c r="C20" s="139" t="s">
        <v>921</v>
      </c>
      <c r="D20" s="96" t="s">
        <v>6</v>
      </c>
      <c r="E20" s="98">
        <v>1</v>
      </c>
      <c r="F20" s="10" t="s">
        <v>134</v>
      </c>
      <c r="G20" s="74" t="s">
        <v>6</v>
      </c>
      <c r="H20" s="74" t="b">
        <f t="shared" si="0"/>
        <v>1</v>
      </c>
      <c r="I20" s="4" t="s">
        <v>613</v>
      </c>
      <c r="J20" s="3">
        <v>1</v>
      </c>
      <c r="K20" t="b">
        <f t="shared" si="1"/>
        <v>1</v>
      </c>
    </row>
    <row r="21" spans="3:11" ht="62.4">
      <c r="C21" s="99" t="s">
        <v>833</v>
      </c>
      <c r="D21" s="96" t="s">
        <v>6</v>
      </c>
      <c r="E21" s="98">
        <v>1</v>
      </c>
      <c r="F21" s="10" t="s">
        <v>134</v>
      </c>
      <c r="G21" s="74" t="s">
        <v>6</v>
      </c>
      <c r="H21" s="74" t="b">
        <f t="shared" si="0"/>
        <v>1</v>
      </c>
      <c r="I21" s="4" t="s">
        <v>87</v>
      </c>
      <c r="J21" s="3">
        <v>1</v>
      </c>
      <c r="K21" t="b">
        <f t="shared" si="1"/>
        <v>1</v>
      </c>
    </row>
    <row r="22" spans="3:11" ht="15.6">
      <c r="C22" s="1" t="s">
        <v>79</v>
      </c>
      <c r="D22" s="1" t="s">
        <v>6</v>
      </c>
      <c r="E22" s="2">
        <v>1</v>
      </c>
      <c r="G22" s="74" t="s">
        <v>6</v>
      </c>
      <c r="H22" s="74" t="b">
        <f t="shared" si="0"/>
        <v>1</v>
      </c>
      <c r="I22" s="76" t="s">
        <v>79</v>
      </c>
      <c r="J22" s="3">
        <v>1</v>
      </c>
      <c r="K22" t="b">
        <f t="shared" si="1"/>
        <v>1</v>
      </c>
    </row>
    <row r="23" spans="3:11" ht="15.6">
      <c r="C23" s="139" t="s">
        <v>903</v>
      </c>
      <c r="D23" s="1" t="s">
        <v>8</v>
      </c>
      <c r="E23" s="2">
        <v>3</v>
      </c>
      <c r="G23" s="74" t="s">
        <v>8</v>
      </c>
      <c r="H23" s="74" t="b">
        <f t="shared" si="0"/>
        <v>1</v>
      </c>
      <c r="I23" s="3" t="s">
        <v>88</v>
      </c>
      <c r="J23" s="3">
        <v>3</v>
      </c>
      <c r="K23" t="b">
        <f t="shared" si="1"/>
        <v>1</v>
      </c>
    </row>
    <row r="24" spans="3:11" ht="15.6">
      <c r="C24" s="1" t="s">
        <v>55</v>
      </c>
      <c r="D24" s="1" t="s">
        <v>8</v>
      </c>
      <c r="E24" s="2">
        <v>1</v>
      </c>
      <c r="G24" s="74" t="s">
        <v>8</v>
      </c>
      <c r="H24" s="74" t="b">
        <f t="shared" si="0"/>
        <v>1</v>
      </c>
      <c r="I24" s="3" t="s">
        <v>55</v>
      </c>
      <c r="J24" s="3">
        <v>1</v>
      </c>
      <c r="K24" t="b">
        <f t="shared" si="1"/>
        <v>1</v>
      </c>
    </row>
    <row r="25" spans="3:11" ht="15.6">
      <c r="C25" s="1" t="s">
        <v>79</v>
      </c>
      <c r="D25" s="1" t="s">
        <v>8</v>
      </c>
      <c r="E25" s="2">
        <v>43</v>
      </c>
      <c r="G25" s="74" t="s">
        <v>8</v>
      </c>
      <c r="H25" s="74" t="b">
        <f t="shared" si="0"/>
        <v>1</v>
      </c>
      <c r="I25" s="76" t="s">
        <v>79</v>
      </c>
      <c r="J25" s="3">
        <v>43</v>
      </c>
      <c r="K25" t="b">
        <f t="shared" si="1"/>
        <v>1</v>
      </c>
    </row>
    <row r="26" spans="3:11" ht="15.6">
      <c r="C26" s="1" t="s">
        <v>57</v>
      </c>
      <c r="D26" s="1" t="s">
        <v>8</v>
      </c>
      <c r="E26" s="2">
        <v>1</v>
      </c>
      <c r="G26" s="74" t="s">
        <v>8</v>
      </c>
      <c r="H26" s="74" t="b">
        <f t="shared" si="0"/>
        <v>1</v>
      </c>
      <c r="I26" s="3" t="s">
        <v>57</v>
      </c>
      <c r="J26" s="3">
        <v>1</v>
      </c>
      <c r="K26" t="b">
        <f t="shared" si="1"/>
        <v>1</v>
      </c>
    </row>
    <row r="27" spans="3:11" ht="15.6">
      <c r="C27" s="139" t="s">
        <v>904</v>
      </c>
      <c r="D27" s="1" t="s">
        <v>8</v>
      </c>
      <c r="E27" s="2">
        <v>1</v>
      </c>
      <c r="G27" s="74" t="s">
        <v>8</v>
      </c>
      <c r="H27" s="74" t="b">
        <f t="shared" si="0"/>
        <v>1</v>
      </c>
      <c r="I27" s="3" t="s">
        <v>59</v>
      </c>
      <c r="J27" s="3">
        <v>1</v>
      </c>
      <c r="K27" t="b">
        <f t="shared" si="1"/>
        <v>1</v>
      </c>
    </row>
    <row r="28" spans="3:11" ht="15.6">
      <c r="C28" s="35" t="s">
        <v>173</v>
      </c>
      <c r="D28" s="1" t="s">
        <v>8</v>
      </c>
      <c r="E28" s="2">
        <v>1</v>
      </c>
      <c r="G28" s="74" t="s">
        <v>8</v>
      </c>
      <c r="H28" s="74" t="b">
        <f t="shared" si="0"/>
        <v>1</v>
      </c>
      <c r="I28" s="3" t="s">
        <v>614</v>
      </c>
      <c r="J28" s="3">
        <v>1</v>
      </c>
      <c r="K28" t="b">
        <f t="shared" si="1"/>
        <v>1</v>
      </c>
    </row>
    <row r="29" spans="3:11" ht="15.6">
      <c r="C29" s="1" t="s">
        <v>55</v>
      </c>
      <c r="D29" s="1" t="s">
        <v>7</v>
      </c>
      <c r="E29" s="2">
        <v>3</v>
      </c>
      <c r="G29" s="74" t="s">
        <v>7</v>
      </c>
      <c r="H29" s="74" t="b">
        <f t="shared" si="0"/>
        <v>1</v>
      </c>
      <c r="I29" s="3" t="s">
        <v>55</v>
      </c>
      <c r="J29" s="3">
        <v>3</v>
      </c>
      <c r="K29" t="b">
        <f t="shared" si="1"/>
        <v>1</v>
      </c>
    </row>
    <row r="30" spans="3:11" ht="15.6">
      <c r="C30" s="1" t="s">
        <v>79</v>
      </c>
      <c r="D30" s="1" t="s">
        <v>7</v>
      </c>
      <c r="E30" s="2">
        <v>1</v>
      </c>
      <c r="G30" s="74" t="s">
        <v>7</v>
      </c>
      <c r="H30" s="74" t="b">
        <f t="shared" si="0"/>
        <v>1</v>
      </c>
      <c r="I30" s="76" t="s">
        <v>79</v>
      </c>
      <c r="J30" s="3">
        <v>1</v>
      </c>
      <c r="K30" t="b">
        <f t="shared" si="1"/>
        <v>1</v>
      </c>
    </row>
    <row r="31" spans="3:11" ht="15.6">
      <c r="C31" s="14" t="s">
        <v>826</v>
      </c>
      <c r="D31" s="1" t="s">
        <v>7</v>
      </c>
      <c r="E31" s="2">
        <v>1</v>
      </c>
      <c r="G31" s="74" t="s">
        <v>7</v>
      </c>
      <c r="H31" s="74" t="b">
        <f t="shared" si="0"/>
        <v>1</v>
      </c>
      <c r="I31" s="78" t="s">
        <v>89</v>
      </c>
      <c r="J31" s="3">
        <v>1</v>
      </c>
      <c r="K31" t="b">
        <f t="shared" si="1"/>
        <v>1</v>
      </c>
    </row>
    <row r="32" spans="3:11" ht="15.6">
      <c r="C32" s="139" t="s">
        <v>905</v>
      </c>
      <c r="D32" s="1" t="s">
        <v>7</v>
      </c>
      <c r="E32" s="2">
        <v>1</v>
      </c>
      <c r="G32" s="74" t="s">
        <v>7</v>
      </c>
      <c r="H32" s="74" t="b">
        <f t="shared" si="0"/>
        <v>1</v>
      </c>
      <c r="I32" s="3" t="s">
        <v>59</v>
      </c>
      <c r="J32" s="3">
        <v>1</v>
      </c>
      <c r="K32" t="b">
        <f t="shared" si="1"/>
        <v>1</v>
      </c>
    </row>
    <row r="33" spans="3:11" ht="15.6">
      <c r="C33" s="139" t="s">
        <v>906</v>
      </c>
      <c r="D33" s="1" t="s">
        <v>7</v>
      </c>
      <c r="E33" s="2">
        <v>3</v>
      </c>
      <c r="G33" s="74" t="s">
        <v>7</v>
      </c>
      <c r="H33" s="74" t="b">
        <f t="shared" si="0"/>
        <v>1</v>
      </c>
      <c r="I33" s="3" t="s">
        <v>88</v>
      </c>
      <c r="J33" s="3">
        <v>3</v>
      </c>
      <c r="K33" t="b">
        <f t="shared" si="1"/>
        <v>1</v>
      </c>
    </row>
    <row r="34" spans="3:11" ht="15.6">
      <c r="C34" s="1" t="s">
        <v>90</v>
      </c>
      <c r="D34" s="1" t="s">
        <v>7</v>
      </c>
      <c r="E34" s="2">
        <v>1</v>
      </c>
      <c r="G34" s="74" t="s">
        <v>7</v>
      </c>
      <c r="H34" s="74" t="b">
        <f t="shared" si="0"/>
        <v>1</v>
      </c>
      <c r="I34" s="4" t="s">
        <v>90</v>
      </c>
      <c r="J34" s="3">
        <v>1</v>
      </c>
      <c r="K34" t="b">
        <f t="shared" si="1"/>
        <v>1</v>
      </c>
    </row>
    <row r="35" spans="3:11" ht="15.6">
      <c r="C35" s="1"/>
      <c r="D35" s="1" t="s">
        <v>9</v>
      </c>
      <c r="E35" s="2"/>
      <c r="G35" s="74" t="s">
        <v>9</v>
      </c>
      <c r="H35" s="74" t="b">
        <f t="shared" si="0"/>
        <v>1</v>
      </c>
      <c r="I35" s="3"/>
      <c r="J35" s="3"/>
      <c r="K35" t="b">
        <f t="shared" si="1"/>
        <v>1</v>
      </c>
    </row>
    <row r="36" spans="3:11" ht="15.6">
      <c r="C36" s="6" t="s">
        <v>615</v>
      </c>
      <c r="D36" s="6" t="s">
        <v>600</v>
      </c>
      <c r="E36" s="87">
        <v>1</v>
      </c>
      <c r="G36" s="74" t="s">
        <v>600</v>
      </c>
      <c r="H36" s="74" t="b">
        <f t="shared" si="0"/>
        <v>1</v>
      </c>
      <c r="I36" s="3" t="s">
        <v>615</v>
      </c>
      <c r="J36" s="3">
        <v>1</v>
      </c>
      <c r="K36" t="b">
        <f t="shared" si="1"/>
        <v>1</v>
      </c>
    </row>
    <row r="37" spans="3:11" ht="15.6">
      <c r="C37" s="6" t="s">
        <v>96</v>
      </c>
      <c r="D37" s="6" t="s">
        <v>601</v>
      </c>
      <c r="E37" s="87">
        <v>1</v>
      </c>
      <c r="G37" s="74" t="s">
        <v>601</v>
      </c>
      <c r="H37" s="74" t="b">
        <f t="shared" si="0"/>
        <v>1</v>
      </c>
      <c r="I37" s="3" t="s">
        <v>616</v>
      </c>
      <c r="J37" s="3">
        <v>1</v>
      </c>
      <c r="K37" t="b">
        <f t="shared" si="1"/>
        <v>1</v>
      </c>
    </row>
    <row r="38" spans="3:11" ht="15.6">
      <c r="C38" s="133" t="s">
        <v>83</v>
      </c>
      <c r="D38" s="6" t="s">
        <v>602</v>
      </c>
      <c r="E38" s="134">
        <v>3</v>
      </c>
      <c r="G38" s="74" t="s">
        <v>602</v>
      </c>
      <c r="H38" s="74" t="b">
        <f t="shared" si="0"/>
        <v>1</v>
      </c>
      <c r="I38" s="6" t="s">
        <v>83</v>
      </c>
      <c r="J38" s="6">
        <v>3</v>
      </c>
      <c r="K38" t="b">
        <f t="shared" si="1"/>
        <v>1</v>
      </c>
    </row>
    <row r="39" spans="3:11" ht="15.6">
      <c r="C39" s="1" t="s">
        <v>82</v>
      </c>
      <c r="D39" s="6" t="s">
        <v>603</v>
      </c>
      <c r="E39" s="87">
        <v>2</v>
      </c>
      <c r="G39" s="74" t="s">
        <v>603</v>
      </c>
      <c r="H39" s="74" t="b">
        <f t="shared" si="0"/>
        <v>1</v>
      </c>
      <c r="I39" s="3" t="s">
        <v>82</v>
      </c>
      <c r="J39" s="3">
        <v>2</v>
      </c>
      <c r="K39" t="b">
        <f t="shared" si="1"/>
        <v>1</v>
      </c>
    </row>
    <row r="40" spans="3:11" ht="15.6">
      <c r="C40" s="6" t="s">
        <v>62</v>
      </c>
      <c r="D40" s="6" t="s">
        <v>603</v>
      </c>
      <c r="E40" s="87">
        <v>1</v>
      </c>
      <c r="G40" s="74" t="s">
        <v>603</v>
      </c>
      <c r="H40" s="74" t="b">
        <f t="shared" si="0"/>
        <v>1</v>
      </c>
      <c r="I40" s="3" t="s">
        <v>617</v>
      </c>
      <c r="J40" s="3">
        <v>1</v>
      </c>
      <c r="K40" t="b">
        <f t="shared" si="1"/>
        <v>1</v>
      </c>
    </row>
    <row r="41" spans="3:11" ht="15.6">
      <c r="C41" s="14" t="s">
        <v>826</v>
      </c>
      <c r="D41" s="6" t="s">
        <v>604</v>
      </c>
      <c r="E41" s="87">
        <v>1</v>
      </c>
      <c r="G41" s="74" t="s">
        <v>604</v>
      </c>
      <c r="H41" s="74" t="b">
        <f t="shared" si="0"/>
        <v>1</v>
      </c>
      <c r="I41" s="3" t="s">
        <v>89</v>
      </c>
      <c r="J41" s="3">
        <v>1</v>
      </c>
      <c r="K41" t="b">
        <f t="shared" si="1"/>
        <v>1</v>
      </c>
    </row>
    <row r="42" spans="3:11" ht="15.6">
      <c r="C42" s="14" t="s">
        <v>826</v>
      </c>
      <c r="D42" s="6" t="s">
        <v>605</v>
      </c>
      <c r="E42" s="87">
        <v>1</v>
      </c>
      <c r="G42" s="74" t="s">
        <v>605</v>
      </c>
      <c r="H42" s="74" t="b">
        <f t="shared" si="0"/>
        <v>1</v>
      </c>
      <c r="I42" s="3" t="s">
        <v>89</v>
      </c>
      <c r="J42" s="3">
        <v>1</v>
      </c>
      <c r="K42" t="b">
        <f t="shared" si="1"/>
        <v>1</v>
      </c>
    </row>
    <row r="43" spans="3:11" ht="15.6">
      <c r="C43" s="6" t="s">
        <v>117</v>
      </c>
      <c r="D43" s="6" t="s">
        <v>606</v>
      </c>
      <c r="E43" s="87">
        <v>1</v>
      </c>
      <c r="G43" s="74" t="s">
        <v>606</v>
      </c>
      <c r="H43" s="74" t="b">
        <f t="shared" si="0"/>
        <v>1</v>
      </c>
      <c r="I43" s="3" t="s">
        <v>177</v>
      </c>
      <c r="J43" s="3">
        <v>1</v>
      </c>
      <c r="K43" t="b">
        <f t="shared" si="1"/>
        <v>1</v>
      </c>
    </row>
    <row r="44" spans="3:11" ht="15.6">
      <c r="C44" s="14" t="s">
        <v>826</v>
      </c>
      <c r="D44" s="6" t="s">
        <v>607</v>
      </c>
      <c r="E44" s="87">
        <v>1</v>
      </c>
      <c r="G44" s="74" t="s">
        <v>607</v>
      </c>
      <c r="H44" s="74" t="b">
        <f t="shared" si="0"/>
        <v>1</v>
      </c>
      <c r="I44" s="3" t="s">
        <v>89</v>
      </c>
      <c r="J44" s="3">
        <v>1</v>
      </c>
      <c r="K44" t="b">
        <f t="shared" si="1"/>
        <v>1</v>
      </c>
    </row>
    <row r="45" spans="3:11" ht="15.6">
      <c r="C45" s="14" t="s">
        <v>826</v>
      </c>
      <c r="D45" s="6" t="s">
        <v>608</v>
      </c>
      <c r="E45" s="87">
        <v>1</v>
      </c>
      <c r="G45" s="74" t="s">
        <v>608</v>
      </c>
      <c r="H45" s="74" t="b">
        <f t="shared" si="0"/>
        <v>1</v>
      </c>
      <c r="I45" s="3" t="s">
        <v>89</v>
      </c>
      <c r="J45" s="3">
        <v>1</v>
      </c>
      <c r="K45" t="b">
        <f t="shared" si="1"/>
        <v>1</v>
      </c>
    </row>
    <row r="46" spans="3:11" ht="15.6">
      <c r="C46" s="6" t="s">
        <v>126</v>
      </c>
      <c r="D46" s="6" t="s">
        <v>609</v>
      </c>
      <c r="E46" s="87">
        <v>1</v>
      </c>
      <c r="G46" s="74" t="s">
        <v>609</v>
      </c>
      <c r="H46" s="74" t="b">
        <f t="shared" si="0"/>
        <v>1</v>
      </c>
      <c r="I46" s="3" t="s">
        <v>618</v>
      </c>
      <c r="J46" s="3">
        <v>1</v>
      </c>
      <c r="K46" t="b">
        <f t="shared" si="1"/>
        <v>1</v>
      </c>
    </row>
    <row r="47" spans="3:11" ht="15.6">
      <c r="C47" s="1" t="s">
        <v>82</v>
      </c>
      <c r="D47" s="6" t="s">
        <v>610</v>
      </c>
      <c r="E47" s="87">
        <v>10</v>
      </c>
      <c r="G47" s="74" t="s">
        <v>610</v>
      </c>
      <c r="H47" s="74" t="b">
        <f t="shared" si="0"/>
        <v>1</v>
      </c>
      <c r="I47" s="3" t="s">
        <v>82</v>
      </c>
      <c r="J47" s="3">
        <v>10</v>
      </c>
      <c r="K47" t="b">
        <f t="shared" si="1"/>
        <v>1</v>
      </c>
    </row>
    <row r="48" spans="3:11" ht="15.6">
      <c r="C48" s="96" t="s">
        <v>834</v>
      </c>
      <c r="D48" s="96" t="s">
        <v>10</v>
      </c>
      <c r="E48" s="98">
        <v>1</v>
      </c>
      <c r="F48" s="10" t="s">
        <v>134</v>
      </c>
      <c r="G48" s="74" t="s">
        <v>10</v>
      </c>
      <c r="H48" s="74" t="b">
        <f t="shared" si="0"/>
        <v>1</v>
      </c>
      <c r="I48" s="3" t="s">
        <v>619</v>
      </c>
      <c r="J48" s="3">
        <v>1</v>
      </c>
      <c r="K48" t="b">
        <f t="shared" si="1"/>
        <v>1</v>
      </c>
    </row>
    <row r="49" spans="3:11" ht="15.6">
      <c r="C49" s="139" t="s">
        <v>904</v>
      </c>
      <c r="D49" s="1" t="s">
        <v>10</v>
      </c>
      <c r="E49" s="2">
        <v>3</v>
      </c>
      <c r="G49" s="74" t="s">
        <v>10</v>
      </c>
      <c r="H49" s="74" t="b">
        <f t="shared" si="0"/>
        <v>1</v>
      </c>
      <c r="I49" s="3" t="s">
        <v>59</v>
      </c>
      <c r="J49" s="3">
        <v>3</v>
      </c>
      <c r="K49" t="b">
        <f t="shared" si="1"/>
        <v>1</v>
      </c>
    </row>
    <row r="50" spans="3:11" ht="15.6">
      <c r="C50" s="139" t="s">
        <v>907</v>
      </c>
      <c r="D50" s="1" t="s">
        <v>10</v>
      </c>
      <c r="E50" s="2">
        <v>1</v>
      </c>
      <c r="G50" s="74" t="s">
        <v>10</v>
      </c>
      <c r="H50" s="74" t="b">
        <f t="shared" si="0"/>
        <v>1</v>
      </c>
      <c r="I50" s="3" t="s">
        <v>92</v>
      </c>
      <c r="J50" s="3">
        <v>1</v>
      </c>
      <c r="K50" t="b">
        <f t="shared" si="1"/>
        <v>1</v>
      </c>
    </row>
    <row r="51" spans="3:11" ht="15.6">
      <c r="C51" s="1" t="s">
        <v>102</v>
      </c>
      <c r="D51" s="1" t="s">
        <v>10</v>
      </c>
      <c r="E51" s="2">
        <v>2</v>
      </c>
      <c r="G51" s="74" t="s">
        <v>10</v>
      </c>
      <c r="H51" s="74" t="b">
        <f t="shared" si="0"/>
        <v>1</v>
      </c>
      <c r="I51" s="3" t="s">
        <v>620</v>
      </c>
      <c r="J51" s="3">
        <v>2</v>
      </c>
      <c r="K51" t="b">
        <f t="shared" si="1"/>
        <v>1</v>
      </c>
    </row>
    <row r="52" spans="3:11" ht="15.6">
      <c r="C52" s="1" t="s">
        <v>55</v>
      </c>
      <c r="D52" s="1" t="s">
        <v>10</v>
      </c>
      <c r="E52" s="2">
        <v>1</v>
      </c>
      <c r="G52" s="74" t="s">
        <v>10</v>
      </c>
      <c r="H52" s="74" t="b">
        <f t="shared" si="0"/>
        <v>1</v>
      </c>
      <c r="I52" s="3" t="s">
        <v>621</v>
      </c>
      <c r="J52" s="3">
        <v>1</v>
      </c>
      <c r="K52" t="b">
        <f t="shared" si="1"/>
        <v>1</v>
      </c>
    </row>
    <row r="53" spans="3:11" ht="15.6">
      <c r="C53" s="1" t="s">
        <v>79</v>
      </c>
      <c r="D53" s="1" t="s">
        <v>11</v>
      </c>
      <c r="E53" s="2">
        <v>16</v>
      </c>
      <c r="G53" s="74" t="s">
        <v>11</v>
      </c>
      <c r="H53" s="74" t="b">
        <f t="shared" si="0"/>
        <v>1</v>
      </c>
      <c r="I53" s="76" t="s">
        <v>79</v>
      </c>
      <c r="J53" s="3">
        <v>16</v>
      </c>
      <c r="K53" t="b">
        <f t="shared" si="1"/>
        <v>1</v>
      </c>
    </row>
    <row r="54" spans="3:11" ht="15.6">
      <c r="C54" s="1" t="s">
        <v>83</v>
      </c>
      <c r="D54" s="1" t="s">
        <v>11</v>
      </c>
      <c r="E54" s="2">
        <v>30</v>
      </c>
      <c r="G54" s="74" t="s">
        <v>11</v>
      </c>
      <c r="H54" s="74" t="b">
        <f t="shared" si="0"/>
        <v>1</v>
      </c>
      <c r="I54" s="3" t="s">
        <v>83</v>
      </c>
      <c r="J54" s="3">
        <v>30</v>
      </c>
      <c r="K54" t="b">
        <f t="shared" si="1"/>
        <v>1</v>
      </c>
    </row>
    <row r="55" spans="3:11" ht="15.6">
      <c r="C55" s="35" t="s">
        <v>359</v>
      </c>
      <c r="D55" s="1" t="s">
        <v>11</v>
      </c>
      <c r="E55" s="2">
        <v>14</v>
      </c>
      <c r="G55" s="74" t="s">
        <v>11</v>
      </c>
      <c r="H55" s="74" t="b">
        <f t="shared" si="0"/>
        <v>1</v>
      </c>
      <c r="I55" s="3" t="s">
        <v>81</v>
      </c>
      <c r="J55" s="3">
        <v>14</v>
      </c>
      <c r="K55" t="b">
        <f t="shared" si="1"/>
        <v>1</v>
      </c>
    </row>
    <row r="56" spans="3:11" ht="15.6">
      <c r="C56" s="139" t="s">
        <v>903</v>
      </c>
      <c r="D56" s="1" t="s">
        <v>11</v>
      </c>
      <c r="E56" s="2">
        <v>8</v>
      </c>
      <c r="G56" s="74" t="s">
        <v>11</v>
      </c>
      <c r="H56" s="74" t="b">
        <f t="shared" si="0"/>
        <v>1</v>
      </c>
      <c r="I56" s="4" t="s">
        <v>88</v>
      </c>
      <c r="J56" s="3">
        <v>8</v>
      </c>
      <c r="K56" t="b">
        <f t="shared" si="1"/>
        <v>1</v>
      </c>
    </row>
    <row r="57" spans="3:11" ht="15.6">
      <c r="C57" s="1" t="s">
        <v>93</v>
      </c>
      <c r="D57" s="1" t="s">
        <v>11</v>
      </c>
      <c r="E57" s="2">
        <v>14</v>
      </c>
      <c r="G57" s="74" t="s">
        <v>11</v>
      </c>
      <c r="H57" s="74" t="b">
        <f t="shared" si="0"/>
        <v>1</v>
      </c>
      <c r="I57" s="3" t="s">
        <v>93</v>
      </c>
      <c r="J57" s="3">
        <v>14</v>
      </c>
      <c r="K57" t="b">
        <f t="shared" si="1"/>
        <v>1</v>
      </c>
    </row>
    <row r="58" spans="3:11" ht="15.6">
      <c r="C58" s="1" t="s">
        <v>57</v>
      </c>
      <c r="D58" s="1" t="s">
        <v>11</v>
      </c>
      <c r="E58" s="2">
        <v>1</v>
      </c>
      <c r="G58" s="74" t="s">
        <v>11</v>
      </c>
      <c r="H58" s="74" t="b">
        <f t="shared" si="0"/>
        <v>1</v>
      </c>
      <c r="I58" s="3" t="s">
        <v>57</v>
      </c>
      <c r="J58" s="3">
        <v>1</v>
      </c>
      <c r="K58" t="b">
        <f t="shared" si="1"/>
        <v>1</v>
      </c>
    </row>
    <row r="59" spans="3:11" ht="15.6">
      <c r="C59" s="1" t="s">
        <v>85</v>
      </c>
      <c r="D59" s="1" t="s">
        <v>11</v>
      </c>
      <c r="E59" s="2">
        <v>3</v>
      </c>
      <c r="G59" s="74" t="s">
        <v>11</v>
      </c>
      <c r="H59" s="74" t="b">
        <f t="shared" si="0"/>
        <v>1</v>
      </c>
      <c r="I59" s="78" t="s">
        <v>85</v>
      </c>
      <c r="J59" s="3">
        <v>3</v>
      </c>
      <c r="K59" t="b">
        <f t="shared" si="1"/>
        <v>1</v>
      </c>
    </row>
    <row r="60" spans="3:11" ht="15.6">
      <c r="C60" s="1" t="s">
        <v>94</v>
      </c>
      <c r="D60" s="1" t="s">
        <v>11</v>
      </c>
      <c r="E60" s="2">
        <v>1</v>
      </c>
      <c r="G60" s="74" t="s">
        <v>11</v>
      </c>
      <c r="H60" s="74" t="b">
        <f t="shared" si="0"/>
        <v>1</v>
      </c>
      <c r="I60" s="3" t="s">
        <v>94</v>
      </c>
      <c r="J60" s="3">
        <v>1</v>
      </c>
      <c r="K60" t="b">
        <f t="shared" si="1"/>
        <v>1</v>
      </c>
    </row>
    <row r="61" spans="3:11" ht="15.6">
      <c r="C61" s="1" t="s">
        <v>55</v>
      </c>
      <c r="D61" s="1" t="s">
        <v>11</v>
      </c>
      <c r="E61" s="2">
        <v>11</v>
      </c>
      <c r="G61" s="74" t="s">
        <v>11</v>
      </c>
      <c r="H61" s="74" t="b">
        <f t="shared" si="0"/>
        <v>1</v>
      </c>
      <c r="I61" s="3" t="s">
        <v>55</v>
      </c>
      <c r="J61" s="3">
        <v>11</v>
      </c>
      <c r="K61" t="b">
        <f t="shared" si="1"/>
        <v>1</v>
      </c>
    </row>
    <row r="62" spans="3:11" ht="15.6">
      <c r="C62" s="1" t="s">
        <v>95</v>
      </c>
      <c r="D62" s="1" t="s">
        <v>11</v>
      </c>
      <c r="E62" s="2">
        <v>3</v>
      </c>
      <c r="G62" s="74" t="s">
        <v>11</v>
      </c>
      <c r="H62" s="74" t="b">
        <f t="shared" si="0"/>
        <v>1</v>
      </c>
      <c r="I62" s="79" t="s">
        <v>95</v>
      </c>
      <c r="J62" s="3">
        <v>3</v>
      </c>
      <c r="K62" t="b">
        <f t="shared" si="1"/>
        <v>1</v>
      </c>
    </row>
    <row r="63" spans="3:11" ht="15.6">
      <c r="C63" s="139" t="s">
        <v>905</v>
      </c>
      <c r="D63" s="1" t="s">
        <v>11</v>
      </c>
      <c r="E63" s="2">
        <v>1</v>
      </c>
      <c r="G63" s="74" t="s">
        <v>11</v>
      </c>
      <c r="H63" s="74" t="b">
        <f t="shared" si="0"/>
        <v>1</v>
      </c>
      <c r="I63" s="3" t="s">
        <v>59</v>
      </c>
      <c r="J63" s="3">
        <v>1</v>
      </c>
      <c r="K63" t="b">
        <f t="shared" si="1"/>
        <v>1</v>
      </c>
    </row>
    <row r="64" spans="3:11" ht="15.6">
      <c r="C64" s="1" t="s">
        <v>84</v>
      </c>
      <c r="D64" s="1" t="s">
        <v>11</v>
      </c>
      <c r="E64" s="2">
        <v>1</v>
      </c>
      <c r="G64" s="74" t="s">
        <v>11</v>
      </c>
      <c r="H64" s="74" t="b">
        <f t="shared" si="0"/>
        <v>1</v>
      </c>
      <c r="I64" s="76" t="s">
        <v>84</v>
      </c>
      <c r="J64" s="3">
        <v>1</v>
      </c>
      <c r="K64" t="b">
        <f t="shared" si="1"/>
        <v>1</v>
      </c>
    </row>
    <row r="65" spans="3:11" ht="15.6">
      <c r="C65" s="1" t="s">
        <v>60</v>
      </c>
      <c r="D65" s="1" t="s">
        <v>12</v>
      </c>
      <c r="E65" s="2">
        <v>9</v>
      </c>
      <c r="G65" s="74" t="s">
        <v>12</v>
      </c>
      <c r="H65" s="74" t="b">
        <f t="shared" si="0"/>
        <v>1</v>
      </c>
      <c r="I65" s="78" t="s">
        <v>60</v>
      </c>
      <c r="J65" s="80">
        <v>9</v>
      </c>
      <c r="K65" t="b">
        <f t="shared" si="1"/>
        <v>1</v>
      </c>
    </row>
    <row r="66" spans="3:11" ht="15.6">
      <c r="C66" s="1" t="s">
        <v>96</v>
      </c>
      <c r="D66" s="1" t="s">
        <v>12</v>
      </c>
      <c r="E66" s="2">
        <v>26</v>
      </c>
      <c r="G66" s="74" t="s">
        <v>12</v>
      </c>
      <c r="H66" s="74" t="b">
        <f t="shared" si="0"/>
        <v>1</v>
      </c>
      <c r="I66" s="4" t="s">
        <v>96</v>
      </c>
      <c r="J66" s="80">
        <v>26</v>
      </c>
      <c r="K66" t="b">
        <f t="shared" si="1"/>
        <v>1</v>
      </c>
    </row>
    <row r="67" spans="3:11" ht="15.6">
      <c r="C67" s="139" t="s">
        <v>908</v>
      </c>
      <c r="D67" s="1" t="s">
        <v>12</v>
      </c>
      <c r="E67" s="2">
        <v>5</v>
      </c>
      <c r="G67" s="74" t="s">
        <v>12</v>
      </c>
      <c r="H67" s="74" t="b">
        <f t="shared" ref="H67:H130" si="2">D67=G67</f>
        <v>1</v>
      </c>
      <c r="I67" s="4" t="s">
        <v>88</v>
      </c>
      <c r="J67" s="3">
        <v>5</v>
      </c>
      <c r="K67" t="b">
        <f t="shared" si="1"/>
        <v>1</v>
      </c>
    </row>
    <row r="68" spans="3:11" ht="15.6">
      <c r="C68" s="96" t="s">
        <v>835</v>
      </c>
      <c r="D68" s="96" t="s">
        <v>12</v>
      </c>
      <c r="E68" s="98">
        <v>2</v>
      </c>
      <c r="F68" s="10" t="s">
        <v>134</v>
      </c>
      <c r="G68" s="74" t="s">
        <v>12</v>
      </c>
      <c r="H68" s="74" t="b">
        <f t="shared" si="2"/>
        <v>1</v>
      </c>
      <c r="I68" s="76" t="s">
        <v>97</v>
      </c>
      <c r="J68" s="80">
        <v>2</v>
      </c>
      <c r="K68" t="b">
        <f t="shared" ref="K68:K131" si="3">J68=E68</f>
        <v>1</v>
      </c>
    </row>
    <row r="69" spans="3:11" ht="15.6">
      <c r="C69" s="1" t="s">
        <v>98</v>
      </c>
      <c r="D69" s="1" t="s">
        <v>12</v>
      </c>
      <c r="E69" s="2">
        <v>5</v>
      </c>
      <c r="G69" s="74" t="s">
        <v>12</v>
      </c>
      <c r="H69" s="74" t="b">
        <f t="shared" si="2"/>
        <v>1</v>
      </c>
      <c r="I69" s="4" t="s">
        <v>98</v>
      </c>
      <c r="J69" s="80">
        <v>5</v>
      </c>
      <c r="K69" t="b">
        <f t="shared" si="3"/>
        <v>1</v>
      </c>
    </row>
    <row r="70" spans="3:11" ht="15.6">
      <c r="C70" s="1" t="s">
        <v>90</v>
      </c>
      <c r="D70" s="1" t="s">
        <v>12</v>
      </c>
      <c r="E70" s="2">
        <v>1</v>
      </c>
      <c r="G70" s="74" t="s">
        <v>12</v>
      </c>
      <c r="H70" s="74" t="b">
        <f t="shared" si="2"/>
        <v>1</v>
      </c>
      <c r="I70" s="4" t="s">
        <v>90</v>
      </c>
      <c r="J70" s="80">
        <v>1</v>
      </c>
      <c r="K70" t="b">
        <f t="shared" si="3"/>
        <v>1</v>
      </c>
    </row>
    <row r="71" spans="3:11" ht="15.6">
      <c r="C71" s="1" t="s">
        <v>99</v>
      </c>
      <c r="D71" s="1" t="s">
        <v>13</v>
      </c>
      <c r="E71" s="2">
        <v>8</v>
      </c>
      <c r="G71" s="74" t="s">
        <v>13</v>
      </c>
      <c r="H71" s="74" t="b">
        <f t="shared" si="2"/>
        <v>1</v>
      </c>
      <c r="I71" s="79" t="s">
        <v>99</v>
      </c>
      <c r="J71" s="80">
        <v>8</v>
      </c>
      <c r="K71" t="b">
        <f t="shared" si="3"/>
        <v>1</v>
      </c>
    </row>
    <row r="72" spans="3:11" ht="15.6">
      <c r="C72" s="1" t="s">
        <v>79</v>
      </c>
      <c r="D72" s="1" t="s">
        <v>13</v>
      </c>
      <c r="E72" s="2">
        <v>44</v>
      </c>
      <c r="G72" s="74" t="s">
        <v>13</v>
      </c>
      <c r="H72" s="74" t="b">
        <f t="shared" si="2"/>
        <v>1</v>
      </c>
      <c r="I72" s="76" t="s">
        <v>79</v>
      </c>
      <c r="J72" s="80">
        <v>44</v>
      </c>
      <c r="K72" t="b">
        <f t="shared" si="3"/>
        <v>1</v>
      </c>
    </row>
    <row r="73" spans="3:11" ht="15.6">
      <c r="C73" s="1" t="s">
        <v>62</v>
      </c>
      <c r="D73" s="1" t="s">
        <v>13</v>
      </c>
      <c r="E73" s="2">
        <v>3</v>
      </c>
      <c r="G73" s="74" t="s">
        <v>13</v>
      </c>
      <c r="H73" s="74" t="b">
        <f t="shared" si="2"/>
        <v>1</v>
      </c>
      <c r="I73" s="3" t="s">
        <v>622</v>
      </c>
      <c r="J73" s="80">
        <v>3</v>
      </c>
      <c r="K73" t="b">
        <f t="shared" si="3"/>
        <v>1</v>
      </c>
    </row>
    <row r="74" spans="3:11" ht="15.6">
      <c r="C74" s="1" t="s">
        <v>95</v>
      </c>
      <c r="D74" s="1" t="s">
        <v>13</v>
      </c>
      <c r="E74" s="2">
        <v>4</v>
      </c>
      <c r="G74" s="74" t="s">
        <v>13</v>
      </c>
      <c r="H74" s="74" t="b">
        <f t="shared" si="2"/>
        <v>1</v>
      </c>
      <c r="I74" s="79" t="s">
        <v>95</v>
      </c>
      <c r="J74" s="80">
        <v>4</v>
      </c>
      <c r="K74" t="b">
        <f t="shared" si="3"/>
        <v>1</v>
      </c>
    </row>
    <row r="75" spans="3:11" ht="15.6">
      <c r="C75" s="35" t="s">
        <v>359</v>
      </c>
      <c r="D75" s="1" t="s">
        <v>13</v>
      </c>
      <c r="E75" s="2">
        <v>6</v>
      </c>
      <c r="G75" s="74" t="s">
        <v>13</v>
      </c>
      <c r="H75" s="74" t="b">
        <f t="shared" si="2"/>
        <v>1</v>
      </c>
      <c r="I75" s="3" t="s">
        <v>81</v>
      </c>
      <c r="J75" s="80">
        <v>6</v>
      </c>
      <c r="K75" t="b">
        <f t="shared" si="3"/>
        <v>1</v>
      </c>
    </row>
    <row r="76" spans="3:11" ht="15.6">
      <c r="C76" s="1" t="s">
        <v>84</v>
      </c>
      <c r="D76" s="1" t="s">
        <v>13</v>
      </c>
      <c r="E76" s="2">
        <v>13</v>
      </c>
      <c r="G76" s="74" t="s">
        <v>13</v>
      </c>
      <c r="H76" s="74" t="b">
        <f t="shared" si="2"/>
        <v>1</v>
      </c>
      <c r="I76" s="76" t="s">
        <v>84</v>
      </c>
      <c r="J76" s="80">
        <v>13</v>
      </c>
      <c r="K76" t="b">
        <f t="shared" si="3"/>
        <v>1</v>
      </c>
    </row>
    <row r="77" spans="3:11" ht="15.6">
      <c r="C77" s="1" t="s">
        <v>85</v>
      </c>
      <c r="D77" s="1" t="s">
        <v>13</v>
      </c>
      <c r="E77" s="2">
        <v>2</v>
      </c>
      <c r="G77" s="74" t="s">
        <v>13</v>
      </c>
      <c r="H77" s="74" t="b">
        <f t="shared" si="2"/>
        <v>1</v>
      </c>
      <c r="I77" s="78" t="s">
        <v>85</v>
      </c>
      <c r="J77" s="80">
        <v>2</v>
      </c>
      <c r="K77" t="b">
        <f t="shared" si="3"/>
        <v>1</v>
      </c>
    </row>
    <row r="78" spans="3:11" ht="15.6">
      <c r="C78" s="1" t="s">
        <v>55</v>
      </c>
      <c r="D78" s="1" t="s">
        <v>13</v>
      </c>
      <c r="E78" s="2">
        <v>3</v>
      </c>
      <c r="G78" s="74" t="s">
        <v>13</v>
      </c>
      <c r="H78" s="74" t="b">
        <f t="shared" si="2"/>
        <v>1</v>
      </c>
      <c r="I78" s="81" t="s">
        <v>55</v>
      </c>
      <c r="J78" s="80">
        <v>3</v>
      </c>
      <c r="K78" t="b">
        <f t="shared" si="3"/>
        <v>1</v>
      </c>
    </row>
    <row r="79" spans="3:11" ht="15.6">
      <c r="C79" s="1" t="s">
        <v>61</v>
      </c>
      <c r="D79" s="1" t="s">
        <v>13</v>
      </c>
      <c r="E79" s="2">
        <v>1</v>
      </c>
      <c r="G79" s="74" t="s">
        <v>13</v>
      </c>
      <c r="H79" s="74" t="b">
        <f t="shared" si="2"/>
        <v>1</v>
      </c>
      <c r="I79" s="82" t="s">
        <v>61</v>
      </c>
      <c r="J79" s="80">
        <v>1</v>
      </c>
      <c r="K79" t="b">
        <f t="shared" si="3"/>
        <v>1</v>
      </c>
    </row>
    <row r="80" spans="3:11" ht="31.2">
      <c r="C80" s="96" t="s">
        <v>835</v>
      </c>
      <c r="D80" s="96" t="s">
        <v>14</v>
      </c>
      <c r="E80" s="98">
        <v>2</v>
      </c>
      <c r="F80" s="10" t="s">
        <v>134</v>
      </c>
      <c r="G80" s="74" t="s">
        <v>14</v>
      </c>
      <c r="H80" s="74" t="b">
        <f t="shared" si="2"/>
        <v>1</v>
      </c>
      <c r="I80" s="78" t="s">
        <v>100</v>
      </c>
      <c r="J80" s="3">
        <v>2</v>
      </c>
      <c r="K80" t="b">
        <f t="shared" si="3"/>
        <v>1</v>
      </c>
    </row>
    <row r="81" spans="3:11" ht="15.6">
      <c r="C81" s="1" t="s">
        <v>60</v>
      </c>
      <c r="D81" s="1" t="s">
        <v>14</v>
      </c>
      <c r="E81" s="2">
        <v>1</v>
      </c>
      <c r="G81" s="74" t="s">
        <v>14</v>
      </c>
      <c r="H81" s="74" t="b">
        <f t="shared" si="2"/>
        <v>1</v>
      </c>
      <c r="I81" s="78" t="s">
        <v>60</v>
      </c>
      <c r="J81" s="3">
        <v>1</v>
      </c>
      <c r="K81" t="b">
        <f t="shared" si="3"/>
        <v>1</v>
      </c>
    </row>
    <row r="82" spans="3:11" ht="15.6">
      <c r="C82" s="1" t="s">
        <v>61</v>
      </c>
      <c r="D82" s="1" t="s">
        <v>14</v>
      </c>
      <c r="E82" s="2">
        <v>1</v>
      </c>
      <c r="G82" s="74" t="s">
        <v>14</v>
      </c>
      <c r="H82" s="74" t="b">
        <f t="shared" si="2"/>
        <v>1</v>
      </c>
      <c r="I82" s="82" t="s">
        <v>61</v>
      </c>
      <c r="J82" s="3">
        <v>1</v>
      </c>
      <c r="K82" t="b">
        <f t="shared" si="3"/>
        <v>1</v>
      </c>
    </row>
    <row r="83" spans="3:11" ht="15.6">
      <c r="C83" s="14" t="s">
        <v>826</v>
      </c>
      <c r="D83" s="1" t="s">
        <v>14</v>
      </c>
      <c r="E83" s="2">
        <v>2</v>
      </c>
      <c r="G83" s="74" t="s">
        <v>14</v>
      </c>
      <c r="H83" s="74" t="b">
        <f t="shared" si="2"/>
        <v>1</v>
      </c>
      <c r="I83" s="78" t="s">
        <v>89</v>
      </c>
      <c r="J83" s="3">
        <v>2</v>
      </c>
      <c r="K83" t="b">
        <f t="shared" si="3"/>
        <v>1</v>
      </c>
    </row>
    <row r="84" spans="3:11" ht="15.6">
      <c r="C84" s="139" t="s">
        <v>909</v>
      </c>
      <c r="D84" s="1" t="s">
        <v>14</v>
      </c>
      <c r="E84" s="2">
        <v>2</v>
      </c>
      <c r="G84" s="74" t="s">
        <v>14</v>
      </c>
      <c r="H84" s="74" t="b">
        <f t="shared" si="2"/>
        <v>1</v>
      </c>
      <c r="I84" s="4" t="s">
        <v>88</v>
      </c>
      <c r="J84" s="3">
        <v>2</v>
      </c>
      <c r="K84" t="b">
        <f t="shared" si="3"/>
        <v>1</v>
      </c>
    </row>
    <row r="85" spans="3:11" ht="15.6">
      <c r="C85" s="1" t="s">
        <v>55</v>
      </c>
      <c r="D85" s="1" t="s">
        <v>14</v>
      </c>
      <c r="E85" s="2">
        <v>3</v>
      </c>
      <c r="G85" s="74" t="s">
        <v>14</v>
      </c>
      <c r="H85" s="74" t="b">
        <f t="shared" si="2"/>
        <v>1</v>
      </c>
      <c r="I85" s="3" t="s">
        <v>623</v>
      </c>
      <c r="J85" s="3">
        <v>3</v>
      </c>
      <c r="K85" t="b">
        <f t="shared" si="3"/>
        <v>1</v>
      </c>
    </row>
    <row r="86" spans="3:11" ht="15.6">
      <c r="C86" s="1" t="s">
        <v>82</v>
      </c>
      <c r="D86" s="1" t="s">
        <v>15</v>
      </c>
      <c r="E86" s="2">
        <v>17</v>
      </c>
      <c r="G86" s="74" t="s">
        <v>15</v>
      </c>
      <c r="H86" s="74" t="b">
        <f t="shared" si="2"/>
        <v>1</v>
      </c>
      <c r="I86" s="3" t="s">
        <v>82</v>
      </c>
      <c r="J86" s="3">
        <v>17</v>
      </c>
      <c r="K86" t="b">
        <f t="shared" si="3"/>
        <v>1</v>
      </c>
    </row>
    <row r="87" spans="3:11" ht="15.6">
      <c r="C87" s="1" t="s">
        <v>83</v>
      </c>
      <c r="D87" s="1" t="s">
        <v>15</v>
      </c>
      <c r="E87" s="2">
        <v>11</v>
      </c>
      <c r="G87" s="74" t="s">
        <v>15</v>
      </c>
      <c r="H87" s="74" t="b">
        <f t="shared" si="2"/>
        <v>1</v>
      </c>
      <c r="I87" s="3" t="s">
        <v>83</v>
      </c>
      <c r="J87" s="3">
        <v>11</v>
      </c>
      <c r="K87" t="b">
        <f t="shared" si="3"/>
        <v>1</v>
      </c>
    </row>
    <row r="88" spans="3:11" ht="15.6">
      <c r="C88" s="1" t="s">
        <v>79</v>
      </c>
      <c r="D88" s="1" t="s">
        <v>15</v>
      </c>
      <c r="E88" s="2">
        <v>12</v>
      </c>
      <c r="G88" s="74" t="s">
        <v>15</v>
      </c>
      <c r="H88" s="74" t="b">
        <f t="shared" si="2"/>
        <v>1</v>
      </c>
      <c r="I88" s="76" t="s">
        <v>79</v>
      </c>
      <c r="J88" s="3">
        <v>12</v>
      </c>
      <c r="K88" t="b">
        <f t="shared" si="3"/>
        <v>1</v>
      </c>
    </row>
    <row r="89" spans="3:11" ht="15.6">
      <c r="C89" s="1" t="s">
        <v>62</v>
      </c>
      <c r="D89" s="1" t="s">
        <v>15</v>
      </c>
      <c r="E89" s="2">
        <v>11</v>
      </c>
      <c r="G89" s="74" t="s">
        <v>15</v>
      </c>
      <c r="H89" s="74" t="b">
        <f t="shared" si="2"/>
        <v>1</v>
      </c>
      <c r="I89" s="3" t="s">
        <v>62</v>
      </c>
      <c r="J89" s="3">
        <v>11</v>
      </c>
      <c r="K89" t="b">
        <f t="shared" si="3"/>
        <v>1</v>
      </c>
    </row>
    <row r="90" spans="3:11" ht="15.6">
      <c r="C90" s="35" t="s">
        <v>359</v>
      </c>
      <c r="D90" s="1" t="s">
        <v>15</v>
      </c>
      <c r="E90" s="2">
        <v>10</v>
      </c>
      <c r="G90" s="74" t="s">
        <v>15</v>
      </c>
      <c r="H90" s="74" t="b">
        <f t="shared" si="2"/>
        <v>1</v>
      </c>
      <c r="I90" s="3" t="s">
        <v>81</v>
      </c>
      <c r="J90" s="3">
        <v>10</v>
      </c>
      <c r="K90" t="b">
        <f t="shared" si="3"/>
        <v>1</v>
      </c>
    </row>
    <row r="91" spans="3:11" ht="15.6">
      <c r="C91" s="1" t="s">
        <v>58</v>
      </c>
      <c r="D91" s="1" t="s">
        <v>15</v>
      </c>
      <c r="E91" s="2">
        <v>5</v>
      </c>
      <c r="G91" s="74" t="s">
        <v>15</v>
      </c>
      <c r="H91" s="74" t="b">
        <f t="shared" si="2"/>
        <v>1</v>
      </c>
      <c r="I91" s="3" t="s">
        <v>58</v>
      </c>
      <c r="J91" s="3">
        <v>5</v>
      </c>
      <c r="K91" t="b">
        <f t="shared" si="3"/>
        <v>1</v>
      </c>
    </row>
    <row r="92" spans="3:11" ht="15.6">
      <c r="C92" s="1" t="s">
        <v>79</v>
      </c>
      <c r="D92" s="1" t="s">
        <v>16</v>
      </c>
      <c r="E92" s="2">
        <v>32</v>
      </c>
      <c r="G92" s="74" t="s">
        <v>16</v>
      </c>
      <c r="H92" s="74" t="b">
        <f t="shared" si="2"/>
        <v>1</v>
      </c>
      <c r="I92" s="76" t="s">
        <v>79</v>
      </c>
      <c r="J92" s="80">
        <v>32</v>
      </c>
      <c r="K92" t="b">
        <f t="shared" si="3"/>
        <v>1</v>
      </c>
    </row>
    <row r="93" spans="3:11" ht="15.6">
      <c r="C93" s="14" t="s">
        <v>826</v>
      </c>
      <c r="D93" s="1" t="s">
        <v>17</v>
      </c>
      <c r="E93" s="2">
        <v>42</v>
      </c>
      <c r="G93" s="74" t="s">
        <v>17</v>
      </c>
      <c r="H93" s="74" t="b">
        <f t="shared" si="2"/>
        <v>1</v>
      </c>
      <c r="I93" s="78" t="s">
        <v>89</v>
      </c>
      <c r="J93" s="3">
        <v>42</v>
      </c>
      <c r="K93" t="b">
        <f t="shared" si="3"/>
        <v>1</v>
      </c>
    </row>
    <row r="94" spans="3:11" ht="15.6">
      <c r="C94" s="1" t="s">
        <v>55</v>
      </c>
      <c r="D94" s="1" t="s">
        <v>17</v>
      </c>
      <c r="E94" s="2">
        <v>22</v>
      </c>
      <c r="G94" s="74" t="s">
        <v>17</v>
      </c>
      <c r="H94" s="74" t="b">
        <f t="shared" si="2"/>
        <v>1</v>
      </c>
      <c r="I94" s="3" t="s">
        <v>55</v>
      </c>
      <c r="J94" s="3">
        <v>22</v>
      </c>
      <c r="K94" t="b">
        <f t="shared" si="3"/>
        <v>1</v>
      </c>
    </row>
    <row r="95" spans="3:11" ht="15.6">
      <c r="C95" s="1" t="s">
        <v>101</v>
      </c>
      <c r="D95" s="1" t="s">
        <v>17</v>
      </c>
      <c r="E95" s="2">
        <v>28</v>
      </c>
      <c r="G95" s="74" t="s">
        <v>17</v>
      </c>
      <c r="H95" s="74" t="b">
        <f t="shared" si="2"/>
        <v>1</v>
      </c>
      <c r="I95" s="78" t="s">
        <v>101</v>
      </c>
      <c r="J95" s="3">
        <v>28</v>
      </c>
      <c r="K95" t="b">
        <f t="shared" si="3"/>
        <v>1</v>
      </c>
    </row>
    <row r="96" spans="3:11" ht="15.6">
      <c r="C96" s="1" t="s">
        <v>85</v>
      </c>
      <c r="D96" s="1" t="s">
        <v>17</v>
      </c>
      <c r="E96" s="2">
        <v>40</v>
      </c>
      <c r="G96" s="74" t="s">
        <v>17</v>
      </c>
      <c r="H96" s="74" t="b">
        <f t="shared" si="2"/>
        <v>1</v>
      </c>
      <c r="I96" s="78" t="s">
        <v>85</v>
      </c>
      <c r="J96" s="3">
        <v>40</v>
      </c>
      <c r="K96" t="b">
        <f t="shared" si="3"/>
        <v>1</v>
      </c>
    </row>
    <row r="97" spans="3:11" ht="15.6">
      <c r="C97" s="1" t="s">
        <v>55</v>
      </c>
      <c r="D97" s="1" t="s">
        <v>18</v>
      </c>
      <c r="E97" s="2">
        <v>1</v>
      </c>
      <c r="G97" s="74" t="s">
        <v>18</v>
      </c>
      <c r="H97" s="74" t="b">
        <f t="shared" si="2"/>
        <v>1</v>
      </c>
      <c r="I97" s="3" t="s">
        <v>55</v>
      </c>
      <c r="J97" s="3">
        <v>1</v>
      </c>
      <c r="K97" t="b">
        <f t="shared" si="3"/>
        <v>1</v>
      </c>
    </row>
    <row r="98" spans="3:11" ht="15.6">
      <c r="C98" s="1" t="s">
        <v>79</v>
      </c>
      <c r="D98" s="1" t="s">
        <v>18</v>
      </c>
      <c r="E98" s="2">
        <v>10</v>
      </c>
      <c r="G98" s="74" t="s">
        <v>18</v>
      </c>
      <c r="H98" s="74" t="b">
        <f t="shared" si="2"/>
        <v>1</v>
      </c>
      <c r="I98" s="76" t="s">
        <v>79</v>
      </c>
      <c r="J98" s="3">
        <v>10</v>
      </c>
      <c r="K98" t="b">
        <f t="shared" si="3"/>
        <v>1</v>
      </c>
    </row>
    <row r="99" spans="3:11" ht="15.6">
      <c r="C99" s="1" t="s">
        <v>102</v>
      </c>
      <c r="D99" s="1" t="s">
        <v>18</v>
      </c>
      <c r="E99" s="2">
        <v>1</v>
      </c>
      <c r="G99" s="74" t="s">
        <v>18</v>
      </c>
      <c r="H99" s="74" t="b">
        <f t="shared" si="2"/>
        <v>1</v>
      </c>
      <c r="I99" s="3" t="s">
        <v>102</v>
      </c>
      <c r="J99" s="3">
        <v>1</v>
      </c>
      <c r="K99" t="b">
        <f t="shared" si="3"/>
        <v>1</v>
      </c>
    </row>
    <row r="100" spans="3:11" ht="15.6">
      <c r="C100" s="1" t="s">
        <v>103</v>
      </c>
      <c r="D100" s="1" t="s">
        <v>18</v>
      </c>
      <c r="E100" s="2">
        <v>1</v>
      </c>
      <c r="G100" s="74" t="s">
        <v>18</v>
      </c>
      <c r="H100" s="74" t="b">
        <f t="shared" si="2"/>
        <v>1</v>
      </c>
      <c r="I100" s="78" t="s">
        <v>103</v>
      </c>
      <c r="J100" s="3">
        <v>1</v>
      </c>
      <c r="K100" t="b">
        <f t="shared" si="3"/>
        <v>1</v>
      </c>
    </row>
    <row r="101" spans="3:11" ht="15.6">
      <c r="C101" s="1" t="s">
        <v>104</v>
      </c>
      <c r="D101" s="1" t="s">
        <v>18</v>
      </c>
      <c r="E101" s="2">
        <v>20</v>
      </c>
      <c r="G101" s="74" t="s">
        <v>18</v>
      </c>
      <c r="H101" s="74" t="b">
        <f t="shared" si="2"/>
        <v>1</v>
      </c>
      <c r="I101" s="3" t="s">
        <v>104</v>
      </c>
      <c r="J101" s="3">
        <v>20</v>
      </c>
      <c r="K101" t="b">
        <f t="shared" si="3"/>
        <v>1</v>
      </c>
    </row>
    <row r="102" spans="3:11" ht="15.6">
      <c r="C102" s="1" t="s">
        <v>73</v>
      </c>
      <c r="D102" s="1" t="s">
        <v>18</v>
      </c>
      <c r="E102" s="2">
        <v>1</v>
      </c>
      <c r="G102" s="74" t="s">
        <v>18</v>
      </c>
      <c r="H102" s="74" t="b">
        <f t="shared" si="2"/>
        <v>1</v>
      </c>
      <c r="I102" s="3" t="s">
        <v>624</v>
      </c>
      <c r="J102" s="3">
        <v>1</v>
      </c>
      <c r="K102" t="b">
        <f t="shared" si="3"/>
        <v>1</v>
      </c>
    </row>
    <row r="103" spans="3:11" ht="15.6">
      <c r="C103" s="1" t="s">
        <v>115</v>
      </c>
      <c r="D103" s="1" t="s">
        <v>18</v>
      </c>
      <c r="E103" s="2">
        <v>1</v>
      </c>
      <c r="G103" s="74" t="s">
        <v>18</v>
      </c>
      <c r="H103" s="74" t="b">
        <f t="shared" si="2"/>
        <v>1</v>
      </c>
      <c r="I103" s="3" t="s">
        <v>63</v>
      </c>
      <c r="J103" s="3">
        <v>1</v>
      </c>
      <c r="K103" t="b">
        <f t="shared" si="3"/>
        <v>1</v>
      </c>
    </row>
    <row r="104" spans="3:11" ht="15.6">
      <c r="C104" s="96" t="s">
        <v>835</v>
      </c>
      <c r="D104" s="96" t="s">
        <v>19</v>
      </c>
      <c r="E104" s="98">
        <v>1</v>
      </c>
      <c r="F104" s="10" t="s">
        <v>134</v>
      </c>
      <c r="G104" s="74" t="s">
        <v>19</v>
      </c>
      <c r="H104" s="74" t="b">
        <f t="shared" si="2"/>
        <v>1</v>
      </c>
      <c r="I104" s="76" t="s">
        <v>105</v>
      </c>
      <c r="J104" s="3">
        <v>1</v>
      </c>
      <c r="K104" t="b">
        <f t="shared" si="3"/>
        <v>1</v>
      </c>
    </row>
    <row r="105" spans="3:11" ht="15.6">
      <c r="C105" s="96" t="s">
        <v>837</v>
      </c>
      <c r="D105" s="96" t="s">
        <v>19</v>
      </c>
      <c r="E105" s="98">
        <v>1</v>
      </c>
      <c r="F105" s="10" t="s">
        <v>134</v>
      </c>
      <c r="G105" s="74" t="s">
        <v>19</v>
      </c>
      <c r="H105" s="74" t="b">
        <f t="shared" si="2"/>
        <v>1</v>
      </c>
      <c r="I105" s="3" t="s">
        <v>106</v>
      </c>
      <c r="J105" s="3">
        <v>1</v>
      </c>
      <c r="K105" t="b">
        <f t="shared" si="3"/>
        <v>1</v>
      </c>
    </row>
    <row r="106" spans="3:11" ht="31.2">
      <c r="C106" s="96" t="s">
        <v>836</v>
      </c>
      <c r="D106" s="96" t="s">
        <v>19</v>
      </c>
      <c r="E106" s="98">
        <v>1</v>
      </c>
      <c r="F106" s="10" t="s">
        <v>134</v>
      </c>
      <c r="G106" s="74" t="s">
        <v>19</v>
      </c>
      <c r="H106" s="74" t="b">
        <f t="shared" si="2"/>
        <v>1</v>
      </c>
      <c r="I106" s="78" t="s">
        <v>107</v>
      </c>
      <c r="J106" s="3">
        <v>1</v>
      </c>
      <c r="K106" t="b">
        <f t="shared" si="3"/>
        <v>1</v>
      </c>
    </row>
    <row r="107" spans="3:11" ht="62.4">
      <c r="C107" s="96" t="s">
        <v>838</v>
      </c>
      <c r="D107" s="100" t="s">
        <v>47</v>
      </c>
      <c r="E107" s="98">
        <v>1</v>
      </c>
      <c r="F107" s="10" t="s">
        <v>134</v>
      </c>
      <c r="G107" s="74" t="s">
        <v>47</v>
      </c>
      <c r="H107" s="74" t="b">
        <f t="shared" si="2"/>
        <v>1</v>
      </c>
      <c r="I107" s="82" t="s">
        <v>817</v>
      </c>
      <c r="J107" s="74" t="s">
        <v>820</v>
      </c>
      <c r="K107" t="b">
        <f t="shared" si="3"/>
        <v>0</v>
      </c>
    </row>
    <row r="108" spans="3:11" ht="15.6">
      <c r="C108" s="1" t="s">
        <v>55</v>
      </c>
      <c r="D108" s="1" t="s">
        <v>48</v>
      </c>
      <c r="E108" s="2">
        <v>1</v>
      </c>
      <c r="G108" s="74" t="s">
        <v>48</v>
      </c>
      <c r="H108" s="74" t="b">
        <f t="shared" si="2"/>
        <v>1</v>
      </c>
      <c r="I108" s="3" t="s">
        <v>625</v>
      </c>
      <c r="J108" s="3">
        <v>1</v>
      </c>
      <c r="K108" t="b">
        <f t="shared" si="3"/>
        <v>1</v>
      </c>
    </row>
    <row r="109" spans="3:11" ht="15.6">
      <c r="C109" s="1" t="s">
        <v>61</v>
      </c>
      <c r="D109" s="1" t="s">
        <v>48</v>
      </c>
      <c r="E109" s="2">
        <v>1</v>
      </c>
      <c r="G109" s="74" t="s">
        <v>48</v>
      </c>
      <c r="H109" s="74" t="b">
        <f t="shared" si="2"/>
        <v>1</v>
      </c>
      <c r="I109" s="82" t="s">
        <v>61</v>
      </c>
      <c r="J109" s="3">
        <v>1</v>
      </c>
      <c r="K109" t="b">
        <f t="shared" si="3"/>
        <v>1</v>
      </c>
    </row>
    <row r="110" spans="3:11" ht="15.6">
      <c r="C110" s="1" t="s">
        <v>96</v>
      </c>
      <c r="D110" s="1" t="s">
        <v>48</v>
      </c>
      <c r="E110" s="2">
        <v>3</v>
      </c>
      <c r="G110" s="74" t="s">
        <v>48</v>
      </c>
      <c r="H110" s="74" t="b">
        <f t="shared" si="2"/>
        <v>1</v>
      </c>
      <c r="I110" s="4" t="s">
        <v>96</v>
      </c>
      <c r="J110" s="3">
        <v>3</v>
      </c>
      <c r="K110" t="b">
        <f t="shared" si="3"/>
        <v>1</v>
      </c>
    </row>
    <row r="111" spans="3:11" ht="15.6">
      <c r="C111" s="1" t="s">
        <v>82</v>
      </c>
      <c r="D111" s="1" t="s">
        <v>48</v>
      </c>
      <c r="E111" s="2">
        <v>20</v>
      </c>
      <c r="G111" s="74" t="s">
        <v>48</v>
      </c>
      <c r="H111" s="74" t="b">
        <f t="shared" si="2"/>
        <v>1</v>
      </c>
      <c r="I111" s="3" t="s">
        <v>82</v>
      </c>
      <c r="J111" s="3">
        <v>20</v>
      </c>
      <c r="K111" t="b">
        <f t="shared" si="3"/>
        <v>1</v>
      </c>
    </row>
    <row r="112" spans="3:11" ht="15.6">
      <c r="C112" s="1" t="s">
        <v>83</v>
      </c>
      <c r="D112" s="1" t="s">
        <v>48</v>
      </c>
      <c r="E112" s="2">
        <v>20</v>
      </c>
      <c r="G112" s="74" t="s">
        <v>48</v>
      </c>
      <c r="H112" s="74" t="b">
        <f t="shared" si="2"/>
        <v>1</v>
      </c>
      <c r="I112" s="3" t="s">
        <v>83</v>
      </c>
      <c r="J112" s="3">
        <v>20</v>
      </c>
      <c r="K112" t="b">
        <f t="shared" si="3"/>
        <v>1</v>
      </c>
    </row>
    <row r="113" spans="3:11" ht="15.6">
      <c r="C113" s="14" t="s">
        <v>826</v>
      </c>
      <c r="D113" s="1" t="s">
        <v>48</v>
      </c>
      <c r="E113" s="2">
        <v>22</v>
      </c>
      <c r="G113" s="74" t="s">
        <v>48</v>
      </c>
      <c r="H113" s="74" t="b">
        <f t="shared" si="2"/>
        <v>1</v>
      </c>
      <c r="I113" s="78" t="s">
        <v>89</v>
      </c>
      <c r="J113" s="3">
        <v>22</v>
      </c>
      <c r="K113" t="b">
        <f t="shared" si="3"/>
        <v>1</v>
      </c>
    </row>
    <row r="114" spans="3:11" ht="15.6">
      <c r="C114" s="1" t="s">
        <v>79</v>
      </c>
      <c r="D114" s="1" t="s">
        <v>20</v>
      </c>
      <c r="E114" s="2">
        <v>38</v>
      </c>
      <c r="G114" s="74" t="s">
        <v>20</v>
      </c>
      <c r="H114" s="74" t="b">
        <f t="shared" si="2"/>
        <v>1</v>
      </c>
      <c r="I114" s="76" t="s">
        <v>79</v>
      </c>
      <c r="J114" s="3">
        <v>38</v>
      </c>
      <c r="K114" t="b">
        <f t="shared" si="3"/>
        <v>1</v>
      </c>
    </row>
    <row r="115" spans="3:11" ht="15.6">
      <c r="C115" s="1" t="s">
        <v>108</v>
      </c>
      <c r="D115" s="1" t="s">
        <v>20</v>
      </c>
      <c r="E115" s="2">
        <v>2</v>
      </c>
      <c r="G115" s="74" t="s">
        <v>20</v>
      </c>
      <c r="H115" s="74" t="b">
        <f t="shared" si="2"/>
        <v>1</v>
      </c>
      <c r="I115" s="4" t="s">
        <v>108</v>
      </c>
      <c r="J115" s="3">
        <v>2</v>
      </c>
      <c r="K115" t="b">
        <f t="shared" si="3"/>
        <v>1</v>
      </c>
    </row>
    <row r="116" spans="3:11" ht="15.6">
      <c r="C116" s="14" t="s">
        <v>826</v>
      </c>
      <c r="D116" s="1" t="s">
        <v>20</v>
      </c>
      <c r="E116" s="2">
        <v>7</v>
      </c>
      <c r="G116" s="74" t="s">
        <v>20</v>
      </c>
      <c r="H116" s="74" t="b">
        <f t="shared" si="2"/>
        <v>1</v>
      </c>
      <c r="I116" s="78" t="s">
        <v>89</v>
      </c>
      <c r="J116" s="3">
        <v>7</v>
      </c>
      <c r="K116" t="b">
        <f t="shared" si="3"/>
        <v>1</v>
      </c>
    </row>
    <row r="117" spans="3:11" ht="15.6">
      <c r="C117" s="1" t="s">
        <v>82</v>
      </c>
      <c r="D117" s="1" t="s">
        <v>20</v>
      </c>
      <c r="E117" s="2">
        <v>2</v>
      </c>
      <c r="G117" s="74" t="s">
        <v>20</v>
      </c>
      <c r="H117" s="74" t="b">
        <f t="shared" si="2"/>
        <v>1</v>
      </c>
      <c r="I117" s="3" t="s">
        <v>82</v>
      </c>
      <c r="J117" s="3">
        <v>2</v>
      </c>
      <c r="K117" t="b">
        <f t="shared" si="3"/>
        <v>1</v>
      </c>
    </row>
    <row r="118" spans="3:11" ht="15.6">
      <c r="C118" s="1" t="s">
        <v>83</v>
      </c>
      <c r="D118" s="1" t="s">
        <v>20</v>
      </c>
      <c r="E118" s="2">
        <v>1</v>
      </c>
      <c r="G118" s="74" t="s">
        <v>20</v>
      </c>
      <c r="H118" s="74" t="b">
        <f t="shared" si="2"/>
        <v>1</v>
      </c>
      <c r="I118" s="3" t="s">
        <v>83</v>
      </c>
      <c r="J118" s="3">
        <v>1</v>
      </c>
      <c r="K118" t="b">
        <f t="shared" si="3"/>
        <v>1</v>
      </c>
    </row>
    <row r="119" spans="3:11" ht="15.6">
      <c r="C119" s="1" t="s">
        <v>93</v>
      </c>
      <c r="D119" s="1" t="s">
        <v>20</v>
      </c>
      <c r="E119" s="2">
        <v>10</v>
      </c>
      <c r="G119" s="74" t="s">
        <v>20</v>
      </c>
      <c r="H119" s="74" t="b">
        <f t="shared" si="2"/>
        <v>1</v>
      </c>
      <c r="I119" s="6" t="s">
        <v>109</v>
      </c>
      <c r="J119" s="3">
        <v>10</v>
      </c>
      <c r="K119" t="b">
        <f t="shared" si="3"/>
        <v>1</v>
      </c>
    </row>
    <row r="120" spans="3:11" ht="15.6">
      <c r="C120" s="1" t="s">
        <v>55</v>
      </c>
      <c r="D120" s="1" t="s">
        <v>20</v>
      </c>
      <c r="E120" s="2">
        <v>1</v>
      </c>
      <c r="G120" s="74" t="s">
        <v>20</v>
      </c>
      <c r="H120" s="74" t="b">
        <f t="shared" si="2"/>
        <v>1</v>
      </c>
      <c r="I120" s="3" t="s">
        <v>55</v>
      </c>
      <c r="J120" s="3">
        <v>1</v>
      </c>
      <c r="K120" t="b">
        <f t="shared" si="3"/>
        <v>1</v>
      </c>
    </row>
    <row r="121" spans="3:11" ht="15.6">
      <c r="C121" s="1" t="s">
        <v>64</v>
      </c>
      <c r="D121" s="1" t="s">
        <v>20</v>
      </c>
      <c r="E121" s="2">
        <v>1</v>
      </c>
      <c r="G121" s="74" t="s">
        <v>20</v>
      </c>
      <c r="H121" s="74" t="b">
        <f t="shared" si="2"/>
        <v>1</v>
      </c>
      <c r="I121" s="6" t="s">
        <v>64</v>
      </c>
      <c r="J121" s="3">
        <v>1</v>
      </c>
      <c r="K121" t="b">
        <f t="shared" si="3"/>
        <v>1</v>
      </c>
    </row>
    <row r="122" spans="3:11" ht="15.6">
      <c r="C122" s="1" t="s">
        <v>65</v>
      </c>
      <c r="D122" s="1" t="s">
        <v>20</v>
      </c>
      <c r="E122" s="2">
        <v>2</v>
      </c>
      <c r="G122" s="74" t="s">
        <v>20</v>
      </c>
      <c r="H122" s="74" t="b">
        <f t="shared" si="2"/>
        <v>1</v>
      </c>
      <c r="I122" s="6" t="s">
        <v>65</v>
      </c>
      <c r="J122" s="3">
        <v>2</v>
      </c>
      <c r="K122" t="b">
        <f t="shared" si="3"/>
        <v>1</v>
      </c>
    </row>
    <row r="123" spans="3:11" ht="15.6">
      <c r="C123" s="35" t="s">
        <v>359</v>
      </c>
      <c r="D123" s="1" t="s">
        <v>20</v>
      </c>
      <c r="E123" s="2">
        <v>2</v>
      </c>
      <c r="G123" s="74" t="s">
        <v>20</v>
      </c>
      <c r="H123" s="74" t="b">
        <f t="shared" si="2"/>
        <v>1</v>
      </c>
      <c r="I123" s="3" t="s">
        <v>81</v>
      </c>
      <c r="J123" s="3">
        <v>2</v>
      </c>
      <c r="K123" t="b">
        <f t="shared" si="3"/>
        <v>1</v>
      </c>
    </row>
    <row r="124" spans="3:11" ht="15.6">
      <c r="C124" s="1" t="s">
        <v>110</v>
      </c>
      <c r="D124" s="1" t="s">
        <v>20</v>
      </c>
      <c r="E124" s="2">
        <v>1</v>
      </c>
      <c r="G124" s="74" t="s">
        <v>20</v>
      </c>
      <c r="H124" s="74" t="b">
        <f t="shared" si="2"/>
        <v>1</v>
      </c>
      <c r="I124" s="3" t="s">
        <v>110</v>
      </c>
      <c r="J124" s="3">
        <v>1</v>
      </c>
      <c r="K124" t="b">
        <f t="shared" si="3"/>
        <v>1</v>
      </c>
    </row>
    <row r="125" spans="3:11" ht="15.6">
      <c r="C125" s="139" t="s">
        <v>910</v>
      </c>
      <c r="D125" s="1" t="s">
        <v>20</v>
      </c>
      <c r="E125" s="2">
        <v>1</v>
      </c>
      <c r="G125" s="74" t="s">
        <v>20</v>
      </c>
      <c r="H125" s="74" t="b">
        <f t="shared" si="2"/>
        <v>1</v>
      </c>
      <c r="I125" s="7" t="s">
        <v>111</v>
      </c>
      <c r="J125" s="3">
        <v>1</v>
      </c>
      <c r="K125" t="b">
        <f t="shared" si="3"/>
        <v>1</v>
      </c>
    </row>
    <row r="126" spans="3:11" ht="15.6">
      <c r="C126" s="139" t="s">
        <v>911</v>
      </c>
      <c r="D126" s="1" t="s">
        <v>20</v>
      </c>
      <c r="E126" s="2">
        <v>1</v>
      </c>
      <c r="G126" s="74" t="s">
        <v>20</v>
      </c>
      <c r="H126" s="74" t="b">
        <f t="shared" si="2"/>
        <v>1</v>
      </c>
      <c r="I126" s="6" t="s">
        <v>112</v>
      </c>
      <c r="J126" s="3">
        <v>1</v>
      </c>
      <c r="K126" t="b">
        <f t="shared" si="3"/>
        <v>1</v>
      </c>
    </row>
    <row r="127" spans="3:11" ht="15.6">
      <c r="C127" s="96" t="s">
        <v>852</v>
      </c>
      <c r="D127" s="96" t="s">
        <v>20</v>
      </c>
      <c r="E127" s="98">
        <v>1</v>
      </c>
      <c r="F127" s="10" t="s">
        <v>134</v>
      </c>
      <c r="G127" s="74" t="s">
        <v>20</v>
      </c>
      <c r="H127" s="74" t="b">
        <f t="shared" si="2"/>
        <v>1</v>
      </c>
      <c r="I127" s="6" t="s">
        <v>66</v>
      </c>
      <c r="J127" s="3">
        <v>1</v>
      </c>
      <c r="K127" t="b">
        <f t="shared" si="3"/>
        <v>1</v>
      </c>
    </row>
    <row r="128" spans="3:11" ht="15.6">
      <c r="C128" s="1" t="s">
        <v>62</v>
      </c>
      <c r="D128" s="1" t="s">
        <v>20</v>
      </c>
      <c r="E128" s="2">
        <v>2</v>
      </c>
      <c r="G128" s="74" t="s">
        <v>20</v>
      </c>
      <c r="H128" s="74" t="b">
        <f t="shared" si="2"/>
        <v>1</v>
      </c>
      <c r="I128" s="3" t="s">
        <v>622</v>
      </c>
      <c r="J128" s="3">
        <v>2</v>
      </c>
      <c r="K128" t="b">
        <f t="shared" si="3"/>
        <v>1</v>
      </c>
    </row>
    <row r="129" spans="3:12" ht="15.6">
      <c r="C129" s="1" t="s">
        <v>102</v>
      </c>
      <c r="D129" s="1" t="s">
        <v>20</v>
      </c>
      <c r="E129" s="2">
        <v>2</v>
      </c>
      <c r="G129" s="74" t="s">
        <v>20</v>
      </c>
      <c r="H129" s="74" t="b">
        <f t="shared" si="2"/>
        <v>1</v>
      </c>
      <c r="I129" s="78" t="s">
        <v>620</v>
      </c>
      <c r="J129" s="3">
        <v>1</v>
      </c>
      <c r="K129" t="b">
        <f t="shared" si="3"/>
        <v>0</v>
      </c>
      <c r="L129" t="s">
        <v>953</v>
      </c>
    </row>
    <row r="130" spans="3:12" ht="15.6">
      <c r="C130" s="22"/>
      <c r="D130" s="22"/>
      <c r="E130" s="85"/>
      <c r="G130" s="74" t="s">
        <v>20</v>
      </c>
      <c r="H130" s="74" t="b">
        <f t="shared" si="2"/>
        <v>0</v>
      </c>
      <c r="I130" s="78" t="s">
        <v>620</v>
      </c>
      <c r="J130" s="3">
        <v>1</v>
      </c>
      <c r="K130" t="b">
        <f t="shared" si="3"/>
        <v>0</v>
      </c>
      <c r="L130" t="s">
        <v>953</v>
      </c>
    </row>
    <row r="131" spans="3:12" ht="15.6">
      <c r="C131" s="1" t="s">
        <v>68</v>
      </c>
      <c r="D131" s="1" t="s">
        <v>20</v>
      </c>
      <c r="E131" s="2">
        <v>1</v>
      </c>
      <c r="G131" s="74" t="s">
        <v>20</v>
      </c>
      <c r="H131" s="74" t="b">
        <f t="shared" ref="H131:H194" si="4">D131=G131</f>
        <v>1</v>
      </c>
      <c r="I131" s="7" t="s">
        <v>68</v>
      </c>
      <c r="J131" s="3">
        <v>1</v>
      </c>
      <c r="K131" t="b">
        <f t="shared" si="3"/>
        <v>1</v>
      </c>
    </row>
    <row r="132" spans="3:12" ht="15.6">
      <c r="C132" s="96" t="s">
        <v>835</v>
      </c>
      <c r="D132" s="96" t="s">
        <v>20</v>
      </c>
      <c r="E132" s="98">
        <v>1</v>
      </c>
      <c r="F132" s="10" t="s">
        <v>134</v>
      </c>
      <c r="G132" s="74" t="s">
        <v>20</v>
      </c>
      <c r="H132" s="74" t="b">
        <f t="shared" si="4"/>
        <v>1</v>
      </c>
      <c r="I132" s="6" t="s">
        <v>70</v>
      </c>
      <c r="J132" s="3">
        <v>1</v>
      </c>
      <c r="K132" t="b">
        <f t="shared" ref="K132:K195" si="5">J132=E132</f>
        <v>1</v>
      </c>
    </row>
    <row r="133" spans="3:12" ht="15.6">
      <c r="C133" s="1"/>
      <c r="D133" s="1"/>
      <c r="E133" s="2"/>
      <c r="F133" s="10" t="s">
        <v>134</v>
      </c>
      <c r="G133" s="74" t="s">
        <v>21</v>
      </c>
      <c r="H133" s="74" t="b">
        <f t="shared" si="4"/>
        <v>0</v>
      </c>
      <c r="I133" s="3" t="s">
        <v>55</v>
      </c>
      <c r="J133" s="3">
        <v>1</v>
      </c>
      <c r="K133" t="b">
        <f t="shared" si="5"/>
        <v>0</v>
      </c>
      <c r="L133" t="s">
        <v>953</v>
      </c>
    </row>
    <row r="134" spans="3:12" ht="15.6">
      <c r="C134" s="1" t="s">
        <v>55</v>
      </c>
      <c r="D134" s="1" t="s">
        <v>21</v>
      </c>
      <c r="E134" s="2">
        <v>1</v>
      </c>
      <c r="G134" s="74" t="s">
        <v>27</v>
      </c>
      <c r="H134" s="74" t="b">
        <f t="shared" si="4"/>
        <v>0</v>
      </c>
      <c r="I134" s="3" t="s">
        <v>113</v>
      </c>
      <c r="J134" s="3"/>
      <c r="K134" t="b">
        <f t="shared" si="5"/>
        <v>0</v>
      </c>
      <c r="L134" t="s">
        <v>953</v>
      </c>
    </row>
    <row r="135" spans="3:12" ht="15.6">
      <c r="C135" s="109" t="s">
        <v>113</v>
      </c>
      <c r="D135" s="106" t="s">
        <v>21</v>
      </c>
      <c r="E135" s="110">
        <v>1</v>
      </c>
      <c r="F135" s="10" t="s">
        <v>134</v>
      </c>
      <c r="G135" s="74" t="s">
        <v>49</v>
      </c>
      <c r="H135" s="74" t="b">
        <f t="shared" si="4"/>
        <v>0</v>
      </c>
      <c r="I135" s="3"/>
      <c r="J135" s="3"/>
      <c r="K135" t="b">
        <f t="shared" si="5"/>
        <v>0</v>
      </c>
      <c r="L135" t="s">
        <v>953</v>
      </c>
    </row>
    <row r="136" spans="3:12" ht="15.6">
      <c r="C136" s="1" t="s">
        <v>79</v>
      </c>
      <c r="D136" s="1" t="s">
        <v>31</v>
      </c>
      <c r="E136" s="2">
        <v>3</v>
      </c>
      <c r="G136" s="74" t="s">
        <v>31</v>
      </c>
      <c r="H136" s="74" t="b">
        <f t="shared" si="4"/>
        <v>1</v>
      </c>
      <c r="I136" s="76" t="s">
        <v>79</v>
      </c>
      <c r="J136" s="3">
        <v>3</v>
      </c>
      <c r="K136" t="b">
        <f t="shared" si="5"/>
        <v>1</v>
      </c>
    </row>
    <row r="137" spans="3:12" ht="15.6">
      <c r="C137" s="1" t="s">
        <v>79</v>
      </c>
      <c r="D137" s="1" t="s">
        <v>22</v>
      </c>
      <c r="E137" s="2">
        <v>22</v>
      </c>
      <c r="G137" s="74" t="s">
        <v>22</v>
      </c>
      <c r="H137" s="74" t="b">
        <f t="shared" si="4"/>
        <v>1</v>
      </c>
      <c r="I137" s="76" t="s">
        <v>79</v>
      </c>
      <c r="J137" s="3">
        <v>22</v>
      </c>
      <c r="K137" t="b">
        <f t="shared" si="5"/>
        <v>1</v>
      </c>
    </row>
    <row r="138" spans="3:12" ht="15.6">
      <c r="C138" s="14" t="s">
        <v>826</v>
      </c>
      <c r="D138" s="1" t="s">
        <v>22</v>
      </c>
      <c r="E138" s="2">
        <v>7</v>
      </c>
      <c r="G138" s="74" t="s">
        <v>22</v>
      </c>
      <c r="H138" s="74" t="b">
        <f t="shared" si="4"/>
        <v>1</v>
      </c>
      <c r="I138" s="78" t="s">
        <v>89</v>
      </c>
      <c r="J138" s="3">
        <v>7</v>
      </c>
      <c r="K138" t="b">
        <f t="shared" si="5"/>
        <v>1</v>
      </c>
    </row>
    <row r="139" spans="3:12" ht="15.6">
      <c r="C139" s="1" t="s">
        <v>85</v>
      </c>
      <c r="D139" s="1" t="s">
        <v>22</v>
      </c>
      <c r="E139" s="2">
        <v>10</v>
      </c>
      <c r="G139" s="74" t="s">
        <v>22</v>
      </c>
      <c r="H139" s="74" t="b">
        <f t="shared" si="4"/>
        <v>1</v>
      </c>
      <c r="I139" s="78" t="s">
        <v>85</v>
      </c>
      <c r="J139" s="3">
        <v>10</v>
      </c>
      <c r="K139" t="b">
        <f t="shared" si="5"/>
        <v>1</v>
      </c>
    </row>
    <row r="140" spans="3:12" ht="15.6">
      <c r="C140" s="1" t="s">
        <v>61</v>
      </c>
      <c r="D140" s="1" t="s">
        <v>22</v>
      </c>
      <c r="E140" s="2">
        <v>4</v>
      </c>
      <c r="G140" s="74" t="s">
        <v>22</v>
      </c>
      <c r="H140" s="74" t="b">
        <f t="shared" si="4"/>
        <v>1</v>
      </c>
      <c r="I140" s="82" t="s">
        <v>61</v>
      </c>
      <c r="J140" s="3">
        <v>4</v>
      </c>
      <c r="K140" t="b">
        <f t="shared" si="5"/>
        <v>1</v>
      </c>
    </row>
    <row r="141" spans="3:12" ht="15.6">
      <c r="C141" s="35" t="s">
        <v>359</v>
      </c>
      <c r="D141" s="1" t="s">
        <v>22</v>
      </c>
      <c r="E141" s="2">
        <v>5</v>
      </c>
      <c r="G141" s="74" t="s">
        <v>22</v>
      </c>
      <c r="H141" s="74" t="b">
        <f t="shared" si="4"/>
        <v>1</v>
      </c>
      <c r="I141" s="3" t="s">
        <v>81</v>
      </c>
      <c r="J141" s="3">
        <v>5</v>
      </c>
      <c r="K141" t="b">
        <f t="shared" si="5"/>
        <v>1</v>
      </c>
    </row>
    <row r="142" spans="3:12" ht="15.6">
      <c r="C142" s="1" t="s">
        <v>83</v>
      </c>
      <c r="D142" s="1" t="s">
        <v>22</v>
      </c>
      <c r="E142" s="2">
        <v>5</v>
      </c>
      <c r="G142" s="74" t="s">
        <v>22</v>
      </c>
      <c r="H142" s="74" t="b">
        <f t="shared" si="4"/>
        <v>1</v>
      </c>
      <c r="I142" s="3" t="s">
        <v>83</v>
      </c>
      <c r="J142" s="3">
        <v>5</v>
      </c>
      <c r="K142" t="b">
        <f t="shared" si="5"/>
        <v>1</v>
      </c>
    </row>
    <row r="143" spans="3:12" ht="15.6">
      <c r="C143" s="1" t="s">
        <v>82</v>
      </c>
      <c r="D143" s="1" t="s">
        <v>22</v>
      </c>
      <c r="E143" s="2">
        <v>5</v>
      </c>
      <c r="G143" s="74" t="s">
        <v>22</v>
      </c>
      <c r="H143" s="74" t="b">
        <f t="shared" si="4"/>
        <v>1</v>
      </c>
      <c r="I143" s="3" t="s">
        <v>82</v>
      </c>
      <c r="J143" s="3">
        <v>5</v>
      </c>
      <c r="K143" t="b">
        <f t="shared" si="5"/>
        <v>1</v>
      </c>
    </row>
    <row r="144" spans="3:12" ht="15.6">
      <c r="C144" s="1" t="s">
        <v>55</v>
      </c>
      <c r="D144" s="1" t="s">
        <v>22</v>
      </c>
      <c r="E144" s="2">
        <v>4</v>
      </c>
      <c r="G144" s="74" t="s">
        <v>22</v>
      </c>
      <c r="H144" s="74" t="b">
        <f t="shared" si="4"/>
        <v>1</v>
      </c>
      <c r="I144" s="3" t="s">
        <v>55</v>
      </c>
      <c r="J144" s="3">
        <v>4</v>
      </c>
      <c r="K144" t="b">
        <f t="shared" si="5"/>
        <v>1</v>
      </c>
    </row>
    <row r="145" spans="3:12" ht="15.6">
      <c r="C145" s="1"/>
      <c r="D145" s="1"/>
      <c r="E145" s="2"/>
      <c r="G145" s="74" t="s">
        <v>23</v>
      </c>
      <c r="H145" s="74" t="b">
        <f t="shared" si="4"/>
        <v>0</v>
      </c>
      <c r="I145" s="3" t="s">
        <v>59</v>
      </c>
      <c r="J145" s="3">
        <v>12</v>
      </c>
      <c r="K145" t="b">
        <f t="shared" si="5"/>
        <v>0</v>
      </c>
      <c r="L145" t="s">
        <v>953</v>
      </c>
    </row>
    <row r="146" spans="3:12" ht="15.6">
      <c r="C146" s="136" t="s">
        <v>889</v>
      </c>
      <c r="D146" s="138" t="s">
        <v>888</v>
      </c>
      <c r="E146" s="137">
        <v>1</v>
      </c>
      <c r="F146" s="135" t="s">
        <v>134</v>
      </c>
      <c r="G146" s="74" t="s">
        <v>23</v>
      </c>
      <c r="H146" s="74" t="b">
        <f t="shared" si="4"/>
        <v>0</v>
      </c>
      <c r="I146" s="3" t="s">
        <v>941</v>
      </c>
      <c r="J146" s="3">
        <v>1</v>
      </c>
      <c r="K146" t="b">
        <f t="shared" si="5"/>
        <v>1</v>
      </c>
      <c r="L146" t="s">
        <v>953</v>
      </c>
    </row>
    <row r="147" spans="3:12" ht="15.6">
      <c r="C147" s="136" t="s">
        <v>890</v>
      </c>
      <c r="D147" s="138" t="s">
        <v>891</v>
      </c>
      <c r="E147" s="137">
        <v>1</v>
      </c>
      <c r="F147" s="135" t="s">
        <v>134</v>
      </c>
      <c r="G147" s="74" t="s">
        <v>23</v>
      </c>
      <c r="H147" s="74" t="b">
        <f t="shared" si="4"/>
        <v>0</v>
      </c>
      <c r="I147" s="3" t="s">
        <v>942</v>
      </c>
      <c r="J147" s="3">
        <v>1</v>
      </c>
      <c r="K147" t="b">
        <f t="shared" si="5"/>
        <v>1</v>
      </c>
      <c r="L147" t="s">
        <v>953</v>
      </c>
    </row>
    <row r="148" spans="3:12" ht="15.6">
      <c r="C148" s="136" t="s">
        <v>890</v>
      </c>
      <c r="D148" s="138" t="s">
        <v>893</v>
      </c>
      <c r="E148" s="137">
        <v>1</v>
      </c>
      <c r="F148" s="135" t="s">
        <v>134</v>
      </c>
      <c r="G148" s="74" t="s">
        <v>23</v>
      </c>
      <c r="H148" s="74" t="b">
        <f t="shared" si="4"/>
        <v>0</v>
      </c>
      <c r="I148" s="3" t="s">
        <v>943</v>
      </c>
      <c r="J148" s="3">
        <v>1</v>
      </c>
      <c r="K148" t="b">
        <f t="shared" si="5"/>
        <v>1</v>
      </c>
      <c r="L148" t="s">
        <v>953</v>
      </c>
    </row>
    <row r="149" spans="3:12" ht="15.6">
      <c r="C149" s="136" t="s">
        <v>890</v>
      </c>
      <c r="D149" s="138" t="s">
        <v>894</v>
      </c>
      <c r="E149" s="137">
        <v>1</v>
      </c>
      <c r="F149" s="135" t="s">
        <v>134</v>
      </c>
      <c r="G149" s="74" t="s">
        <v>23</v>
      </c>
      <c r="H149" s="74" t="b">
        <f t="shared" si="4"/>
        <v>0</v>
      </c>
      <c r="I149" s="3" t="s">
        <v>944</v>
      </c>
      <c r="J149" s="3">
        <v>1</v>
      </c>
      <c r="K149" t="b">
        <f t="shared" si="5"/>
        <v>1</v>
      </c>
      <c r="L149" t="s">
        <v>953</v>
      </c>
    </row>
    <row r="150" spans="3:12" ht="15.6">
      <c r="C150" s="136" t="s">
        <v>890</v>
      </c>
      <c r="D150" s="138" t="s">
        <v>895</v>
      </c>
      <c r="E150" s="137">
        <v>1</v>
      </c>
      <c r="F150" s="135" t="s">
        <v>134</v>
      </c>
      <c r="G150" s="74" t="s">
        <v>23</v>
      </c>
      <c r="H150" s="74" t="b">
        <f t="shared" si="4"/>
        <v>0</v>
      </c>
      <c r="I150" s="3" t="s">
        <v>945</v>
      </c>
      <c r="J150" s="3">
        <v>1</v>
      </c>
      <c r="K150" t="b">
        <f t="shared" si="5"/>
        <v>1</v>
      </c>
      <c r="L150" t="s">
        <v>953</v>
      </c>
    </row>
    <row r="151" spans="3:12" ht="15.6">
      <c r="C151" s="136" t="s">
        <v>892</v>
      </c>
      <c r="D151" s="138" t="s">
        <v>896</v>
      </c>
      <c r="E151" s="137">
        <v>1</v>
      </c>
      <c r="F151" s="135" t="s">
        <v>134</v>
      </c>
      <c r="G151" s="74" t="s">
        <v>23</v>
      </c>
      <c r="H151" s="74" t="b">
        <f t="shared" si="4"/>
        <v>0</v>
      </c>
      <c r="I151" s="3" t="s">
        <v>946</v>
      </c>
      <c r="J151" s="3">
        <v>1</v>
      </c>
      <c r="K151" t="b">
        <f t="shared" si="5"/>
        <v>1</v>
      </c>
      <c r="L151" t="s">
        <v>953</v>
      </c>
    </row>
    <row r="152" spans="3:12" ht="15.6">
      <c r="C152" s="136" t="s">
        <v>892</v>
      </c>
      <c r="D152" s="138" t="s">
        <v>897</v>
      </c>
      <c r="E152" s="137">
        <v>1</v>
      </c>
      <c r="F152" s="135" t="s">
        <v>134</v>
      </c>
      <c r="G152" s="74" t="s">
        <v>23</v>
      </c>
      <c r="H152" s="74" t="b">
        <f t="shared" si="4"/>
        <v>0</v>
      </c>
      <c r="I152" s="3" t="s">
        <v>947</v>
      </c>
      <c r="J152" s="3">
        <v>1</v>
      </c>
      <c r="K152" t="b">
        <f t="shared" si="5"/>
        <v>1</v>
      </c>
      <c r="L152" t="s">
        <v>953</v>
      </c>
    </row>
    <row r="153" spans="3:12" ht="15.6">
      <c r="C153" s="136" t="s">
        <v>892</v>
      </c>
      <c r="D153" s="138" t="s">
        <v>898</v>
      </c>
      <c r="E153" s="137">
        <v>1</v>
      </c>
      <c r="F153" s="135" t="s">
        <v>134</v>
      </c>
      <c r="G153" s="74" t="s">
        <v>23</v>
      </c>
      <c r="H153" s="74" t="b">
        <f t="shared" si="4"/>
        <v>0</v>
      </c>
      <c r="I153" s="3" t="s">
        <v>948</v>
      </c>
      <c r="J153" s="3">
        <v>1</v>
      </c>
      <c r="K153" t="b">
        <f t="shared" si="5"/>
        <v>1</v>
      </c>
      <c r="L153" t="s">
        <v>953</v>
      </c>
    </row>
    <row r="154" spans="3:12" ht="15.6">
      <c r="C154" s="136" t="s">
        <v>892</v>
      </c>
      <c r="D154" s="138" t="s">
        <v>899</v>
      </c>
      <c r="E154" s="137">
        <v>1</v>
      </c>
      <c r="F154" s="135" t="s">
        <v>134</v>
      </c>
      <c r="G154" s="74" t="s">
        <v>23</v>
      </c>
      <c r="H154" s="74" t="b">
        <f t="shared" si="4"/>
        <v>0</v>
      </c>
      <c r="I154" s="3" t="s">
        <v>949</v>
      </c>
      <c r="J154" s="3">
        <v>1</v>
      </c>
      <c r="K154" t="b">
        <f t="shared" si="5"/>
        <v>1</v>
      </c>
      <c r="L154" t="s">
        <v>953</v>
      </c>
    </row>
    <row r="155" spans="3:12" ht="15.6">
      <c r="C155" s="136" t="s">
        <v>892</v>
      </c>
      <c r="D155" s="138" t="s">
        <v>900</v>
      </c>
      <c r="E155" s="137">
        <v>1</v>
      </c>
      <c r="F155" s="135" t="s">
        <v>134</v>
      </c>
      <c r="G155" s="74" t="s">
        <v>23</v>
      </c>
      <c r="H155" s="74" t="b">
        <f t="shared" si="4"/>
        <v>0</v>
      </c>
      <c r="I155" s="3" t="s">
        <v>950</v>
      </c>
      <c r="J155" s="3">
        <v>1</v>
      </c>
      <c r="K155" t="b">
        <f t="shared" si="5"/>
        <v>1</v>
      </c>
      <c r="L155" t="s">
        <v>953</v>
      </c>
    </row>
    <row r="156" spans="3:12" ht="15.6">
      <c r="C156" s="136" t="s">
        <v>892</v>
      </c>
      <c r="D156" s="138" t="s">
        <v>901</v>
      </c>
      <c r="E156" s="137">
        <v>1</v>
      </c>
      <c r="F156" s="135" t="s">
        <v>134</v>
      </c>
      <c r="G156" s="74" t="s">
        <v>23</v>
      </c>
      <c r="H156" s="74" t="b">
        <f t="shared" si="4"/>
        <v>0</v>
      </c>
      <c r="I156" s="3" t="s">
        <v>951</v>
      </c>
      <c r="J156" s="3">
        <v>1</v>
      </c>
      <c r="K156" t="b">
        <f t="shared" si="5"/>
        <v>1</v>
      </c>
      <c r="L156" t="s">
        <v>953</v>
      </c>
    </row>
    <row r="157" spans="3:12" ht="15.6">
      <c r="C157" s="136" t="s">
        <v>892</v>
      </c>
      <c r="D157" s="138" t="s">
        <v>902</v>
      </c>
      <c r="E157" s="137">
        <v>1</v>
      </c>
      <c r="F157" s="135" t="s">
        <v>134</v>
      </c>
      <c r="G157" s="74" t="s">
        <v>23</v>
      </c>
      <c r="H157" s="74" t="b">
        <f t="shared" si="4"/>
        <v>0</v>
      </c>
      <c r="I157" s="3" t="s">
        <v>952</v>
      </c>
      <c r="J157" s="3">
        <v>1</v>
      </c>
      <c r="K157" t="b">
        <f t="shared" si="5"/>
        <v>1</v>
      </c>
      <c r="L157" t="s">
        <v>953</v>
      </c>
    </row>
    <row r="158" spans="3:12" ht="15.6">
      <c r="C158" s="1" t="s">
        <v>79</v>
      </c>
      <c r="D158" s="1" t="s">
        <v>24</v>
      </c>
      <c r="E158" s="2">
        <v>18</v>
      </c>
      <c r="G158" s="74" t="s">
        <v>24</v>
      </c>
      <c r="H158" s="74" t="b">
        <f t="shared" si="4"/>
        <v>1</v>
      </c>
      <c r="I158" s="76" t="s">
        <v>79</v>
      </c>
      <c r="J158" s="3">
        <v>18</v>
      </c>
      <c r="K158" t="b">
        <f t="shared" si="5"/>
        <v>1</v>
      </c>
    </row>
    <row r="159" spans="3:12" ht="15.6">
      <c r="C159" s="96" t="s">
        <v>841</v>
      </c>
      <c r="D159" s="96" t="s">
        <v>24</v>
      </c>
      <c r="E159" s="98">
        <v>1</v>
      </c>
      <c r="F159" s="10" t="s">
        <v>134</v>
      </c>
      <c r="G159" s="74" t="s">
        <v>24</v>
      </c>
      <c r="H159" s="74" t="b">
        <f t="shared" si="4"/>
        <v>1</v>
      </c>
      <c r="I159" s="3" t="s">
        <v>114</v>
      </c>
      <c r="J159" s="3">
        <v>1</v>
      </c>
      <c r="K159" t="b">
        <f t="shared" si="5"/>
        <v>1</v>
      </c>
    </row>
    <row r="160" spans="3:12" ht="15.6">
      <c r="C160" s="1" t="s">
        <v>129</v>
      </c>
      <c r="D160" s="1" t="s">
        <v>25</v>
      </c>
      <c r="E160" s="2">
        <v>1</v>
      </c>
      <c r="G160" s="74" t="s">
        <v>25</v>
      </c>
      <c r="H160" s="74" t="b">
        <f t="shared" si="4"/>
        <v>1</v>
      </c>
      <c r="I160" s="3" t="s">
        <v>626</v>
      </c>
      <c r="J160" s="3">
        <v>1</v>
      </c>
      <c r="K160" t="b">
        <f t="shared" si="5"/>
        <v>1</v>
      </c>
    </row>
    <row r="161" spans="3:11" ht="15.6">
      <c r="C161" s="1" t="s">
        <v>60</v>
      </c>
      <c r="D161" s="1" t="s">
        <v>25</v>
      </c>
      <c r="E161" s="2">
        <v>1</v>
      </c>
      <c r="G161" s="74" t="s">
        <v>25</v>
      </c>
      <c r="H161" s="74" t="b">
        <f t="shared" si="4"/>
        <v>1</v>
      </c>
      <c r="I161" s="78" t="s">
        <v>60</v>
      </c>
      <c r="J161" s="3">
        <v>1</v>
      </c>
      <c r="K161" t="b">
        <f t="shared" si="5"/>
        <v>1</v>
      </c>
    </row>
    <row r="162" spans="3:11" ht="15.6">
      <c r="C162" s="1" t="s">
        <v>55</v>
      </c>
      <c r="D162" s="1" t="s">
        <v>25</v>
      </c>
      <c r="E162" s="2">
        <v>1</v>
      </c>
      <c r="G162" s="74" t="s">
        <v>25</v>
      </c>
      <c r="H162" s="74" t="b">
        <f t="shared" si="4"/>
        <v>1</v>
      </c>
      <c r="I162" s="3" t="s">
        <v>55</v>
      </c>
      <c r="J162" s="3">
        <v>1</v>
      </c>
      <c r="K162" t="b">
        <f t="shared" si="5"/>
        <v>1</v>
      </c>
    </row>
    <row r="163" spans="3:11" ht="15.6">
      <c r="C163" s="139" t="s">
        <v>903</v>
      </c>
      <c r="D163" s="1" t="s">
        <v>25</v>
      </c>
      <c r="E163" s="2">
        <v>1</v>
      </c>
      <c r="G163" s="74" t="s">
        <v>25</v>
      </c>
      <c r="H163" s="74" t="b">
        <f t="shared" si="4"/>
        <v>1</v>
      </c>
      <c r="I163" s="4" t="s">
        <v>88</v>
      </c>
      <c r="J163" s="3">
        <v>1</v>
      </c>
      <c r="K163" t="b">
        <f t="shared" si="5"/>
        <v>1</v>
      </c>
    </row>
    <row r="164" spans="3:11" ht="15.6">
      <c r="C164" s="1" t="s">
        <v>79</v>
      </c>
      <c r="D164" s="1" t="s">
        <v>25</v>
      </c>
      <c r="E164" s="2">
        <v>4</v>
      </c>
      <c r="G164" s="74" t="s">
        <v>25</v>
      </c>
      <c r="H164" s="74" t="b">
        <f t="shared" si="4"/>
        <v>1</v>
      </c>
      <c r="I164" s="76" t="s">
        <v>79</v>
      </c>
      <c r="J164" s="3">
        <v>4</v>
      </c>
      <c r="K164" t="b">
        <f t="shared" si="5"/>
        <v>1</v>
      </c>
    </row>
    <row r="165" spans="3:11" ht="15.6">
      <c r="C165" s="96" t="s">
        <v>835</v>
      </c>
      <c r="D165" s="96" t="s">
        <v>26</v>
      </c>
      <c r="E165" s="98">
        <v>5</v>
      </c>
      <c r="F165" s="10" t="s">
        <v>134</v>
      </c>
      <c r="G165" s="74" t="s">
        <v>26</v>
      </c>
      <c r="H165" s="74" t="b">
        <f t="shared" si="4"/>
        <v>1</v>
      </c>
      <c r="I165" s="76" t="s">
        <v>97</v>
      </c>
      <c r="J165" s="3">
        <v>5</v>
      </c>
      <c r="K165" t="b">
        <f t="shared" si="5"/>
        <v>1</v>
      </c>
    </row>
    <row r="166" spans="3:11" ht="15.6">
      <c r="C166" s="30" t="s">
        <v>359</v>
      </c>
      <c r="D166" s="1" t="s">
        <v>26</v>
      </c>
      <c r="E166" s="2">
        <v>3</v>
      </c>
      <c r="G166" s="74" t="s">
        <v>26</v>
      </c>
      <c r="H166" s="74" t="b">
        <f t="shared" si="4"/>
        <v>1</v>
      </c>
      <c r="I166" s="3" t="s">
        <v>81</v>
      </c>
      <c r="J166" s="3">
        <v>3</v>
      </c>
      <c r="K166" t="b">
        <f t="shared" si="5"/>
        <v>1</v>
      </c>
    </row>
    <row r="167" spans="3:11" ht="15.6">
      <c r="C167" t="s">
        <v>79</v>
      </c>
      <c r="D167" s="1" t="s">
        <v>26</v>
      </c>
      <c r="E167" s="2">
        <v>27</v>
      </c>
      <c r="G167" s="74" t="s">
        <v>26</v>
      </c>
      <c r="H167" s="74" t="b">
        <f t="shared" si="4"/>
        <v>1</v>
      </c>
      <c r="I167" s="76" t="s">
        <v>79</v>
      </c>
      <c r="J167" s="3">
        <v>27</v>
      </c>
      <c r="K167" t="b">
        <f t="shared" si="5"/>
        <v>1</v>
      </c>
    </row>
    <row r="168" spans="3:11" ht="15.6">
      <c r="C168" t="s">
        <v>82</v>
      </c>
      <c r="D168" s="1" t="s">
        <v>26</v>
      </c>
      <c r="E168" s="2">
        <v>5</v>
      </c>
      <c r="G168" s="74" t="s">
        <v>26</v>
      </c>
      <c r="H168" s="74" t="b">
        <f t="shared" si="4"/>
        <v>1</v>
      </c>
      <c r="I168" s="3" t="s">
        <v>82</v>
      </c>
      <c r="J168" s="3">
        <v>5</v>
      </c>
      <c r="K168" t="b">
        <f t="shared" si="5"/>
        <v>1</v>
      </c>
    </row>
    <row r="169" spans="3:11" ht="15.6">
      <c r="C169" t="s">
        <v>83</v>
      </c>
      <c r="D169" s="1" t="s">
        <v>26</v>
      </c>
      <c r="E169" s="2">
        <v>5</v>
      </c>
      <c r="G169" s="74" t="s">
        <v>26</v>
      </c>
      <c r="H169" s="74" t="b">
        <f t="shared" si="4"/>
        <v>1</v>
      </c>
      <c r="I169" s="3" t="s">
        <v>83</v>
      </c>
      <c r="J169" s="3">
        <v>5</v>
      </c>
      <c r="K169" t="b">
        <f t="shared" si="5"/>
        <v>1</v>
      </c>
    </row>
    <row r="170" spans="3:11" ht="15.6">
      <c r="C170" s="1" t="s">
        <v>84</v>
      </c>
      <c r="D170" s="1" t="s">
        <v>26</v>
      </c>
      <c r="E170" s="2">
        <v>1</v>
      </c>
      <c r="G170" s="74" t="s">
        <v>26</v>
      </c>
      <c r="H170" s="74" t="b">
        <f t="shared" si="4"/>
        <v>1</v>
      </c>
      <c r="I170" s="76" t="s">
        <v>84</v>
      </c>
      <c r="J170" s="3">
        <v>1</v>
      </c>
      <c r="K170" t="b">
        <f t="shared" si="5"/>
        <v>1</v>
      </c>
    </row>
    <row r="171" spans="3:11" ht="15.6">
      <c r="C171" s="1" t="s">
        <v>71</v>
      </c>
      <c r="D171" s="1" t="s">
        <v>26</v>
      </c>
      <c r="E171" s="2">
        <v>1</v>
      </c>
      <c r="G171" s="74" t="s">
        <v>26</v>
      </c>
      <c r="H171" s="74" t="b">
        <f t="shared" si="4"/>
        <v>1</v>
      </c>
      <c r="I171" s="3" t="s">
        <v>71</v>
      </c>
      <c r="J171" s="3">
        <v>1</v>
      </c>
      <c r="K171" t="b">
        <f t="shared" si="5"/>
        <v>1</v>
      </c>
    </row>
    <row r="172" spans="3:11" ht="15.6">
      <c r="C172" s="1" t="s">
        <v>115</v>
      </c>
      <c r="D172" s="1" t="s">
        <v>50</v>
      </c>
      <c r="E172" s="2">
        <v>103</v>
      </c>
      <c r="G172" s="74" t="s">
        <v>50</v>
      </c>
      <c r="H172" s="74" t="b">
        <f t="shared" si="4"/>
        <v>1</v>
      </c>
      <c r="I172" s="3" t="s">
        <v>115</v>
      </c>
      <c r="J172" s="3">
        <v>103</v>
      </c>
      <c r="K172" t="b">
        <f t="shared" si="5"/>
        <v>1</v>
      </c>
    </row>
    <row r="173" spans="3:11" ht="15.6">
      <c r="C173" s="14" t="s">
        <v>826</v>
      </c>
      <c r="D173" s="1" t="s">
        <v>28</v>
      </c>
      <c r="E173" s="2">
        <v>4</v>
      </c>
      <c r="G173" s="75" t="s">
        <v>28</v>
      </c>
      <c r="H173" s="74" t="b">
        <f t="shared" si="4"/>
        <v>1</v>
      </c>
      <c r="I173" s="78" t="s">
        <v>89</v>
      </c>
      <c r="J173" s="3">
        <v>4</v>
      </c>
      <c r="K173" t="b">
        <f t="shared" si="5"/>
        <v>1</v>
      </c>
    </row>
    <row r="174" spans="3:11" ht="15.6">
      <c r="C174" s="1" t="s">
        <v>55</v>
      </c>
      <c r="D174" s="1" t="s">
        <v>28</v>
      </c>
      <c r="E174" s="2">
        <v>9</v>
      </c>
      <c r="G174" s="75" t="s">
        <v>28</v>
      </c>
      <c r="H174" s="74" t="b">
        <f t="shared" si="4"/>
        <v>1</v>
      </c>
      <c r="I174" s="3" t="s">
        <v>55</v>
      </c>
      <c r="J174" s="3">
        <v>9</v>
      </c>
      <c r="K174" t="b">
        <f t="shared" si="5"/>
        <v>1</v>
      </c>
    </row>
    <row r="175" spans="3:11" ht="15.6">
      <c r="C175" s="1" t="s">
        <v>85</v>
      </c>
      <c r="D175" s="1" t="s">
        <v>28</v>
      </c>
      <c r="E175" s="2">
        <v>1</v>
      </c>
      <c r="G175" s="75" t="s">
        <v>28</v>
      </c>
      <c r="H175" s="74" t="b">
        <f t="shared" si="4"/>
        <v>1</v>
      </c>
      <c r="I175" s="78" t="s">
        <v>85</v>
      </c>
      <c r="J175" s="3">
        <v>1</v>
      </c>
      <c r="K175" t="b">
        <f t="shared" si="5"/>
        <v>1</v>
      </c>
    </row>
    <row r="176" spans="3:11" ht="15.6">
      <c r="C176" s="96" t="s">
        <v>834</v>
      </c>
      <c r="D176" s="96" t="s">
        <v>28</v>
      </c>
      <c r="E176" s="98">
        <v>1</v>
      </c>
      <c r="F176" s="10" t="s">
        <v>134</v>
      </c>
      <c r="G176" s="75" t="s">
        <v>28</v>
      </c>
      <c r="H176" s="74" t="b">
        <f t="shared" si="4"/>
        <v>1</v>
      </c>
      <c r="I176" s="3" t="s">
        <v>91</v>
      </c>
      <c r="J176" s="3">
        <v>1</v>
      </c>
      <c r="K176" t="b">
        <f t="shared" si="5"/>
        <v>1</v>
      </c>
    </row>
    <row r="177" spans="3:12" ht="15.6">
      <c r="C177" t="s">
        <v>82</v>
      </c>
      <c r="D177" s="1" t="s">
        <v>28</v>
      </c>
      <c r="E177" s="2">
        <v>1</v>
      </c>
      <c r="G177" s="75" t="s">
        <v>28</v>
      </c>
      <c r="H177" s="74" t="b">
        <f t="shared" si="4"/>
        <v>1</v>
      </c>
      <c r="I177" s="3" t="s">
        <v>82</v>
      </c>
      <c r="J177" s="3">
        <v>1</v>
      </c>
      <c r="K177" t="b">
        <f t="shared" si="5"/>
        <v>1</v>
      </c>
    </row>
    <row r="178" spans="3:12" ht="15.6">
      <c r="C178" t="s">
        <v>79</v>
      </c>
      <c r="D178" s="1" t="s">
        <v>28</v>
      </c>
      <c r="E178" s="2">
        <v>14</v>
      </c>
      <c r="G178" s="75" t="s">
        <v>28</v>
      </c>
      <c r="H178" s="74" t="b">
        <f t="shared" si="4"/>
        <v>1</v>
      </c>
      <c r="I178" s="76" t="s">
        <v>79</v>
      </c>
      <c r="J178" s="3">
        <v>14</v>
      </c>
      <c r="K178" t="b">
        <f t="shared" si="5"/>
        <v>1</v>
      </c>
    </row>
    <row r="179" spans="3:12" ht="15.6">
      <c r="C179" t="s">
        <v>96</v>
      </c>
      <c r="D179" s="1" t="s">
        <v>28</v>
      </c>
      <c r="E179" s="2">
        <v>3</v>
      </c>
      <c r="G179" s="75" t="s">
        <v>28</v>
      </c>
      <c r="H179" s="74" t="b">
        <f t="shared" si="4"/>
        <v>1</v>
      </c>
      <c r="I179" s="4" t="s">
        <v>96</v>
      </c>
      <c r="J179" s="3">
        <v>3</v>
      </c>
      <c r="K179" t="b">
        <f t="shared" si="5"/>
        <v>1</v>
      </c>
    </row>
    <row r="180" spans="3:12" ht="15.6">
      <c r="C180" s="1" t="s">
        <v>57</v>
      </c>
      <c r="D180" s="1" t="s">
        <v>28</v>
      </c>
      <c r="E180" s="2">
        <v>1</v>
      </c>
      <c r="G180" s="75" t="s">
        <v>28</v>
      </c>
      <c r="H180" s="74" t="b">
        <f t="shared" si="4"/>
        <v>1</v>
      </c>
      <c r="I180" s="3" t="s">
        <v>57</v>
      </c>
      <c r="J180" s="3">
        <v>1</v>
      </c>
      <c r="K180" t="b">
        <f t="shared" si="5"/>
        <v>1</v>
      </c>
    </row>
    <row r="181" spans="3:12" ht="15.6">
      <c r="C181" s="1" t="s">
        <v>79</v>
      </c>
      <c r="D181" s="74" t="s">
        <v>29</v>
      </c>
      <c r="E181" s="2">
        <v>25</v>
      </c>
      <c r="G181" s="74" t="s">
        <v>29</v>
      </c>
      <c r="H181" s="74" t="b">
        <f t="shared" si="4"/>
        <v>1</v>
      </c>
      <c r="I181" s="76" t="s">
        <v>79</v>
      </c>
      <c r="J181" s="3">
        <v>25</v>
      </c>
      <c r="K181" t="b">
        <f t="shared" si="5"/>
        <v>1</v>
      </c>
    </row>
    <row r="182" spans="3:12" ht="15.6">
      <c r="C182" s="1" t="s">
        <v>62</v>
      </c>
      <c r="D182" s="74" t="s">
        <v>29</v>
      </c>
      <c r="E182" s="2">
        <v>8</v>
      </c>
      <c r="G182" s="74" t="s">
        <v>29</v>
      </c>
      <c r="H182" s="74" t="b">
        <f t="shared" si="4"/>
        <v>1</v>
      </c>
      <c r="I182" s="3" t="s">
        <v>62</v>
      </c>
      <c r="J182" s="3">
        <v>8</v>
      </c>
      <c r="K182" t="b">
        <f t="shared" si="5"/>
        <v>1</v>
      </c>
    </row>
    <row r="183" spans="3:12" ht="15.6">
      <c r="C183" s="35" t="s">
        <v>359</v>
      </c>
      <c r="D183" s="74" t="s">
        <v>29</v>
      </c>
      <c r="E183" s="2">
        <v>6</v>
      </c>
      <c r="G183" s="74" t="s">
        <v>29</v>
      </c>
      <c r="H183" s="74" t="b">
        <f t="shared" si="4"/>
        <v>1</v>
      </c>
      <c r="I183" s="3" t="s">
        <v>81</v>
      </c>
      <c r="J183" s="3">
        <v>6</v>
      </c>
      <c r="K183" t="b">
        <f t="shared" si="5"/>
        <v>1</v>
      </c>
    </row>
    <row r="184" spans="3:12" ht="31.2">
      <c r="C184" s="96" t="s">
        <v>839</v>
      </c>
      <c r="D184" s="96" t="s">
        <v>30</v>
      </c>
      <c r="E184" s="98">
        <v>1</v>
      </c>
      <c r="F184" s="10" t="s">
        <v>134</v>
      </c>
      <c r="G184" s="74" t="s">
        <v>30</v>
      </c>
      <c r="H184" s="74" t="b">
        <f t="shared" si="4"/>
        <v>1</v>
      </c>
      <c r="I184" s="78" t="s">
        <v>627</v>
      </c>
      <c r="J184" s="3">
        <v>1</v>
      </c>
      <c r="K184" t="b">
        <f t="shared" si="5"/>
        <v>1</v>
      </c>
    </row>
    <row r="185" spans="3:12" ht="15.6">
      <c r="C185" s="101" t="s">
        <v>840</v>
      </c>
      <c r="D185" s="96" t="s">
        <v>30</v>
      </c>
      <c r="E185" s="98">
        <v>1</v>
      </c>
      <c r="F185" s="10" t="s">
        <v>134</v>
      </c>
      <c r="G185" s="74" t="s">
        <v>30</v>
      </c>
      <c r="H185" s="74" t="b">
        <f t="shared" si="4"/>
        <v>1</v>
      </c>
      <c r="I185" s="78" t="s">
        <v>628</v>
      </c>
      <c r="J185" s="3">
        <v>1</v>
      </c>
      <c r="K185" t="b">
        <f t="shared" si="5"/>
        <v>1</v>
      </c>
    </row>
    <row r="186" spans="3:12" ht="15.6">
      <c r="C186" s="96" t="s">
        <v>850</v>
      </c>
      <c r="D186" s="96" t="s">
        <v>30</v>
      </c>
      <c r="E186" s="98">
        <v>1</v>
      </c>
      <c r="F186" s="10" t="s">
        <v>134</v>
      </c>
      <c r="G186" s="74" t="s">
        <v>30</v>
      </c>
      <c r="H186" s="74" t="b">
        <f t="shared" si="4"/>
        <v>1</v>
      </c>
      <c r="I186" s="78" t="s">
        <v>629</v>
      </c>
      <c r="J186" s="3">
        <v>1</v>
      </c>
      <c r="K186" t="b">
        <f t="shared" si="5"/>
        <v>1</v>
      </c>
    </row>
    <row r="187" spans="3:12" ht="15.6">
      <c r="C187" s="1"/>
      <c r="D187" s="1" t="s">
        <v>30</v>
      </c>
      <c r="G187" s="151" t="s">
        <v>30</v>
      </c>
      <c r="H187" s="74" t="b">
        <f t="shared" si="4"/>
        <v>1</v>
      </c>
      <c r="I187" s="148"/>
      <c r="J187" s="147">
        <v>1</v>
      </c>
      <c r="K187" t="b">
        <f t="shared" si="5"/>
        <v>0</v>
      </c>
      <c r="L187" t="s">
        <v>953</v>
      </c>
    </row>
    <row r="188" spans="3:12" ht="15.6">
      <c r="C188" s="1" t="s">
        <v>95</v>
      </c>
      <c r="D188" s="1" t="s">
        <v>30</v>
      </c>
      <c r="E188" s="2">
        <v>1</v>
      </c>
      <c r="G188" s="74" t="s">
        <v>30</v>
      </c>
      <c r="H188" s="74" t="b">
        <f t="shared" si="4"/>
        <v>1</v>
      </c>
      <c r="I188" s="79" t="s">
        <v>95</v>
      </c>
      <c r="J188" s="3">
        <v>1</v>
      </c>
      <c r="K188" t="b">
        <f t="shared" si="5"/>
        <v>1</v>
      </c>
    </row>
    <row r="189" spans="3:12" ht="15.6">
      <c r="C189" s="1" t="s">
        <v>117</v>
      </c>
      <c r="D189" s="1" t="s">
        <v>30</v>
      </c>
      <c r="E189" s="2">
        <v>1</v>
      </c>
      <c r="G189" s="74" t="s">
        <v>30</v>
      </c>
      <c r="H189" s="74" t="b">
        <f t="shared" si="4"/>
        <v>1</v>
      </c>
      <c r="I189" s="3" t="s">
        <v>117</v>
      </c>
      <c r="J189" s="3">
        <v>1</v>
      </c>
      <c r="K189" t="b">
        <f t="shared" si="5"/>
        <v>1</v>
      </c>
    </row>
    <row r="190" spans="3:12" ht="15.6">
      <c r="C190" s="35" t="s">
        <v>359</v>
      </c>
      <c r="D190" s="1" t="s">
        <v>30</v>
      </c>
      <c r="E190" s="2">
        <v>3</v>
      </c>
      <c r="G190" s="74" t="s">
        <v>30</v>
      </c>
      <c r="H190" s="74" t="b">
        <f t="shared" si="4"/>
        <v>1</v>
      </c>
      <c r="I190" s="3" t="s">
        <v>81</v>
      </c>
      <c r="J190" s="3">
        <v>3</v>
      </c>
      <c r="K190" t="b">
        <f t="shared" si="5"/>
        <v>1</v>
      </c>
    </row>
    <row r="191" spans="3:12" ht="15.6">
      <c r="C191" s="1" t="s">
        <v>55</v>
      </c>
      <c r="D191" s="1" t="s">
        <v>30</v>
      </c>
      <c r="E191" s="2">
        <v>3</v>
      </c>
      <c r="G191" s="74" t="s">
        <v>30</v>
      </c>
      <c r="H191" s="74" t="b">
        <f t="shared" si="4"/>
        <v>1</v>
      </c>
      <c r="I191" s="3" t="s">
        <v>55</v>
      </c>
      <c r="J191" s="3">
        <v>3</v>
      </c>
      <c r="K191" t="b">
        <f t="shared" si="5"/>
        <v>1</v>
      </c>
    </row>
    <row r="192" spans="3:12" ht="15.6">
      <c r="C192" s="1" t="s">
        <v>79</v>
      </c>
      <c r="D192" s="1" t="s">
        <v>30</v>
      </c>
      <c r="E192" s="2">
        <v>5</v>
      </c>
      <c r="G192" s="74" t="s">
        <v>30</v>
      </c>
      <c r="H192" s="74" t="b">
        <f t="shared" si="4"/>
        <v>1</v>
      </c>
      <c r="I192" s="76" t="s">
        <v>79</v>
      </c>
      <c r="J192" s="3">
        <v>5</v>
      </c>
      <c r="K192" t="b">
        <f t="shared" si="5"/>
        <v>1</v>
      </c>
    </row>
    <row r="193" spans="3:13" ht="15.6">
      <c r="C193" s="1" t="s">
        <v>62</v>
      </c>
      <c r="D193" s="1" t="s">
        <v>30</v>
      </c>
      <c r="E193" s="2">
        <v>1</v>
      </c>
      <c r="G193" s="74" t="s">
        <v>30</v>
      </c>
      <c r="H193" s="74" t="b">
        <f t="shared" si="4"/>
        <v>1</v>
      </c>
      <c r="I193" s="78" t="s">
        <v>62</v>
      </c>
      <c r="J193" s="3">
        <v>1</v>
      </c>
      <c r="K193" t="b">
        <f t="shared" si="5"/>
        <v>1</v>
      </c>
    </row>
    <row r="194" spans="3:13" ht="15.6">
      <c r="C194" s="83" t="s">
        <v>127</v>
      </c>
      <c r="D194" s="74" t="s">
        <v>30</v>
      </c>
      <c r="E194" s="86">
        <v>1</v>
      </c>
      <c r="G194" s="74" t="s">
        <v>30</v>
      </c>
      <c r="H194" s="74" t="b">
        <f t="shared" si="4"/>
        <v>1</v>
      </c>
      <c r="I194" s="83" t="s">
        <v>127</v>
      </c>
      <c r="J194" s="3">
        <v>1</v>
      </c>
      <c r="K194" t="b">
        <f t="shared" si="5"/>
        <v>1</v>
      </c>
    </row>
    <row r="195" spans="3:13" ht="15.6">
      <c r="C195" s="140" t="s">
        <v>912</v>
      </c>
      <c r="D195" s="74" t="s">
        <v>30</v>
      </c>
      <c r="E195" s="86">
        <v>1</v>
      </c>
      <c r="G195" s="74" t="s">
        <v>30</v>
      </c>
      <c r="H195" s="74" t="b">
        <f t="shared" ref="H195:H256" si="6">D195=G195</f>
        <v>1</v>
      </c>
      <c r="I195" s="75" t="s">
        <v>630</v>
      </c>
      <c r="J195" s="3">
        <v>1</v>
      </c>
      <c r="K195" t="b">
        <f t="shared" si="5"/>
        <v>1</v>
      </c>
    </row>
    <row r="196" spans="3:13" ht="15.6">
      <c r="C196" s="84" t="s">
        <v>102</v>
      </c>
      <c r="D196" s="74" t="s">
        <v>30</v>
      </c>
      <c r="E196" s="86">
        <v>1</v>
      </c>
      <c r="G196" s="74" t="s">
        <v>30</v>
      </c>
      <c r="H196" s="74" t="b">
        <f t="shared" si="6"/>
        <v>1</v>
      </c>
      <c r="I196" s="75" t="s">
        <v>620</v>
      </c>
      <c r="J196" s="3">
        <v>1</v>
      </c>
      <c r="K196" t="b">
        <f t="shared" ref="K196:K256" si="7">J196=E196</f>
        <v>1</v>
      </c>
    </row>
    <row r="197" spans="3:13" ht="15.6">
      <c r="C197" s="140" t="s">
        <v>913</v>
      </c>
      <c r="D197" s="74" t="s">
        <v>30</v>
      </c>
      <c r="E197" s="86">
        <v>1</v>
      </c>
      <c r="G197" s="74" t="s">
        <v>30</v>
      </c>
      <c r="H197" s="74" t="b">
        <f t="shared" si="6"/>
        <v>1</v>
      </c>
      <c r="I197" s="75" t="s">
        <v>631</v>
      </c>
      <c r="J197" s="3">
        <v>1</v>
      </c>
      <c r="K197" t="b">
        <f t="shared" si="7"/>
        <v>1</v>
      </c>
    </row>
    <row r="198" spans="3:13" ht="15.6">
      <c r="C198" s="1" t="s">
        <v>57</v>
      </c>
      <c r="D198" s="74" t="s">
        <v>30</v>
      </c>
      <c r="E198" s="86">
        <v>1</v>
      </c>
      <c r="G198" s="74" t="s">
        <v>30</v>
      </c>
      <c r="H198" s="74" t="b">
        <f t="shared" si="6"/>
        <v>1</v>
      </c>
      <c r="I198" s="83" t="s">
        <v>407</v>
      </c>
      <c r="J198" s="3">
        <v>1</v>
      </c>
      <c r="K198" t="b">
        <f t="shared" si="7"/>
        <v>1</v>
      </c>
    </row>
    <row r="199" spans="3:13" ht="15.6">
      <c r="C199" s="106" t="s">
        <v>852</v>
      </c>
      <c r="D199" s="109" t="s">
        <v>30</v>
      </c>
      <c r="E199" s="111">
        <v>1</v>
      </c>
      <c r="F199" s="10" t="s">
        <v>134</v>
      </c>
      <c r="G199" s="74"/>
      <c r="H199" s="74"/>
      <c r="I199" s="83"/>
      <c r="J199" s="3"/>
      <c r="K199" t="b">
        <f>J200=E199</f>
        <v>0</v>
      </c>
      <c r="L199" s="105" t="s">
        <v>954</v>
      </c>
      <c r="M199" s="105"/>
    </row>
    <row r="200" spans="3:13" ht="15.6">
      <c r="C200" s="101" t="s">
        <v>842</v>
      </c>
      <c r="D200" s="96" t="s">
        <v>32</v>
      </c>
      <c r="E200" s="98">
        <v>8</v>
      </c>
      <c r="F200" s="10" t="s">
        <v>134</v>
      </c>
      <c r="G200" s="74" t="s">
        <v>32</v>
      </c>
      <c r="H200" s="74" t="b">
        <f t="shared" si="6"/>
        <v>1</v>
      </c>
      <c r="I200" s="8" t="s">
        <v>118</v>
      </c>
      <c r="J200" s="3">
        <v>8</v>
      </c>
      <c r="K200" t="b">
        <f t="shared" si="7"/>
        <v>1</v>
      </c>
    </row>
    <row r="201" spans="3:13" ht="15.6">
      <c r="C201" s="1" t="s">
        <v>73</v>
      </c>
      <c r="D201" s="1" t="s">
        <v>32</v>
      </c>
      <c r="E201" s="2">
        <v>4</v>
      </c>
      <c r="G201" s="74" t="s">
        <v>32</v>
      </c>
      <c r="H201" s="74" t="b">
        <f t="shared" si="6"/>
        <v>1</v>
      </c>
      <c r="I201" s="6" t="s">
        <v>73</v>
      </c>
      <c r="J201" s="3">
        <v>4</v>
      </c>
      <c r="K201" t="b">
        <f t="shared" si="7"/>
        <v>1</v>
      </c>
    </row>
    <row r="202" spans="3:13" ht="15.6">
      <c r="C202" s="1" t="s">
        <v>74</v>
      </c>
      <c r="D202" s="1" t="s">
        <v>32</v>
      </c>
      <c r="E202" s="2">
        <v>1</v>
      </c>
      <c r="G202" s="74" t="s">
        <v>32</v>
      </c>
      <c r="H202" s="74" t="b">
        <f t="shared" si="6"/>
        <v>1</v>
      </c>
      <c r="I202" s="6" t="s">
        <v>74</v>
      </c>
      <c r="J202" s="3">
        <v>1</v>
      </c>
      <c r="K202" t="b">
        <f t="shared" si="7"/>
        <v>1</v>
      </c>
    </row>
    <row r="203" spans="3:13" ht="15.6">
      <c r="C203" s="1" t="s">
        <v>75</v>
      </c>
      <c r="D203" s="1" t="s">
        <v>32</v>
      </c>
      <c r="E203" s="2">
        <v>1</v>
      </c>
      <c r="G203" s="74" t="s">
        <v>32</v>
      </c>
      <c r="H203" s="74" t="b">
        <f t="shared" si="6"/>
        <v>1</v>
      </c>
      <c r="I203" s="6" t="s">
        <v>75</v>
      </c>
      <c r="J203" s="3">
        <v>1</v>
      </c>
      <c r="K203" t="b">
        <f t="shared" si="7"/>
        <v>1</v>
      </c>
    </row>
    <row r="204" spans="3:13" ht="15.6">
      <c r="C204" s="14" t="s">
        <v>826</v>
      </c>
      <c r="D204" s="1" t="s">
        <v>32</v>
      </c>
      <c r="E204" s="2">
        <v>47</v>
      </c>
      <c r="G204" s="74" t="s">
        <v>32</v>
      </c>
      <c r="H204" s="74" t="b">
        <f t="shared" si="6"/>
        <v>1</v>
      </c>
      <c r="I204" s="78" t="s">
        <v>89</v>
      </c>
      <c r="J204" s="3">
        <v>47</v>
      </c>
      <c r="K204" t="b">
        <f t="shared" si="7"/>
        <v>1</v>
      </c>
    </row>
    <row r="205" spans="3:13" ht="15.6">
      <c r="D205" s="1"/>
      <c r="E205" s="2"/>
      <c r="F205" s="10" t="s">
        <v>134</v>
      </c>
      <c r="G205" s="74" t="s">
        <v>33</v>
      </c>
      <c r="H205" s="74" t="b">
        <f t="shared" si="6"/>
        <v>0</v>
      </c>
      <c r="I205" s="148" t="s">
        <v>76</v>
      </c>
      <c r="J205" s="3">
        <v>1</v>
      </c>
      <c r="K205" t="b">
        <f t="shared" si="7"/>
        <v>0</v>
      </c>
      <c r="L205" t="s">
        <v>953</v>
      </c>
    </row>
    <row r="206" spans="3:13" ht="46.8">
      <c r="C206" s="20"/>
      <c r="D206" s="1"/>
      <c r="E206" s="2"/>
      <c r="F206" s="10" t="s">
        <v>134</v>
      </c>
      <c r="G206" s="74" t="s">
        <v>33</v>
      </c>
      <c r="H206" s="74" t="b">
        <f t="shared" si="6"/>
        <v>0</v>
      </c>
      <c r="I206" s="149" t="s">
        <v>119</v>
      </c>
      <c r="J206" s="3">
        <v>1</v>
      </c>
      <c r="K206" t="b">
        <f t="shared" si="7"/>
        <v>0</v>
      </c>
      <c r="L206" t="s">
        <v>953</v>
      </c>
    </row>
    <row r="207" spans="3:13" ht="15.6">
      <c r="C207" s="1" t="s">
        <v>61</v>
      </c>
      <c r="D207" s="1" t="s">
        <v>33</v>
      </c>
      <c r="E207" s="2">
        <v>1</v>
      </c>
      <c r="G207" s="74" t="s">
        <v>33</v>
      </c>
      <c r="H207" s="74" t="b">
        <f t="shared" si="6"/>
        <v>1</v>
      </c>
      <c r="I207" s="4" t="s">
        <v>120</v>
      </c>
      <c r="J207" s="3">
        <v>1</v>
      </c>
      <c r="K207" t="b">
        <f t="shared" si="7"/>
        <v>1</v>
      </c>
    </row>
    <row r="208" spans="3:13" ht="31.2">
      <c r="C208" s="139" t="s">
        <v>887</v>
      </c>
      <c r="D208" s="136" t="s">
        <v>33</v>
      </c>
      <c r="E208" s="137">
        <v>1</v>
      </c>
      <c r="F208" s="10" t="s">
        <v>134</v>
      </c>
      <c r="G208" s="74" t="s">
        <v>33</v>
      </c>
      <c r="H208" s="74" t="b">
        <f t="shared" si="6"/>
        <v>1</v>
      </c>
      <c r="I208" s="4" t="s">
        <v>939</v>
      </c>
      <c r="J208" s="3">
        <v>1</v>
      </c>
      <c r="K208" t="b">
        <f t="shared" si="7"/>
        <v>1</v>
      </c>
    </row>
    <row r="209" spans="3:11" ht="31.2">
      <c r="C209" s="105" t="s">
        <v>148</v>
      </c>
      <c r="D209" s="106" t="s">
        <v>33</v>
      </c>
      <c r="E209" s="107">
        <v>20</v>
      </c>
      <c r="F209" s="10" t="s">
        <v>134</v>
      </c>
      <c r="G209" s="74" t="s">
        <v>33</v>
      </c>
      <c r="H209" s="74" t="b">
        <f t="shared" si="6"/>
        <v>1</v>
      </c>
      <c r="I209" s="4" t="s">
        <v>121</v>
      </c>
      <c r="J209" s="3">
        <v>20</v>
      </c>
      <c r="K209" t="b">
        <f t="shared" si="7"/>
        <v>1</v>
      </c>
    </row>
    <row r="210" spans="3:11" ht="15.6">
      <c r="C210" t="s">
        <v>79</v>
      </c>
      <c r="D210" s="1" t="s">
        <v>33</v>
      </c>
      <c r="E210" s="2">
        <v>26</v>
      </c>
      <c r="G210" s="74" t="s">
        <v>33</v>
      </c>
      <c r="H210" s="74" t="b">
        <f t="shared" si="6"/>
        <v>1</v>
      </c>
      <c r="I210" s="76" t="s">
        <v>79</v>
      </c>
      <c r="J210" s="3">
        <v>26</v>
      </c>
      <c r="K210" t="b">
        <f t="shared" si="7"/>
        <v>1</v>
      </c>
    </row>
    <row r="211" spans="3:11" ht="15.6">
      <c r="C211" t="s">
        <v>79</v>
      </c>
      <c r="D211" s="1" t="s">
        <v>34</v>
      </c>
      <c r="E211" s="2">
        <v>36</v>
      </c>
      <c r="G211" s="74" t="s">
        <v>34</v>
      </c>
      <c r="H211" s="74" t="b">
        <f t="shared" si="6"/>
        <v>1</v>
      </c>
      <c r="I211" s="76" t="s">
        <v>79</v>
      </c>
      <c r="J211" s="3">
        <v>36</v>
      </c>
      <c r="K211" t="b">
        <f t="shared" si="7"/>
        <v>1</v>
      </c>
    </row>
    <row r="212" spans="3:11" ht="15.6">
      <c r="C212" t="s">
        <v>98</v>
      </c>
      <c r="D212" s="1" t="s">
        <v>34</v>
      </c>
      <c r="E212" s="2">
        <v>2</v>
      </c>
      <c r="G212" s="74" t="s">
        <v>34</v>
      </c>
      <c r="H212" s="74" t="b">
        <f t="shared" si="6"/>
        <v>1</v>
      </c>
      <c r="I212" s="3" t="s">
        <v>98</v>
      </c>
      <c r="J212" s="3">
        <v>2</v>
      </c>
      <c r="K212" t="b">
        <f t="shared" si="7"/>
        <v>1</v>
      </c>
    </row>
    <row r="213" spans="3:11" ht="15.6">
      <c r="C213" t="s">
        <v>55</v>
      </c>
      <c r="D213" s="1" t="s">
        <v>34</v>
      </c>
      <c r="E213" s="2">
        <v>1</v>
      </c>
      <c r="G213" s="74" t="s">
        <v>34</v>
      </c>
      <c r="H213" s="74" t="b">
        <f t="shared" si="6"/>
        <v>1</v>
      </c>
      <c r="I213" s="3" t="s">
        <v>55</v>
      </c>
      <c r="J213" s="3">
        <v>1</v>
      </c>
      <c r="K213" t="b">
        <f t="shared" si="7"/>
        <v>1</v>
      </c>
    </row>
    <row r="214" spans="3:11" ht="15.6">
      <c r="C214" s="30" t="s">
        <v>359</v>
      </c>
      <c r="D214" s="1" t="s">
        <v>34</v>
      </c>
      <c r="E214" s="2">
        <v>21</v>
      </c>
      <c r="G214" s="74" t="s">
        <v>34</v>
      </c>
      <c r="H214" s="74" t="b">
        <f t="shared" si="6"/>
        <v>1</v>
      </c>
      <c r="I214" s="3" t="s">
        <v>81</v>
      </c>
      <c r="J214" s="3">
        <v>21</v>
      </c>
      <c r="K214" t="b">
        <f t="shared" si="7"/>
        <v>1</v>
      </c>
    </row>
    <row r="215" spans="3:11" ht="46.8">
      <c r="C215" s="96" t="s">
        <v>847</v>
      </c>
      <c r="D215" s="96" t="s">
        <v>35</v>
      </c>
      <c r="E215" s="98">
        <v>1</v>
      </c>
      <c r="F215" s="10" t="s">
        <v>134</v>
      </c>
      <c r="G215" s="74" t="s">
        <v>35</v>
      </c>
      <c r="H215" s="74" t="b">
        <f t="shared" si="6"/>
        <v>1</v>
      </c>
      <c r="I215" s="4" t="s">
        <v>122</v>
      </c>
      <c r="J215" s="3">
        <v>1</v>
      </c>
      <c r="K215" t="b">
        <f t="shared" si="7"/>
        <v>1</v>
      </c>
    </row>
    <row r="216" spans="3:11" ht="15.6">
      <c r="C216" s="136" t="s">
        <v>914</v>
      </c>
      <c r="D216" s="96" t="s">
        <v>35</v>
      </c>
      <c r="E216" s="98">
        <v>1</v>
      </c>
      <c r="F216" s="10" t="s">
        <v>134</v>
      </c>
      <c r="G216" s="74" t="s">
        <v>35</v>
      </c>
      <c r="H216" s="74" t="b">
        <f t="shared" si="6"/>
        <v>1</v>
      </c>
      <c r="I216" s="9" t="s">
        <v>123</v>
      </c>
      <c r="J216" s="3">
        <v>1</v>
      </c>
      <c r="K216" t="b">
        <f t="shared" si="7"/>
        <v>1</v>
      </c>
    </row>
    <row r="217" spans="3:11" ht="15.6">
      <c r="C217" t="s">
        <v>55</v>
      </c>
      <c r="D217" s="1" t="s">
        <v>36</v>
      </c>
      <c r="E217" s="2">
        <v>15</v>
      </c>
      <c r="G217" s="74" t="s">
        <v>36</v>
      </c>
      <c r="H217" s="74" t="b">
        <f t="shared" si="6"/>
        <v>1</v>
      </c>
      <c r="I217" s="3" t="s">
        <v>625</v>
      </c>
      <c r="J217" s="3">
        <v>15</v>
      </c>
      <c r="K217" t="b">
        <f t="shared" si="7"/>
        <v>1</v>
      </c>
    </row>
    <row r="218" spans="3:11" ht="15.6">
      <c r="C218" s="30" t="s">
        <v>173</v>
      </c>
      <c r="D218" s="1" t="s">
        <v>36</v>
      </c>
      <c r="E218" s="2">
        <v>27</v>
      </c>
      <c r="G218" s="74" t="s">
        <v>36</v>
      </c>
      <c r="H218" s="74" t="b">
        <f t="shared" si="6"/>
        <v>1</v>
      </c>
      <c r="I218" s="3" t="s">
        <v>614</v>
      </c>
      <c r="J218" s="3">
        <v>27</v>
      </c>
      <c r="K218" t="b">
        <f t="shared" si="7"/>
        <v>1</v>
      </c>
    </row>
    <row r="219" spans="3:11" ht="15.6">
      <c r="C219" t="s">
        <v>57</v>
      </c>
      <c r="D219" s="1" t="s">
        <v>36</v>
      </c>
      <c r="E219" s="2">
        <v>1</v>
      </c>
      <c r="G219" s="74" t="s">
        <v>36</v>
      </c>
      <c r="H219" s="74" t="b">
        <f t="shared" si="6"/>
        <v>1</v>
      </c>
      <c r="I219" s="3" t="s">
        <v>57</v>
      </c>
      <c r="J219" s="3">
        <v>1</v>
      </c>
      <c r="K219" t="b">
        <f t="shared" si="7"/>
        <v>1</v>
      </c>
    </row>
    <row r="220" spans="3:11" ht="15.6">
      <c r="C220" t="s">
        <v>79</v>
      </c>
      <c r="D220" s="1" t="s">
        <v>36</v>
      </c>
      <c r="E220" s="2">
        <v>2</v>
      </c>
      <c r="G220" s="74" t="s">
        <v>36</v>
      </c>
      <c r="H220" s="74" t="b">
        <f t="shared" si="6"/>
        <v>1</v>
      </c>
      <c r="I220" s="76" t="s">
        <v>79</v>
      </c>
      <c r="J220" s="3">
        <v>2</v>
      </c>
      <c r="K220" t="b">
        <f t="shared" si="7"/>
        <v>1</v>
      </c>
    </row>
    <row r="221" spans="3:11" ht="15.6">
      <c r="C221" t="s">
        <v>83</v>
      </c>
      <c r="D221" s="1" t="s">
        <v>37</v>
      </c>
      <c r="E221" s="2">
        <v>20</v>
      </c>
      <c r="G221" s="74" t="s">
        <v>37</v>
      </c>
      <c r="H221" s="74" t="b">
        <f t="shared" si="6"/>
        <v>1</v>
      </c>
      <c r="I221" s="3" t="s">
        <v>83</v>
      </c>
      <c r="J221" s="3">
        <v>20</v>
      </c>
      <c r="K221" t="b">
        <f t="shared" si="7"/>
        <v>1</v>
      </c>
    </row>
    <row r="222" spans="3:11" ht="15.6">
      <c r="C222" t="s">
        <v>82</v>
      </c>
      <c r="D222" s="1" t="s">
        <v>37</v>
      </c>
      <c r="E222" s="2">
        <v>25</v>
      </c>
      <c r="G222" s="74" t="s">
        <v>37</v>
      </c>
      <c r="H222" s="74" t="b">
        <f t="shared" si="6"/>
        <v>1</v>
      </c>
      <c r="I222" s="3" t="s">
        <v>82</v>
      </c>
      <c r="J222" s="3">
        <v>25</v>
      </c>
      <c r="K222" t="b">
        <f t="shared" si="7"/>
        <v>1</v>
      </c>
    </row>
    <row r="223" spans="3:11" ht="15.6">
      <c r="C223" t="s">
        <v>79</v>
      </c>
      <c r="D223" s="1" t="s">
        <v>37</v>
      </c>
      <c r="E223" s="2">
        <v>58</v>
      </c>
      <c r="G223" s="74" t="s">
        <v>37</v>
      </c>
      <c r="H223" s="74" t="b">
        <f t="shared" si="6"/>
        <v>1</v>
      </c>
      <c r="I223" s="76" t="s">
        <v>79</v>
      </c>
      <c r="J223" s="3">
        <v>58</v>
      </c>
      <c r="K223" t="b">
        <f t="shared" si="7"/>
        <v>1</v>
      </c>
    </row>
    <row r="224" spans="3:11" ht="15.6">
      <c r="C224" t="s">
        <v>103</v>
      </c>
      <c r="D224" s="1" t="s">
        <v>37</v>
      </c>
      <c r="E224" s="2">
        <v>16</v>
      </c>
      <c r="G224" s="74" t="s">
        <v>37</v>
      </c>
      <c r="H224" s="74" t="b">
        <f t="shared" si="6"/>
        <v>1</v>
      </c>
      <c r="I224" s="78" t="s">
        <v>103</v>
      </c>
      <c r="J224" s="3">
        <v>16</v>
      </c>
      <c r="K224" t="b">
        <f t="shared" si="7"/>
        <v>1</v>
      </c>
    </row>
    <row r="225" spans="3:12" ht="15.6">
      <c r="C225" t="s">
        <v>93</v>
      </c>
      <c r="D225" s="1" t="s">
        <v>37</v>
      </c>
      <c r="E225" s="2">
        <v>1</v>
      </c>
      <c r="G225" s="74" t="s">
        <v>37</v>
      </c>
      <c r="H225" s="74" t="b">
        <f t="shared" si="6"/>
        <v>1</v>
      </c>
      <c r="I225" s="3" t="s">
        <v>93</v>
      </c>
      <c r="J225" s="3">
        <v>1</v>
      </c>
      <c r="K225" t="b">
        <f t="shared" si="7"/>
        <v>1</v>
      </c>
    </row>
    <row r="226" spans="3:12" ht="15.6">
      <c r="C226" t="s">
        <v>60</v>
      </c>
      <c r="D226" s="1" t="s">
        <v>37</v>
      </c>
      <c r="E226" s="2">
        <v>1</v>
      </c>
      <c r="G226" s="74" t="s">
        <v>37</v>
      </c>
      <c r="H226" s="74" t="b">
        <f t="shared" si="6"/>
        <v>1</v>
      </c>
      <c r="I226" s="78" t="s">
        <v>60</v>
      </c>
      <c r="J226" s="3">
        <v>1</v>
      </c>
      <c r="K226" t="b">
        <f t="shared" si="7"/>
        <v>1</v>
      </c>
    </row>
    <row r="227" spans="3:12" ht="15.6">
      <c r="C227" t="s">
        <v>77</v>
      </c>
      <c r="D227" s="1" t="s">
        <v>37</v>
      </c>
      <c r="E227" s="2">
        <v>1</v>
      </c>
      <c r="G227" s="74" t="s">
        <v>37</v>
      </c>
      <c r="H227" s="74" t="b">
        <f t="shared" si="6"/>
        <v>1</v>
      </c>
      <c r="I227" s="3" t="s">
        <v>77</v>
      </c>
      <c r="J227" s="3">
        <v>1</v>
      </c>
      <c r="K227" t="b">
        <f t="shared" si="7"/>
        <v>1</v>
      </c>
    </row>
    <row r="228" spans="3:12" ht="31.2">
      <c r="C228" s="96" t="s">
        <v>848</v>
      </c>
      <c r="D228" s="96" t="s">
        <v>37</v>
      </c>
      <c r="E228" s="98">
        <v>1</v>
      </c>
      <c r="F228" s="10" t="s">
        <v>134</v>
      </c>
      <c r="G228" s="74" t="s">
        <v>37</v>
      </c>
      <c r="H228" s="74" t="b">
        <f t="shared" si="6"/>
        <v>1</v>
      </c>
      <c r="I228" s="78" t="s">
        <v>124</v>
      </c>
      <c r="J228" s="3">
        <v>1</v>
      </c>
      <c r="K228" t="b">
        <f t="shared" si="7"/>
        <v>1</v>
      </c>
    </row>
    <row r="229" spans="3:12" ht="15.6">
      <c r="C229" t="s">
        <v>79</v>
      </c>
      <c r="D229" s="1" t="s">
        <v>38</v>
      </c>
      <c r="E229" s="2">
        <v>20</v>
      </c>
      <c r="G229" s="74" t="s">
        <v>38</v>
      </c>
      <c r="H229" s="74" t="b">
        <f t="shared" si="6"/>
        <v>1</v>
      </c>
      <c r="I229" s="76" t="s">
        <v>79</v>
      </c>
      <c r="J229" s="3">
        <v>20</v>
      </c>
      <c r="K229" t="b">
        <f t="shared" si="7"/>
        <v>1</v>
      </c>
    </row>
    <row r="230" spans="3:12" ht="15.6">
      <c r="C230" s="30" t="s">
        <v>359</v>
      </c>
      <c r="D230" s="1" t="s">
        <v>38</v>
      </c>
      <c r="E230" s="2">
        <v>5</v>
      </c>
      <c r="G230" s="74" t="s">
        <v>38</v>
      </c>
      <c r="H230" s="74" t="b">
        <f t="shared" si="6"/>
        <v>1</v>
      </c>
      <c r="I230" s="3" t="s">
        <v>81</v>
      </c>
      <c r="J230" s="3">
        <v>5</v>
      </c>
      <c r="K230" t="b">
        <f t="shared" si="7"/>
        <v>1</v>
      </c>
    </row>
    <row r="231" spans="3:12" ht="15.6">
      <c r="C231" s="139" t="s">
        <v>915</v>
      </c>
      <c r="D231" s="1" t="s">
        <v>38</v>
      </c>
      <c r="E231" s="2">
        <v>1</v>
      </c>
      <c r="G231" s="74" t="s">
        <v>38</v>
      </c>
      <c r="H231" s="74" t="b">
        <f t="shared" si="6"/>
        <v>1</v>
      </c>
      <c r="I231" s="3" t="s">
        <v>92</v>
      </c>
      <c r="J231" s="3">
        <v>1</v>
      </c>
      <c r="K231" t="b">
        <f t="shared" si="7"/>
        <v>1</v>
      </c>
    </row>
    <row r="232" spans="3:12" ht="15.6">
      <c r="C232" t="s">
        <v>55</v>
      </c>
      <c r="D232" s="1" t="s">
        <v>51</v>
      </c>
      <c r="E232" s="2">
        <v>3</v>
      </c>
      <c r="G232" s="74" t="s">
        <v>51</v>
      </c>
      <c r="H232" s="74" t="b">
        <f t="shared" si="6"/>
        <v>1</v>
      </c>
      <c r="I232" s="3" t="s">
        <v>55</v>
      </c>
      <c r="J232" s="3">
        <v>3</v>
      </c>
      <c r="K232" t="b">
        <f t="shared" si="7"/>
        <v>1</v>
      </c>
    </row>
    <row r="233" spans="3:12" ht="15.6">
      <c r="C233" s="30" t="s">
        <v>359</v>
      </c>
      <c r="D233" s="1" t="s">
        <v>51</v>
      </c>
      <c r="E233" s="2">
        <v>10</v>
      </c>
      <c r="G233" s="74" t="s">
        <v>51</v>
      </c>
      <c r="H233" s="74" t="b">
        <f t="shared" si="6"/>
        <v>1</v>
      </c>
      <c r="I233" s="3" t="s">
        <v>81</v>
      </c>
      <c r="J233" s="3">
        <v>10</v>
      </c>
      <c r="K233" t="b">
        <f t="shared" si="7"/>
        <v>1</v>
      </c>
    </row>
    <row r="234" spans="3:12" ht="15.6">
      <c r="C234" t="s">
        <v>79</v>
      </c>
      <c r="D234" s="1" t="s">
        <v>51</v>
      </c>
      <c r="E234" s="2">
        <v>36</v>
      </c>
      <c r="G234" s="74" t="s">
        <v>51</v>
      </c>
      <c r="H234" s="74" t="b">
        <f t="shared" si="6"/>
        <v>1</v>
      </c>
      <c r="I234" s="76" t="s">
        <v>79</v>
      </c>
      <c r="J234" s="3">
        <v>36</v>
      </c>
      <c r="K234" t="b">
        <f t="shared" si="7"/>
        <v>1</v>
      </c>
    </row>
    <row r="235" spans="3:12" ht="15.6">
      <c r="C235" s="139" t="s">
        <v>916</v>
      </c>
      <c r="D235" s="1" t="s">
        <v>52</v>
      </c>
      <c r="E235" s="2">
        <v>1</v>
      </c>
      <c r="G235" s="74" t="s">
        <v>52</v>
      </c>
      <c r="H235" s="74" t="b">
        <f t="shared" si="6"/>
        <v>1</v>
      </c>
      <c r="I235" s="3" t="s">
        <v>88</v>
      </c>
      <c r="J235" s="3">
        <v>1</v>
      </c>
      <c r="K235" t="b">
        <f t="shared" si="7"/>
        <v>1</v>
      </c>
    </row>
    <row r="236" spans="3:12" ht="15.6">
      <c r="C236" s="139" t="s">
        <v>903</v>
      </c>
      <c r="D236" s="1" t="s">
        <v>52</v>
      </c>
      <c r="E236" s="2">
        <v>1</v>
      </c>
      <c r="G236" s="74" t="s">
        <v>52</v>
      </c>
      <c r="H236" s="74" t="b">
        <f t="shared" si="6"/>
        <v>1</v>
      </c>
      <c r="I236" s="3" t="s">
        <v>88</v>
      </c>
      <c r="J236" s="3">
        <v>1</v>
      </c>
      <c r="K236" t="b">
        <f t="shared" si="7"/>
        <v>1</v>
      </c>
    </row>
    <row r="237" spans="3:12" ht="15.6">
      <c r="C237" s="139" t="s">
        <v>917</v>
      </c>
      <c r="D237" s="1" t="s">
        <v>52</v>
      </c>
      <c r="E237" s="2">
        <v>1</v>
      </c>
      <c r="G237" s="74" t="s">
        <v>52</v>
      </c>
      <c r="H237" s="74" t="b">
        <f t="shared" si="6"/>
        <v>1</v>
      </c>
      <c r="I237" s="3" t="s">
        <v>59</v>
      </c>
      <c r="J237" s="3">
        <v>1</v>
      </c>
      <c r="K237" t="b">
        <f t="shared" si="7"/>
        <v>1</v>
      </c>
    </row>
    <row r="238" spans="3:12" ht="15.6">
      <c r="C238" s="139" t="s">
        <v>918</v>
      </c>
      <c r="D238" s="1" t="s">
        <v>52</v>
      </c>
      <c r="E238" s="85">
        <v>1</v>
      </c>
      <c r="G238" s="74" t="s">
        <v>52</v>
      </c>
      <c r="H238" s="74" t="b">
        <f t="shared" si="6"/>
        <v>1</v>
      </c>
      <c r="I238" s="84" t="s">
        <v>632</v>
      </c>
      <c r="J238" s="6">
        <v>1</v>
      </c>
      <c r="K238" t="b">
        <f t="shared" si="7"/>
        <v>1</v>
      </c>
    </row>
    <row r="239" spans="3:12" ht="15.6">
      <c r="D239" s="1"/>
      <c r="E239" s="2"/>
      <c r="G239" s="74" t="s">
        <v>52</v>
      </c>
      <c r="H239" s="74" t="b">
        <f t="shared" si="6"/>
        <v>0</v>
      </c>
      <c r="I239" s="150" t="s">
        <v>632</v>
      </c>
      <c r="J239" s="147">
        <v>1</v>
      </c>
      <c r="K239" t="b">
        <f t="shared" si="7"/>
        <v>0</v>
      </c>
      <c r="L239" t="s">
        <v>953</v>
      </c>
    </row>
    <row r="240" spans="3:12" ht="15.6">
      <c r="C240" t="s">
        <v>79</v>
      </c>
      <c r="D240" s="1" t="s">
        <v>52</v>
      </c>
      <c r="E240" s="2">
        <v>10</v>
      </c>
      <c r="G240" s="6" t="s">
        <v>52</v>
      </c>
      <c r="H240" s="74" t="b">
        <f t="shared" si="6"/>
        <v>1</v>
      </c>
      <c r="I240" s="8" t="s">
        <v>79</v>
      </c>
      <c r="J240" s="6">
        <v>10</v>
      </c>
      <c r="K240" t="b">
        <f t="shared" si="7"/>
        <v>1</v>
      </c>
    </row>
    <row r="241" spans="3:11" ht="15.6">
      <c r="C241" t="s">
        <v>55</v>
      </c>
      <c r="D241" s="1" t="s">
        <v>52</v>
      </c>
      <c r="E241" s="2">
        <v>6</v>
      </c>
      <c r="G241" s="74" t="s">
        <v>52</v>
      </c>
      <c r="H241" s="74" t="b">
        <f t="shared" si="6"/>
        <v>1</v>
      </c>
      <c r="I241" s="83" t="s">
        <v>55</v>
      </c>
      <c r="J241" s="3">
        <v>6</v>
      </c>
      <c r="K241" t="b">
        <f t="shared" si="7"/>
        <v>1</v>
      </c>
    </row>
    <row r="242" spans="3:11" ht="15.6">
      <c r="C242" s="30" t="s">
        <v>359</v>
      </c>
      <c r="D242" s="1" t="s">
        <v>52</v>
      </c>
      <c r="E242" s="85">
        <v>3</v>
      </c>
      <c r="G242" s="74" t="s">
        <v>52</v>
      </c>
      <c r="H242" s="74" t="b">
        <f t="shared" si="6"/>
        <v>1</v>
      </c>
      <c r="I242" s="6" t="s">
        <v>81</v>
      </c>
      <c r="J242" s="6">
        <v>3</v>
      </c>
      <c r="K242" t="b">
        <f t="shared" si="7"/>
        <v>1</v>
      </c>
    </row>
    <row r="243" spans="3:11" ht="15.6">
      <c r="C243" t="s">
        <v>126</v>
      </c>
      <c r="D243" s="1" t="s">
        <v>52</v>
      </c>
      <c r="E243" s="2">
        <v>2</v>
      </c>
      <c r="G243" s="74" t="s">
        <v>52</v>
      </c>
      <c r="H243" s="74" t="b">
        <f t="shared" si="6"/>
        <v>1</v>
      </c>
      <c r="I243" s="83" t="s">
        <v>126</v>
      </c>
      <c r="J243" s="3">
        <v>2</v>
      </c>
      <c r="K243" t="b">
        <f t="shared" si="7"/>
        <v>1</v>
      </c>
    </row>
    <row r="244" spans="3:11" ht="15.6">
      <c r="C244" s="139" t="s">
        <v>919</v>
      </c>
      <c r="D244" s="1" t="s">
        <v>52</v>
      </c>
      <c r="E244" s="2">
        <v>2</v>
      </c>
      <c r="G244" s="74" t="s">
        <v>52</v>
      </c>
      <c r="H244" s="74" t="b">
        <f t="shared" si="6"/>
        <v>1</v>
      </c>
      <c r="I244" s="6" t="s">
        <v>88</v>
      </c>
      <c r="J244" s="3">
        <v>2</v>
      </c>
      <c r="K244" t="b">
        <f t="shared" si="7"/>
        <v>1</v>
      </c>
    </row>
    <row r="245" spans="3:11" ht="15.6">
      <c r="C245" s="91" t="s">
        <v>127</v>
      </c>
      <c r="D245" s="1" t="s">
        <v>52</v>
      </c>
      <c r="E245" s="2">
        <v>1</v>
      </c>
      <c r="G245" s="74" t="s">
        <v>52</v>
      </c>
      <c r="H245" s="74" t="b">
        <f t="shared" si="6"/>
        <v>1</v>
      </c>
      <c r="I245" s="83" t="s">
        <v>127</v>
      </c>
      <c r="J245" s="3">
        <v>1</v>
      </c>
      <c r="K245" t="b">
        <f t="shared" si="7"/>
        <v>1</v>
      </c>
    </row>
    <row r="246" spans="3:11" ht="15.6">
      <c r="C246" t="s">
        <v>128</v>
      </c>
      <c r="D246" s="1" t="s">
        <v>52</v>
      </c>
      <c r="E246" s="2">
        <v>1</v>
      </c>
      <c r="G246" s="74" t="s">
        <v>52</v>
      </c>
      <c r="H246" s="74" t="b">
        <f t="shared" si="6"/>
        <v>1</v>
      </c>
      <c r="I246" s="83" t="s">
        <v>128</v>
      </c>
      <c r="J246" s="3">
        <v>1</v>
      </c>
      <c r="K246" t="b">
        <f t="shared" si="7"/>
        <v>1</v>
      </c>
    </row>
    <row r="247" spans="3:11" ht="15.6">
      <c r="C247" s="1"/>
      <c r="D247" s="74" t="s">
        <v>53</v>
      </c>
      <c r="E247" s="2"/>
      <c r="G247" s="74" t="s">
        <v>53</v>
      </c>
      <c r="H247" s="74" t="b">
        <f t="shared" si="6"/>
        <v>1</v>
      </c>
      <c r="I247" s="83"/>
      <c r="J247" s="3"/>
      <c r="K247" t="b">
        <f t="shared" si="7"/>
        <v>1</v>
      </c>
    </row>
    <row r="248" spans="3:11" ht="15.6">
      <c r="C248" s="1"/>
      <c r="D248" s="74" t="s">
        <v>54</v>
      </c>
      <c r="E248" s="2"/>
      <c r="G248" s="74" t="s">
        <v>54</v>
      </c>
      <c r="H248" s="74" t="b">
        <f t="shared" si="6"/>
        <v>1</v>
      </c>
      <c r="I248" s="83"/>
      <c r="J248" s="3"/>
      <c r="K248" t="b">
        <f t="shared" si="7"/>
        <v>1</v>
      </c>
    </row>
    <row r="249" spans="3:11" ht="15.6">
      <c r="C249" s="1" t="s">
        <v>55</v>
      </c>
      <c r="D249" s="1" t="s">
        <v>39</v>
      </c>
      <c r="E249" s="2">
        <v>9</v>
      </c>
      <c r="G249" s="74" t="s">
        <v>39</v>
      </c>
      <c r="H249" s="74" t="b">
        <f t="shared" si="6"/>
        <v>1</v>
      </c>
      <c r="I249" s="3" t="s">
        <v>55</v>
      </c>
      <c r="J249" s="3">
        <v>9</v>
      </c>
      <c r="K249" t="b">
        <f t="shared" si="7"/>
        <v>1</v>
      </c>
    </row>
    <row r="250" spans="3:11" ht="15.6">
      <c r="C250" s="35" t="s">
        <v>173</v>
      </c>
      <c r="D250" s="1" t="s">
        <v>39</v>
      </c>
      <c r="E250" s="2">
        <v>5</v>
      </c>
      <c r="G250" s="74" t="s">
        <v>39</v>
      </c>
      <c r="H250" s="74" t="b">
        <f t="shared" si="6"/>
        <v>1</v>
      </c>
      <c r="I250" s="3" t="s">
        <v>614</v>
      </c>
      <c r="J250" s="3">
        <v>5</v>
      </c>
      <c r="K250" t="b">
        <f t="shared" si="7"/>
        <v>1</v>
      </c>
    </row>
    <row r="251" spans="3:11" ht="15.6">
      <c r="C251" s="1" t="s">
        <v>79</v>
      </c>
      <c r="D251" s="1" t="s">
        <v>39</v>
      </c>
      <c r="E251" s="2">
        <v>50</v>
      </c>
      <c r="G251" s="74" t="s">
        <v>39</v>
      </c>
      <c r="H251" s="74" t="b">
        <f t="shared" si="6"/>
        <v>1</v>
      </c>
      <c r="I251" s="76" t="s">
        <v>79</v>
      </c>
      <c r="J251" s="3">
        <v>50</v>
      </c>
      <c r="K251" t="b">
        <f t="shared" si="7"/>
        <v>1</v>
      </c>
    </row>
    <row r="252" spans="3:11" ht="15.6">
      <c r="C252" s="14" t="s">
        <v>826</v>
      </c>
      <c r="D252" s="1" t="s">
        <v>39</v>
      </c>
      <c r="E252" s="2">
        <v>45</v>
      </c>
      <c r="G252" s="74" t="s">
        <v>39</v>
      </c>
      <c r="H252" s="74" t="b">
        <f t="shared" si="6"/>
        <v>1</v>
      </c>
      <c r="I252" s="78" t="s">
        <v>89</v>
      </c>
      <c r="J252" s="3">
        <v>45</v>
      </c>
      <c r="K252" t="b">
        <f t="shared" si="7"/>
        <v>1</v>
      </c>
    </row>
    <row r="253" spans="3:11" ht="15.6">
      <c r="C253" s="1" t="s">
        <v>83</v>
      </c>
      <c r="D253" s="1" t="s">
        <v>39</v>
      </c>
      <c r="E253" s="2">
        <v>50</v>
      </c>
      <c r="G253" s="74" t="s">
        <v>39</v>
      </c>
      <c r="H253" s="74" t="b">
        <f t="shared" si="6"/>
        <v>1</v>
      </c>
      <c r="I253" s="3" t="s">
        <v>83</v>
      </c>
      <c r="J253" s="3">
        <v>50</v>
      </c>
      <c r="K253" t="b">
        <f t="shared" si="7"/>
        <v>1</v>
      </c>
    </row>
    <row r="254" spans="3:11" ht="15.6">
      <c r="C254" s="101" t="s">
        <v>843</v>
      </c>
      <c r="D254" s="96" t="s">
        <v>40</v>
      </c>
      <c r="E254" s="98">
        <v>1</v>
      </c>
      <c r="F254" s="10" t="s">
        <v>134</v>
      </c>
      <c r="G254" s="74" t="s">
        <v>40</v>
      </c>
      <c r="H254" s="74" t="b">
        <f t="shared" si="6"/>
        <v>1</v>
      </c>
      <c r="I254" s="3" t="s">
        <v>819</v>
      </c>
      <c r="J254" s="3">
        <v>1</v>
      </c>
      <c r="K254" t="b">
        <f t="shared" si="7"/>
        <v>1</v>
      </c>
    </row>
    <row r="255" spans="3:11" ht="15.6">
      <c r="C255" s="139" t="s">
        <v>920</v>
      </c>
      <c r="D255" s="1" t="s">
        <v>40</v>
      </c>
      <c r="E255" s="2">
        <v>2</v>
      </c>
      <c r="G255" s="74" t="s">
        <v>40</v>
      </c>
      <c r="H255" s="74" t="b">
        <f t="shared" si="6"/>
        <v>1</v>
      </c>
      <c r="I255" s="74" t="s">
        <v>112</v>
      </c>
      <c r="J255" s="3">
        <v>2</v>
      </c>
      <c r="K255" t="b">
        <f t="shared" si="7"/>
        <v>1</v>
      </c>
    </row>
    <row r="256" spans="3:11" ht="15.6">
      <c r="C256" s="101" t="s">
        <v>842</v>
      </c>
      <c r="D256" s="96" t="s">
        <v>40</v>
      </c>
      <c r="E256" s="98">
        <v>1</v>
      </c>
      <c r="F256" s="10" t="s">
        <v>134</v>
      </c>
      <c r="G256" s="74" t="s">
        <v>40</v>
      </c>
      <c r="H256" s="74" t="b">
        <f t="shared" si="6"/>
        <v>1</v>
      </c>
      <c r="I256" s="9" t="s">
        <v>940</v>
      </c>
      <c r="J256" s="3">
        <v>1</v>
      </c>
      <c r="K256" t="b">
        <f t="shared" si="7"/>
        <v>1</v>
      </c>
    </row>
    <row r="257" spans="2:13" ht="15.6">
      <c r="B257" t="s">
        <v>961</v>
      </c>
      <c r="C257" s="34"/>
      <c r="D257" s="35"/>
      <c r="E257" s="2"/>
      <c r="G257" s="74"/>
      <c r="H257" s="74"/>
      <c r="I257" s="9"/>
      <c r="J257" s="3"/>
    </row>
    <row r="258" spans="2:13" ht="15.6">
      <c r="C258" s="34"/>
      <c r="D258" s="35"/>
      <c r="E258" s="2"/>
      <c r="G258" s="154" t="s">
        <v>967</v>
      </c>
      <c r="H258" s="152"/>
      <c r="I258" s="154" t="s">
        <v>966</v>
      </c>
      <c r="J258" s="153" t="s">
        <v>968</v>
      </c>
      <c r="L258" s="154" t="s">
        <v>966</v>
      </c>
      <c r="M258" s="153" t="s">
        <v>968</v>
      </c>
    </row>
    <row r="259" spans="2:13" ht="14.4" hidden="1">
      <c r="C259" s="42" t="s">
        <v>368</v>
      </c>
      <c r="D259" s="35" t="s">
        <v>638</v>
      </c>
      <c r="E259" s="2">
        <v>1</v>
      </c>
      <c r="G259" s="42" t="s">
        <v>368</v>
      </c>
      <c r="I259" t="str">
        <f>VLOOKUP(D259,[1]Sheet1!$D$2:$L$168,1,FALSE)</f>
        <v>P 110 - Govt High School</v>
      </c>
      <c r="J259" t="b">
        <f>I259=D259</f>
        <v>1</v>
      </c>
      <c r="L259" t="str">
        <f>VLOOKUP(D259,[1]Sheet1!$D$2:$L$168,9,FALSE)</f>
        <v xml:space="preserve">10 Fans </v>
      </c>
      <c r="M259" t="b">
        <f>L259=G259</f>
        <v>0</v>
      </c>
    </row>
    <row r="260" spans="2:13" ht="14.4" hidden="1">
      <c r="C260" s="35" t="s">
        <v>370</v>
      </c>
      <c r="D260" s="35" t="s">
        <v>639</v>
      </c>
      <c r="E260" s="2">
        <v>1</v>
      </c>
      <c r="G260" s="35" t="s">
        <v>370</v>
      </c>
      <c r="I260" t="str">
        <f>VLOOKUP(D260,[1]Sheet1!$D$2:$L$168,1,FALSE)</f>
        <v>P 111 - Govt High School</v>
      </c>
      <c r="J260" t="b">
        <f t="shared" ref="J260:J323" si="8">I260=D260</f>
        <v>1</v>
      </c>
      <c r="L260" t="str">
        <f>VLOOKUP(D260,[1]Sheet1!$D$2:$L$168,9,FALSE)</f>
        <v>S-Chairs- 10 Nos</v>
      </c>
      <c r="M260" t="b">
        <f t="shared" ref="M260:M323" si="9">L260=G260</f>
        <v>1</v>
      </c>
    </row>
    <row r="261" spans="2:13" ht="14.4" hidden="1">
      <c r="C261" s="42"/>
      <c r="D261" s="35" t="s">
        <v>640</v>
      </c>
      <c r="E261" s="2">
        <v>1</v>
      </c>
      <c r="G261" s="42"/>
      <c r="I261" t="str">
        <f>VLOOKUP(D261,[1]Sheet1!$D$2:$L$168,1,FALSE)</f>
        <v>P 112 - Govt High School</v>
      </c>
      <c r="J261" t="b">
        <f t="shared" si="8"/>
        <v>1</v>
      </c>
      <c r="L261">
        <f>VLOOKUP(D261,[1]Sheet1!$D$2:$L$168,9,FALSE)</f>
        <v>0</v>
      </c>
      <c r="M261" t="b">
        <f t="shared" si="9"/>
        <v>1</v>
      </c>
    </row>
    <row r="262" spans="2:13" ht="14.4" hidden="1">
      <c r="C262" s="35" t="s">
        <v>373</v>
      </c>
      <c r="D262" s="35" t="s">
        <v>641</v>
      </c>
      <c r="E262" s="2">
        <v>1</v>
      </c>
      <c r="G262" s="35" t="s">
        <v>373</v>
      </c>
      <c r="I262" t="str">
        <f>VLOOKUP(D262,[1]Sheet1!$D$2:$L$168,1,FALSE)</f>
        <v>P 113 - Govt High School</v>
      </c>
      <c r="J262" t="b">
        <f t="shared" si="8"/>
        <v>1</v>
      </c>
      <c r="L262" t="str">
        <f>VLOOKUP(D262,[1]Sheet1!$D$2:$L$168,9,FALSE)</f>
        <v>Steel Cupboard 6' - 2 Nos</v>
      </c>
      <c r="M262" t="b">
        <f t="shared" si="9"/>
        <v>1</v>
      </c>
    </row>
    <row r="263" spans="2:13" ht="14.4" hidden="1">
      <c r="C263" s="101" t="s">
        <v>849</v>
      </c>
      <c r="D263" s="103" t="s">
        <v>642</v>
      </c>
      <c r="E263" s="98">
        <v>1</v>
      </c>
      <c r="F263" s="10" t="s">
        <v>134</v>
      </c>
      <c r="G263" s="101" t="s">
        <v>849</v>
      </c>
      <c r="I263" t="str">
        <f>VLOOKUP(D263,[1]Sheet1!$D$2:$L$168,1,FALSE)</f>
        <v>P 117 - Gnanodaya High School</v>
      </c>
      <c r="J263" t="b">
        <f t="shared" si="8"/>
        <v>1</v>
      </c>
      <c r="L263" t="str">
        <f>VLOOKUP(D263,[1]Sheet1!$D$2:$L$168,9,FALSE)</f>
        <v>Grocery for one Month &amp;500 Kg Rice (Project)</v>
      </c>
      <c r="M263" t="b">
        <f t="shared" si="9"/>
        <v>0</v>
      </c>
    </row>
    <row r="264" spans="2:13" ht="14.4" hidden="1">
      <c r="C264" s="101" t="s">
        <v>849</v>
      </c>
      <c r="D264" s="103" t="s">
        <v>643</v>
      </c>
      <c r="E264" s="98">
        <v>1</v>
      </c>
      <c r="F264" s="10" t="s">
        <v>134</v>
      </c>
      <c r="G264" s="101" t="s">
        <v>849</v>
      </c>
      <c r="I264" t="str">
        <f>VLOOKUP(D264,[1]Sheet1!$D$2:$L$168,1,FALSE)</f>
        <v>P 119 - Anbu Thondu Illam</v>
      </c>
      <c r="J264" t="b">
        <f t="shared" si="8"/>
        <v>1</v>
      </c>
      <c r="L264" t="str">
        <f>VLOOKUP(D264,[1]Sheet1!$D$2:$L$168,9,FALSE)</f>
        <v>1000 kg Rice for Leporsy Home (Project)</v>
      </c>
      <c r="M264" t="b">
        <f t="shared" si="9"/>
        <v>0</v>
      </c>
    </row>
    <row r="265" spans="2:13" ht="28.8" hidden="1">
      <c r="C265" s="44" t="s">
        <v>479</v>
      </c>
      <c r="D265" s="35" t="s">
        <v>644</v>
      </c>
      <c r="E265" s="2">
        <v>1</v>
      </c>
      <c r="G265" s="44" t="s">
        <v>479</v>
      </c>
      <c r="I265" t="str">
        <f>VLOOKUP(D265,[1]Sheet1!$D$2:$L$168,1,FALSE)</f>
        <v>P 159 - Govt Primary School</v>
      </c>
      <c r="J265" t="b">
        <f t="shared" si="8"/>
        <v>1</v>
      </c>
      <c r="L265" t="str">
        <f>VLOOKUP(D265,[1]Sheet1!$D$2:$L$168,9,FALSE)</f>
        <v xml:space="preserve">20Ltr Distemper paint+2 fans+2 Tube lights+Green board </v>
      </c>
      <c r="M265" t="b">
        <f t="shared" si="9"/>
        <v>0</v>
      </c>
    </row>
    <row r="266" spans="2:13" ht="72" hidden="1">
      <c r="C266" s="44" t="s">
        <v>489</v>
      </c>
      <c r="D266" s="35" t="s">
        <v>645</v>
      </c>
      <c r="E266" s="2">
        <v>1</v>
      </c>
      <c r="G266" s="44" t="s">
        <v>489</v>
      </c>
      <c r="I266" t="str">
        <f>VLOOKUP(D266,[1]Sheet1!$D$2:$L$168,1,FALSE)</f>
        <v>P 163 - Headmaster Primary School</v>
      </c>
      <c r="J266" t="b">
        <f t="shared" si="8"/>
        <v>1</v>
      </c>
      <c r="L266" t="str">
        <f>VLOOKUP(D266,[1]Sheet1!$D$2:$L$168,9,FALSE)</f>
        <v xml:space="preserve">Ceiling Fan-5
RO UNIT-1
Smart Board-1
Steel cupboard-1
</v>
      </c>
      <c r="M266" t="b">
        <f t="shared" si="9"/>
        <v>0</v>
      </c>
    </row>
    <row r="267" spans="2:13" ht="28.8" hidden="1">
      <c r="C267" s="44" t="s">
        <v>566</v>
      </c>
      <c r="D267" s="35" t="s">
        <v>646</v>
      </c>
      <c r="E267" s="2">
        <v>1</v>
      </c>
      <c r="G267" s="44" t="s">
        <v>566</v>
      </c>
      <c r="I267" t="str">
        <f>VLOOKUP(D267,[1]Sheet1!$D$2:$L$168,1,FALSE)</f>
        <v xml:space="preserve">P 196 - Santhi DEO </v>
      </c>
      <c r="J267" t="b">
        <f t="shared" si="8"/>
        <v>1</v>
      </c>
      <c r="L267" t="str">
        <f>VLOOKUP(D267,[1]Sheet1!$D$2:$L$168,9,FALSE)</f>
        <v>Desktop Computer</v>
      </c>
      <c r="M267" t="b">
        <f t="shared" si="9"/>
        <v>0</v>
      </c>
    </row>
    <row r="268" spans="2:13" ht="28.8" hidden="1">
      <c r="C268" s="44" t="s">
        <v>566</v>
      </c>
      <c r="D268" s="35" t="s">
        <v>647</v>
      </c>
      <c r="E268" s="2">
        <v>1</v>
      </c>
      <c r="G268" s="44" t="s">
        <v>566</v>
      </c>
      <c r="I268" t="str">
        <f>VLOOKUP(D268,[1]Sheet1!$D$2:$L$168,1,FALSE)</f>
        <v>P 197 - CEO Chenglepattu</v>
      </c>
      <c r="J268" t="b">
        <f t="shared" si="8"/>
        <v>1</v>
      </c>
      <c r="L268" t="str">
        <f>VLOOKUP(D268,[1]Sheet1!$D$2:$L$168,9,FALSE)</f>
        <v>Desktop Computer</v>
      </c>
      <c r="M268" t="b">
        <f t="shared" si="9"/>
        <v>0</v>
      </c>
    </row>
    <row r="269" spans="2:13" ht="14.4" hidden="1">
      <c r="C269" s="36" t="s">
        <v>571</v>
      </c>
      <c r="D269" s="35" t="s">
        <v>648</v>
      </c>
      <c r="E269" s="2">
        <v>1</v>
      </c>
      <c r="F269" s="10" t="s">
        <v>824</v>
      </c>
      <c r="G269" s="36" t="s">
        <v>571</v>
      </c>
      <c r="I269" t="str">
        <f>VLOOKUP(D269,[1]Sheet1!$D$2:$L$168,1,FALSE)</f>
        <v>P 198 - GB Public School</v>
      </c>
      <c r="J269" t="b">
        <f t="shared" si="8"/>
        <v>1</v>
      </c>
      <c r="L269" t="str">
        <f>VLOOKUP(D269,[1]Sheet1!$D$2:$L$168,9,FALSE)</f>
        <v>Computer with Accessories Rs.5.0 L</v>
      </c>
      <c r="M269" t="b">
        <f t="shared" si="9"/>
        <v>1</v>
      </c>
    </row>
    <row r="270" spans="2:13" ht="43.2" hidden="1">
      <c r="C270" s="44" t="s">
        <v>573</v>
      </c>
      <c r="D270" s="35" t="s">
        <v>649</v>
      </c>
      <c r="E270" s="2">
        <v>1</v>
      </c>
      <c r="G270" s="44" t="s">
        <v>573</v>
      </c>
      <c r="I270" t="str">
        <f>VLOOKUP(D270,[1]Sheet1!$D$2:$L$168,1,FALSE)</f>
        <v>P 199 - Headmaster Primary School</v>
      </c>
      <c r="J270" t="b">
        <f t="shared" si="8"/>
        <v>1</v>
      </c>
      <c r="L270" t="str">
        <f>VLOOKUP(D270,[1]Sheet1!$D$2:$L$168,9,FALSE)</f>
        <v>Steel Cupboard 6' - 1 Nos</v>
      </c>
      <c r="M270" t="b">
        <f t="shared" si="9"/>
        <v>0</v>
      </c>
    </row>
    <row r="271" spans="2:13" ht="28.8" hidden="1">
      <c r="C271" s="44" t="s">
        <v>576</v>
      </c>
      <c r="D271" s="35" t="s">
        <v>650</v>
      </c>
      <c r="E271" s="2">
        <v>1</v>
      </c>
      <c r="G271" s="44" t="s">
        <v>576</v>
      </c>
      <c r="I271" t="str">
        <f>VLOOKUP(D271,[1]Sheet1!$D$2:$L$168,1,FALSE)</f>
        <v>P 200 - Head Master  Govt School</v>
      </c>
      <c r="J271" t="b">
        <f t="shared" si="8"/>
        <v>1</v>
      </c>
      <c r="L271" t="str">
        <f>VLOOKUP(D271,[1]Sheet1!$D$2:$L$168,9,FALSE)</f>
        <v>4X2 Table- 5 Nos</v>
      </c>
      <c r="M271" t="b">
        <f t="shared" si="9"/>
        <v>0</v>
      </c>
    </row>
    <row r="272" spans="2:13" ht="14.4" hidden="1">
      <c r="C272" s="35" t="s">
        <v>579</v>
      </c>
      <c r="D272" s="35" t="s">
        <v>651</v>
      </c>
      <c r="E272" s="2">
        <v>1</v>
      </c>
      <c r="G272" s="35" t="s">
        <v>579</v>
      </c>
      <c r="I272" t="str">
        <f>VLOOKUP(D272,[1]Sheet1!$D$2:$L$168,1,FALSE)</f>
        <v>P 201 - Supdt Of Police</v>
      </c>
      <c r="J272" t="b">
        <f t="shared" si="8"/>
        <v>1</v>
      </c>
      <c r="L272" t="str">
        <f>VLOOKUP(D272,[1]Sheet1!$D$2:$L$168,9,FALSE)</f>
        <v>High security Camera</v>
      </c>
      <c r="M272" t="b">
        <f t="shared" si="9"/>
        <v>1</v>
      </c>
    </row>
    <row r="273" spans="3:13" ht="14.4" hidden="1">
      <c r="C273" s="113" t="s">
        <v>623</v>
      </c>
      <c r="D273" s="35" t="s">
        <v>652</v>
      </c>
      <c r="E273" s="2">
        <v>73</v>
      </c>
      <c r="G273" s="113" t="s">
        <v>623</v>
      </c>
      <c r="I273" t="str">
        <f>VLOOKUP(D273,[1]Sheet1!$D$2:$L$168,1,FALSE)</f>
        <v>P 202 - Adhiparasakthi Institutions</v>
      </c>
      <c r="J273" t="b">
        <f t="shared" si="8"/>
        <v>1</v>
      </c>
      <c r="L273" t="str">
        <f>VLOOKUP(D273,[1]Sheet1!$D$2:$L$168,9,FALSE)</f>
        <v>laptop Public-73</v>
      </c>
      <c r="M273" t="b">
        <f t="shared" si="9"/>
        <v>0</v>
      </c>
    </row>
    <row r="274" spans="3:13" ht="14.4" hidden="1">
      <c r="C274" s="35" t="s">
        <v>173</v>
      </c>
      <c r="D274" s="35" t="s">
        <v>652</v>
      </c>
      <c r="E274" s="2">
        <v>4</v>
      </c>
      <c r="G274" s="35" t="s">
        <v>173</v>
      </c>
      <c r="I274" t="str">
        <f>VLOOKUP(D274,[1]Sheet1!$D$2:$L$168,1,FALSE)</f>
        <v>P 202 - Adhiparasakthi Institutions</v>
      </c>
      <c r="J274" t="b">
        <f t="shared" si="8"/>
        <v>1</v>
      </c>
      <c r="L274" t="str">
        <f>VLOOKUP(D274,[1]Sheet1!$D$2:$L$168,9,FALSE)</f>
        <v>laptop Public-73</v>
      </c>
      <c r="M274" t="b">
        <f t="shared" si="9"/>
        <v>0</v>
      </c>
    </row>
    <row r="275" spans="3:13" ht="14.4" hidden="1">
      <c r="C275" s="35" t="s">
        <v>585</v>
      </c>
      <c r="D275" s="35" t="s">
        <v>653</v>
      </c>
      <c r="E275" s="2">
        <v>1</v>
      </c>
      <c r="G275" s="35" t="s">
        <v>585</v>
      </c>
      <c r="I275" t="str">
        <f>VLOOKUP(D275,[1]Sheet1!$D$2:$L$168,1,FALSE)</f>
        <v>P 203 - Headmaster</v>
      </c>
      <c r="J275" t="b">
        <f t="shared" si="8"/>
        <v>1</v>
      </c>
      <c r="L275" t="str">
        <f>VLOOKUP(D275,[1]Sheet1!$D$2:$L$168,9,FALSE)</f>
        <v>Mike with Amplifier</v>
      </c>
      <c r="M275" t="b">
        <f t="shared" si="9"/>
        <v>1</v>
      </c>
    </row>
    <row r="276" spans="3:13" ht="14.4" hidden="1">
      <c r="C276" s="14" t="s">
        <v>826</v>
      </c>
      <c r="D276" s="35" t="s">
        <v>657</v>
      </c>
      <c r="E276" s="2">
        <v>1</v>
      </c>
      <c r="G276" s="14" t="s">
        <v>826</v>
      </c>
      <c r="I276" t="str">
        <f>VLOOKUP(D276,[1]Sheet1!$D$2:$L$168,1,FALSE)</f>
        <v>P 003 - A.Tamil selvi</v>
      </c>
      <c r="J276" t="b">
        <f t="shared" si="8"/>
        <v>1</v>
      </c>
      <c r="L276" t="str">
        <f>VLOOKUP(D276,[1]Sheet1!$D$2:$L$168,9,FALSE)</f>
        <v>Sewing Machine with Motor</v>
      </c>
      <c r="M276" t="b">
        <f t="shared" si="9"/>
        <v>0</v>
      </c>
    </row>
    <row r="277" spans="3:13" ht="14.4" hidden="1">
      <c r="C277" s="1" t="s">
        <v>55</v>
      </c>
      <c r="D277" s="35" t="s">
        <v>658</v>
      </c>
      <c r="E277" s="2">
        <v>1</v>
      </c>
      <c r="G277" s="1" t="s">
        <v>55</v>
      </c>
      <c r="I277" t="str">
        <f>VLOOKUP(D277,[1]Sheet1!$D$2:$L$168,1,FALSE)</f>
        <v>P 004 - Manju Manikandan</v>
      </c>
      <c r="J277" t="b">
        <f t="shared" si="8"/>
        <v>1</v>
      </c>
      <c r="L277" t="str">
        <f>VLOOKUP(D277,[1]Sheet1!$D$2:$L$168,9,FALSE)</f>
        <v>Laptop Public</v>
      </c>
      <c r="M277" t="b">
        <f t="shared" si="9"/>
        <v>0</v>
      </c>
    </row>
    <row r="278" spans="3:13" hidden="1">
      <c r="C278" s="1" t="s">
        <v>83</v>
      </c>
      <c r="D278" s="10" t="s">
        <v>969</v>
      </c>
      <c r="E278" s="2">
        <v>1</v>
      </c>
      <c r="F278" s="10" t="s">
        <v>969</v>
      </c>
      <c r="G278" s="1" t="s">
        <v>83</v>
      </c>
      <c r="I278" t="str">
        <f>VLOOKUP(D278,[1]Sheet1!$D$2:$L$168,1,FALSE)</f>
        <v>P 005 - K.Mahalakshmi</v>
      </c>
      <c r="J278" t="b">
        <f t="shared" si="8"/>
        <v>1</v>
      </c>
      <c r="L278" t="str">
        <f>VLOOKUP(D278,[1]Sheet1!$D$2:$L$168,9,FALSE)</f>
        <v>Girls Cycle</v>
      </c>
      <c r="M278" t="b">
        <f t="shared" si="9"/>
        <v>1</v>
      </c>
    </row>
    <row r="279" spans="3:13" hidden="1">
      <c r="C279" s="1" t="s">
        <v>83</v>
      </c>
      <c r="D279" t="s">
        <v>955</v>
      </c>
      <c r="E279" s="2">
        <v>1</v>
      </c>
      <c r="G279" s="1" t="s">
        <v>83</v>
      </c>
      <c r="I279" t="str">
        <f>VLOOKUP(D279,[1]Sheet1!$D$2:$L$168,1,FALSE)</f>
        <v>P 006 - K.Lakshmi</v>
      </c>
      <c r="J279" t="b">
        <f t="shared" si="8"/>
        <v>1</v>
      </c>
      <c r="L279" t="str">
        <f>VLOOKUP(D279,[1]Sheet1!$D$2:$L$168,9,FALSE)</f>
        <v>Girls Cycle</v>
      </c>
      <c r="M279" t="b">
        <f t="shared" si="9"/>
        <v>1</v>
      </c>
    </row>
    <row r="280" spans="3:13" ht="14.4" hidden="1">
      <c r="C280" s="1" t="s">
        <v>83</v>
      </c>
      <c r="D280" s="35" t="s">
        <v>661</v>
      </c>
      <c r="E280" s="2">
        <v>1</v>
      </c>
      <c r="G280" s="1" t="s">
        <v>83</v>
      </c>
      <c r="I280" t="str">
        <f>VLOOKUP(D280,[1]Sheet1!$D$2:$L$168,1,FALSE)</f>
        <v>P 007 - A.Sathya</v>
      </c>
      <c r="J280" t="b">
        <f t="shared" si="8"/>
        <v>1</v>
      </c>
      <c r="L280" t="str">
        <f>VLOOKUP(D280,[1]Sheet1!$D$2:$L$168,9,FALSE)</f>
        <v>Girls Cycle</v>
      </c>
      <c r="M280" t="b">
        <f t="shared" si="9"/>
        <v>1</v>
      </c>
    </row>
    <row r="281" spans="3:13" ht="15.6" hidden="1">
      <c r="C281" s="83" t="s">
        <v>127</v>
      </c>
      <c r="D281" s="35" t="s">
        <v>662</v>
      </c>
      <c r="E281" s="2">
        <v>1</v>
      </c>
      <c r="G281" s="83" t="s">
        <v>127</v>
      </c>
      <c r="I281" t="str">
        <f>VLOOKUP(D281,[1]Sheet1!$D$2:$L$168,1,FALSE)</f>
        <v>P 008 - G.Ganesan</v>
      </c>
      <c r="J281" t="b">
        <f t="shared" si="8"/>
        <v>1</v>
      </c>
      <c r="L281" t="str">
        <f>VLOOKUP(D281,[1]Sheet1!$D$2:$L$168,9,FALSE)</f>
        <v>Handicapped Hand tricycle</v>
      </c>
      <c r="M281" t="b">
        <f t="shared" si="9"/>
        <v>1</v>
      </c>
    </row>
    <row r="282" spans="3:13" ht="14.4" hidden="1">
      <c r="C282" s="34" t="s">
        <v>202</v>
      </c>
      <c r="D282" s="35" t="s">
        <v>663</v>
      </c>
      <c r="E282" s="2">
        <v>1</v>
      </c>
      <c r="G282" s="34" t="s">
        <v>202</v>
      </c>
      <c r="I282" t="str">
        <f>VLOOKUP(D282,[1]Sheet1!$D$2:$L$168,1,FALSE)</f>
        <v>P 009 - Devi Mani</v>
      </c>
      <c r="J282" t="b">
        <f t="shared" si="8"/>
        <v>1</v>
      </c>
      <c r="L282" t="str">
        <f>VLOOKUP(D282,[1]Sheet1!$D$2:$L$168,9,FALSE)</f>
        <v>Business Aid Rs.20000</v>
      </c>
      <c r="M282" t="b">
        <f t="shared" si="9"/>
        <v>1</v>
      </c>
    </row>
    <row r="283" spans="3:13" ht="14.4" hidden="1">
      <c r="C283" s="14" t="s">
        <v>826</v>
      </c>
      <c r="D283" s="35" t="s">
        <v>664</v>
      </c>
      <c r="E283" s="2">
        <v>1</v>
      </c>
      <c r="G283" s="14" t="s">
        <v>826</v>
      </c>
      <c r="I283" t="str">
        <f>VLOOKUP(D283,[1]Sheet1!$D$2:$L$168,1,FALSE)</f>
        <v>P 010 - M.Sumathi</v>
      </c>
      <c r="J283" t="b">
        <f t="shared" si="8"/>
        <v>1</v>
      </c>
      <c r="L283" t="str">
        <f>VLOOKUP(D283,[1]Sheet1!$D$2:$L$168,9,FALSE)</f>
        <v>Sewing Machine with Motor</v>
      </c>
      <c r="M283" t="b">
        <f t="shared" si="9"/>
        <v>0</v>
      </c>
    </row>
    <row r="284" spans="3:13" ht="14.4" hidden="1">
      <c r="C284" s="1" t="s">
        <v>95</v>
      </c>
      <c r="D284" s="35" t="s">
        <v>665</v>
      </c>
      <c r="E284" s="2">
        <v>1</v>
      </c>
      <c r="G284" s="1" t="s">
        <v>95</v>
      </c>
      <c r="I284" t="str">
        <f>VLOOKUP(D284,[1]Sheet1!$D$2:$L$168,1,FALSE)</f>
        <v>P 012 - D.Saranya</v>
      </c>
      <c r="J284" t="b">
        <f t="shared" si="8"/>
        <v>1</v>
      </c>
      <c r="L284" t="str">
        <f>VLOOKUP(D284,[1]Sheet1!$D$2:$L$168,9,FALSE)</f>
        <v>Top Pushcart / Tiffen set</v>
      </c>
      <c r="M284" t="b">
        <f t="shared" si="9"/>
        <v>1</v>
      </c>
    </row>
    <row r="285" spans="3:13" ht="28.8" hidden="1">
      <c r="C285" s="34" t="s">
        <v>209</v>
      </c>
      <c r="D285" s="35" t="s">
        <v>666</v>
      </c>
      <c r="E285" s="2">
        <v>1</v>
      </c>
      <c r="G285" s="34" t="s">
        <v>209</v>
      </c>
      <c r="I285" t="str">
        <f>VLOOKUP(D285,[1]Sheet1!$D$2:$L$168,1,FALSE)</f>
        <v>P 014 - R.Sai priya</v>
      </c>
      <c r="J285" t="b">
        <f t="shared" si="8"/>
        <v>1</v>
      </c>
      <c r="L285" t="str">
        <f>VLOOKUP(D285,[1]Sheet1!$D$2:$L$168,9,FALSE)</f>
        <v>Education Aid
Rs.5000</v>
      </c>
      <c r="M285" t="b">
        <f t="shared" si="9"/>
        <v>1</v>
      </c>
    </row>
    <row r="286" spans="3:13" ht="14.4" hidden="1">
      <c r="C286" s="1" t="s">
        <v>82</v>
      </c>
      <c r="D286" s="35" t="s">
        <v>667</v>
      </c>
      <c r="E286" s="2">
        <v>1</v>
      </c>
      <c r="G286" s="1" t="s">
        <v>82</v>
      </c>
      <c r="I286" t="str">
        <f>VLOOKUP(D286,[1]Sheet1!$D$2:$L$168,1,FALSE)</f>
        <v>P 015 - M.Vasanthi</v>
      </c>
      <c r="J286" t="b">
        <f t="shared" si="8"/>
        <v>1</v>
      </c>
      <c r="L286" t="str">
        <f>VLOOKUP(D286,[1]Sheet1!$D$2:$L$168,9,FALSE)</f>
        <v>Gents Cycle</v>
      </c>
      <c r="M286" t="b">
        <f t="shared" si="9"/>
        <v>1</v>
      </c>
    </row>
    <row r="287" spans="3:13" ht="14.4" hidden="1">
      <c r="C287" s="1" t="s">
        <v>82</v>
      </c>
      <c r="D287" s="35" t="s">
        <v>668</v>
      </c>
      <c r="E287" s="2">
        <v>1</v>
      </c>
      <c r="G287" s="1" t="s">
        <v>82</v>
      </c>
      <c r="I287" s="155" t="e">
        <f>VLOOKUP(D287,[1]Sheet1!$D$2:$L$168,1,FALSE)</f>
        <v>#N/A</v>
      </c>
      <c r="J287" s="155" t="e">
        <f t="shared" si="8"/>
        <v>#N/A</v>
      </c>
      <c r="K287" t="s">
        <v>598</v>
      </c>
      <c r="L287" t="e">
        <f>VLOOKUP(D287,[1]Sheet1!$D$2:$L$168,9,FALSE)</f>
        <v>#N/A</v>
      </c>
      <c r="M287" t="e">
        <f t="shared" si="9"/>
        <v>#N/A</v>
      </c>
    </row>
    <row r="288" spans="3:13" ht="14.4" hidden="1">
      <c r="C288" s="1" t="s">
        <v>55</v>
      </c>
      <c r="D288" s="35" t="s">
        <v>669</v>
      </c>
      <c r="E288" s="2">
        <v>1</v>
      </c>
      <c r="G288" s="1" t="s">
        <v>55</v>
      </c>
      <c r="I288" t="str">
        <f>VLOOKUP(D288,[1]Sheet1!$D$2:$L$168,1,FALSE)</f>
        <v>P 018 - R.Suresh Kumar</v>
      </c>
      <c r="J288" t="b">
        <f t="shared" si="8"/>
        <v>1</v>
      </c>
      <c r="L288" t="str">
        <f>VLOOKUP(D288,[1]Sheet1!$D$2:$L$168,9,FALSE)</f>
        <v>Laptop Public</v>
      </c>
      <c r="M288" t="b">
        <f t="shared" si="9"/>
        <v>0</v>
      </c>
    </row>
    <row r="289" spans="2:13" ht="14.4" hidden="1">
      <c r="C289" s="33" t="s">
        <v>218</v>
      </c>
      <c r="D289" s="35" t="s">
        <v>670</v>
      </c>
      <c r="E289" s="2">
        <v>1</v>
      </c>
      <c r="G289" s="33" t="s">
        <v>218</v>
      </c>
      <c r="I289" s="155" t="e">
        <f>VLOOKUP(D289,[1]Sheet1!$D$2:$L$168,1,FALSE)</f>
        <v>#N/A</v>
      </c>
      <c r="J289" s="155" t="e">
        <f t="shared" si="8"/>
        <v>#N/A</v>
      </c>
      <c r="K289" t="s">
        <v>598</v>
      </c>
      <c r="L289" t="e">
        <f>VLOOKUP(D289,[1]Sheet1!$D$2:$L$168,9,FALSE)</f>
        <v>#N/A</v>
      </c>
      <c r="M289" t="e">
        <f t="shared" si="9"/>
        <v>#N/A</v>
      </c>
    </row>
    <row r="290" spans="2:13" ht="14.4" hidden="1">
      <c r="B290" t="s">
        <v>956</v>
      </c>
      <c r="C290" s="1"/>
      <c r="D290" s="35"/>
      <c r="E290" s="2"/>
      <c r="G290" s="1"/>
      <c r="I290" t="e">
        <f>VLOOKUP(D290,[1]Sheet1!$D$2:$L$168,1,FALSE)</f>
        <v>#N/A</v>
      </c>
      <c r="J290" t="e">
        <f t="shared" si="8"/>
        <v>#N/A</v>
      </c>
      <c r="K290" t="s">
        <v>953</v>
      </c>
      <c r="L290" t="e">
        <f>VLOOKUP(D290,[1]Sheet1!$D$2:$L$168,9,FALSE)</f>
        <v>#N/A</v>
      </c>
      <c r="M290" t="e">
        <f t="shared" si="9"/>
        <v>#N/A</v>
      </c>
    </row>
    <row r="291" spans="2:13" ht="14.4" hidden="1">
      <c r="C291" s="1" t="s">
        <v>95</v>
      </c>
      <c r="D291" s="35" t="s">
        <v>672</v>
      </c>
      <c r="E291" s="2">
        <v>1</v>
      </c>
      <c r="G291" s="1" t="s">
        <v>95</v>
      </c>
      <c r="I291" t="str">
        <f>VLOOKUP(D291,[1]Sheet1!$D$2:$L$168,1,FALSE)</f>
        <v>P 023 - N.Rajaram</v>
      </c>
      <c r="J291" t="b">
        <f t="shared" si="8"/>
        <v>1</v>
      </c>
      <c r="L291" t="str">
        <f>VLOOKUP(D291,[1]Sheet1!$D$2:$L$168,9,FALSE)</f>
        <v>Top Pushcart / Tiffen set</v>
      </c>
      <c r="M291" t="b">
        <f t="shared" si="9"/>
        <v>1</v>
      </c>
    </row>
    <row r="292" spans="2:13" ht="14.4" hidden="1">
      <c r="C292" s="1" t="s">
        <v>82</v>
      </c>
      <c r="D292" s="35" t="s">
        <v>673</v>
      </c>
      <c r="E292" s="2">
        <v>1</v>
      </c>
      <c r="G292" s="1" t="s">
        <v>82</v>
      </c>
      <c r="I292" t="str">
        <f>VLOOKUP(D292,[1]Sheet1!$D$2:$L$168,1,FALSE)</f>
        <v>P 025 - M.Suresh</v>
      </c>
      <c r="J292" t="b">
        <f t="shared" si="8"/>
        <v>1</v>
      </c>
      <c r="L292" t="str">
        <f>VLOOKUP(D292,[1]Sheet1!$D$2:$L$168,9,FALSE)</f>
        <v>Gents Cycle</v>
      </c>
      <c r="M292" t="b">
        <f t="shared" si="9"/>
        <v>1</v>
      </c>
    </row>
    <row r="293" spans="2:13" ht="14.4" hidden="1">
      <c r="C293" s="14" t="s">
        <v>826</v>
      </c>
      <c r="D293" s="35" t="s">
        <v>674</v>
      </c>
      <c r="E293" s="2">
        <v>1</v>
      </c>
      <c r="G293" s="14" t="s">
        <v>826</v>
      </c>
      <c r="I293" t="str">
        <f>VLOOKUP(D293,[1]Sheet1!$D$2:$L$168,1,FALSE)</f>
        <v>P 026 - R.Devi</v>
      </c>
      <c r="J293" t="b">
        <f t="shared" si="8"/>
        <v>1</v>
      </c>
      <c r="L293" t="str">
        <f>VLOOKUP(D293,[1]Sheet1!$D$2:$L$168,9,FALSE)</f>
        <v>Sewing Machine with Motor</v>
      </c>
      <c r="M293" t="b">
        <f t="shared" si="9"/>
        <v>0</v>
      </c>
    </row>
    <row r="294" spans="2:13" ht="14.4" hidden="1">
      <c r="C294" s="1" t="s">
        <v>93</v>
      </c>
      <c r="D294" s="35" t="s">
        <v>675</v>
      </c>
      <c r="E294" s="2">
        <v>1</v>
      </c>
      <c r="G294" s="1" t="s">
        <v>93</v>
      </c>
      <c r="I294" t="str">
        <f>VLOOKUP(D294,[1]Sheet1!$D$2:$L$168,1,FALSE)</f>
        <v>P 027 - S.Balachandar</v>
      </c>
      <c r="J294" t="b">
        <f t="shared" si="8"/>
        <v>1</v>
      </c>
      <c r="L294" t="str">
        <f>VLOOKUP(D294,[1]Sheet1!$D$2:$L$168,9,FALSE)</f>
        <v>Grinder 2 ltr</v>
      </c>
      <c r="M294" t="b">
        <f t="shared" si="9"/>
        <v>1</v>
      </c>
    </row>
    <row r="295" spans="2:13" ht="14.4">
      <c r="C295" s="1" t="s">
        <v>95</v>
      </c>
      <c r="D295" s="35" t="s">
        <v>676</v>
      </c>
      <c r="E295" s="2">
        <v>1</v>
      </c>
      <c r="G295" s="1" t="s">
        <v>95</v>
      </c>
      <c r="I295" s="155" t="e">
        <f>VLOOKUP(D295,[1]Sheet1!$D$2:$L$168,1,FALSE)</f>
        <v>#N/A</v>
      </c>
      <c r="J295" s="155" t="e">
        <f t="shared" si="8"/>
        <v>#N/A</v>
      </c>
      <c r="K295" t="s">
        <v>598</v>
      </c>
      <c r="L295" t="e">
        <f>VLOOKUP(D295,[1]Sheet1!$D$2:$L$168,9,FALSE)</f>
        <v>#N/A</v>
      </c>
      <c r="M295" t="e">
        <f t="shared" si="9"/>
        <v>#N/A</v>
      </c>
    </row>
    <row r="296" spans="2:13" ht="14.4" hidden="1">
      <c r="C296" s="14" t="s">
        <v>826</v>
      </c>
      <c r="D296" s="35" t="s">
        <v>677</v>
      </c>
      <c r="E296" s="2">
        <v>1</v>
      </c>
      <c r="G296" s="14" t="s">
        <v>826</v>
      </c>
      <c r="I296" t="str">
        <f>VLOOKUP(D296,[1]Sheet1!$D$2:$L$168,1,FALSE)</f>
        <v>P 029 - V.Vijayalakshmi</v>
      </c>
      <c r="J296" t="b">
        <f t="shared" si="8"/>
        <v>1</v>
      </c>
      <c r="L296" t="str">
        <f>VLOOKUP(D296,[1]Sheet1!$D$2:$L$168,9,FALSE)</f>
        <v>Sewing Machine with Motor</v>
      </c>
      <c r="M296" t="b">
        <f t="shared" si="9"/>
        <v>0</v>
      </c>
    </row>
    <row r="297" spans="2:13" ht="14.4" hidden="1">
      <c r="C297" s="1" t="s">
        <v>55</v>
      </c>
      <c r="D297" s="35" t="s">
        <v>678</v>
      </c>
      <c r="E297" s="2">
        <v>1</v>
      </c>
      <c r="G297" s="1" t="s">
        <v>55</v>
      </c>
      <c r="I297" t="str">
        <f>VLOOKUP(D297,[1]Sheet1!$D$2:$L$168,1,FALSE)</f>
        <v>P 030 - J.Akila</v>
      </c>
      <c r="J297" t="b">
        <f t="shared" si="8"/>
        <v>1</v>
      </c>
      <c r="L297" t="str">
        <f>VLOOKUP(D297,[1]Sheet1!$D$2:$L$168,9,FALSE)</f>
        <v>Laptop Public</v>
      </c>
      <c r="M297" t="b">
        <f t="shared" si="9"/>
        <v>0</v>
      </c>
    </row>
    <row r="298" spans="2:13" ht="14.4" hidden="1">
      <c r="C298" s="34" t="s">
        <v>239</v>
      </c>
      <c r="D298" s="35" t="s">
        <v>679</v>
      </c>
      <c r="E298" s="2">
        <v>1</v>
      </c>
      <c r="G298" s="34" t="s">
        <v>239</v>
      </c>
      <c r="I298" t="str">
        <f>VLOOKUP(D298,[1]Sheet1!$D$2:$L$168,1,FALSE)</f>
        <v>P 031 - K.Uma Maheswari</v>
      </c>
      <c r="J298" t="b">
        <f t="shared" si="8"/>
        <v>1</v>
      </c>
      <c r="L298" t="str">
        <f>VLOOKUP(D298,[1]Sheet1!$D$2:$L$168,9,FALSE)</f>
        <v>Education Aid</v>
      </c>
      <c r="M298" t="b">
        <f t="shared" si="9"/>
        <v>1</v>
      </c>
    </row>
    <row r="299" spans="2:13" ht="14.4" hidden="1">
      <c r="C299" s="14" t="s">
        <v>826</v>
      </c>
      <c r="D299" s="35" t="s">
        <v>680</v>
      </c>
      <c r="E299" s="2">
        <v>1</v>
      </c>
      <c r="G299" s="14" t="s">
        <v>826</v>
      </c>
      <c r="I299" s="155" t="e">
        <f>VLOOKUP(D299,[1]Sheet1!$D$2:$L$168,1,FALSE)</f>
        <v>#N/A</v>
      </c>
      <c r="J299" s="155" t="e">
        <f t="shared" si="8"/>
        <v>#N/A</v>
      </c>
      <c r="K299" t="s">
        <v>598</v>
      </c>
      <c r="L299" t="e">
        <f>VLOOKUP(D299,[1]Sheet1!$D$2:$L$168,9,FALSE)</f>
        <v>#N/A</v>
      </c>
      <c r="M299" t="e">
        <f t="shared" si="9"/>
        <v>#N/A</v>
      </c>
    </row>
    <row r="300" spans="2:13" ht="14.4" hidden="1">
      <c r="C300" s="1" t="s">
        <v>82</v>
      </c>
      <c r="D300" s="35" t="s">
        <v>681</v>
      </c>
      <c r="E300" s="2">
        <v>1</v>
      </c>
      <c r="G300" s="1" t="s">
        <v>82</v>
      </c>
      <c r="I300" t="str">
        <f>VLOOKUP(D300,[1]Sheet1!$D$2:$L$168,1,FALSE)</f>
        <v>P 033 - R.Srinivasan</v>
      </c>
      <c r="J300" t="b">
        <f t="shared" si="8"/>
        <v>1</v>
      </c>
      <c r="L300" t="str">
        <f>VLOOKUP(D300,[1]Sheet1!$D$2:$L$168,9,FALSE)</f>
        <v>Gents Cycle</v>
      </c>
      <c r="M300" t="b">
        <f t="shared" si="9"/>
        <v>1</v>
      </c>
    </row>
    <row r="301" spans="2:13" ht="14.4" hidden="1">
      <c r="C301" s="14" t="s">
        <v>826</v>
      </c>
      <c r="D301" s="35" t="s">
        <v>682</v>
      </c>
      <c r="E301" s="2">
        <v>1</v>
      </c>
      <c r="G301" s="14" t="s">
        <v>826</v>
      </c>
      <c r="I301" t="str">
        <f>VLOOKUP(D301,[1]Sheet1!$D$2:$L$168,1,FALSE)</f>
        <v>P 036 - N.Sandhiya</v>
      </c>
      <c r="J301" t="b">
        <f t="shared" si="8"/>
        <v>1</v>
      </c>
      <c r="L301" t="str">
        <f>VLOOKUP(D301,[1]Sheet1!$D$2:$L$168,9,FALSE)</f>
        <v>Sewing Machine with Motor</v>
      </c>
      <c r="M301" t="b">
        <f t="shared" si="9"/>
        <v>0</v>
      </c>
    </row>
    <row r="302" spans="2:13" ht="14.4" hidden="1">
      <c r="C302" s="14" t="s">
        <v>826</v>
      </c>
      <c r="D302" s="35" t="s">
        <v>683</v>
      </c>
      <c r="E302" s="2">
        <v>1</v>
      </c>
      <c r="G302" s="14" t="s">
        <v>826</v>
      </c>
      <c r="I302" s="155" t="e">
        <f>VLOOKUP(D302,[1]Sheet1!$D$2:$L$168,1,FALSE)</f>
        <v>#N/A</v>
      </c>
      <c r="J302" s="155" t="e">
        <f t="shared" si="8"/>
        <v>#N/A</v>
      </c>
      <c r="K302" t="s">
        <v>598</v>
      </c>
      <c r="L302" t="e">
        <f>VLOOKUP(D302,[1]Sheet1!$D$2:$L$168,9,FALSE)</f>
        <v>#N/A</v>
      </c>
      <c r="M302" t="e">
        <f t="shared" si="9"/>
        <v>#N/A</v>
      </c>
    </row>
    <row r="303" spans="2:13" ht="14.4" hidden="1">
      <c r="C303" s="1" t="s">
        <v>82</v>
      </c>
      <c r="D303" s="35" t="s">
        <v>684</v>
      </c>
      <c r="E303" s="2">
        <v>1</v>
      </c>
      <c r="G303" s="1" t="s">
        <v>82</v>
      </c>
      <c r="I303" t="str">
        <f>VLOOKUP(D303,[1]Sheet1!$D$2:$L$168,1,FALSE)</f>
        <v>P 039 - M.Ramasamy</v>
      </c>
      <c r="J303" t="b">
        <f t="shared" si="8"/>
        <v>1</v>
      </c>
      <c r="L303" t="str">
        <f>VLOOKUP(D303,[1]Sheet1!$D$2:$L$168,9,FALSE)</f>
        <v>Gents Cycle</v>
      </c>
      <c r="M303" t="b">
        <f t="shared" si="9"/>
        <v>1</v>
      </c>
    </row>
    <row r="304" spans="2:13" ht="14.4" hidden="1">
      <c r="C304" s="1" t="s">
        <v>82</v>
      </c>
      <c r="D304" s="35" t="s">
        <v>685</v>
      </c>
      <c r="E304" s="2">
        <v>1</v>
      </c>
      <c r="G304" s="1" t="s">
        <v>82</v>
      </c>
      <c r="I304" t="str">
        <f>VLOOKUP(D304,[1]Sheet1!$D$2:$L$168,1,FALSE)</f>
        <v>P 040 - S.Raffi</v>
      </c>
      <c r="J304" t="b">
        <f t="shared" si="8"/>
        <v>1</v>
      </c>
      <c r="L304" t="str">
        <f>VLOOKUP(D304,[1]Sheet1!$D$2:$L$168,9,FALSE)</f>
        <v>Gents Cycle</v>
      </c>
      <c r="M304" t="b">
        <f t="shared" si="9"/>
        <v>1</v>
      </c>
    </row>
    <row r="305" spans="2:13" ht="14.4">
      <c r="C305" s="1" t="s">
        <v>126</v>
      </c>
      <c r="D305" s="35" t="s">
        <v>686</v>
      </c>
      <c r="E305" s="2">
        <v>1</v>
      </c>
      <c r="G305" s="1" t="s">
        <v>126</v>
      </c>
      <c r="I305" s="155" t="e">
        <f>VLOOKUP(D305,[1]Sheet1!$D$2:$L$168,1,FALSE)</f>
        <v>#N/A</v>
      </c>
      <c r="J305" s="155" t="e">
        <f t="shared" si="8"/>
        <v>#N/A</v>
      </c>
      <c r="K305" t="s">
        <v>598</v>
      </c>
      <c r="L305" t="e">
        <f>VLOOKUP(D305,[1]Sheet1!$D$2:$L$168,9,FALSE)</f>
        <v>#N/A</v>
      </c>
      <c r="M305" t="e">
        <f t="shared" si="9"/>
        <v>#N/A</v>
      </c>
    </row>
    <row r="306" spans="2:13" ht="15.6" hidden="1">
      <c r="C306" s="83" t="s">
        <v>127</v>
      </c>
      <c r="D306" s="35" t="s">
        <v>687</v>
      </c>
      <c r="E306" s="2">
        <v>1</v>
      </c>
      <c r="G306" s="83" t="s">
        <v>127</v>
      </c>
      <c r="I306" t="str">
        <f>VLOOKUP(D306,[1]Sheet1!$D$2:$L$168,1,FALSE)</f>
        <v>P 042 - D.Ramesh</v>
      </c>
      <c r="J306" t="b">
        <f t="shared" si="8"/>
        <v>1</v>
      </c>
      <c r="L306" t="str">
        <f>VLOOKUP(D306,[1]Sheet1!$D$2:$L$168,9,FALSE)</f>
        <v>Handicapped Hand tricycle</v>
      </c>
      <c r="M306" t="b">
        <f t="shared" si="9"/>
        <v>1</v>
      </c>
    </row>
    <row r="307" spans="2:13" ht="28.8" hidden="1">
      <c r="C307" s="40" t="s">
        <v>262</v>
      </c>
      <c r="D307" s="35" t="s">
        <v>688</v>
      </c>
      <c r="E307" s="2">
        <v>1</v>
      </c>
      <c r="G307" s="40" t="s">
        <v>262</v>
      </c>
      <c r="I307" s="155" t="e">
        <f>VLOOKUP(D307,[1]Sheet1!$D$2:$L$168,1,FALSE)</f>
        <v>#N/A</v>
      </c>
      <c r="J307" s="155" t="e">
        <f t="shared" si="8"/>
        <v>#N/A</v>
      </c>
      <c r="K307" t="s">
        <v>598</v>
      </c>
      <c r="L307" t="e">
        <f>VLOOKUP(D307,[1]Sheet1!$D$2:$L$168,9,FALSE)</f>
        <v>#N/A</v>
      </c>
      <c r="M307" t="e">
        <f t="shared" si="9"/>
        <v>#N/A</v>
      </c>
    </row>
    <row r="308" spans="2:13" ht="14.4" hidden="1">
      <c r="C308" s="1" t="s">
        <v>55</v>
      </c>
      <c r="D308" s="35" t="s">
        <v>689</v>
      </c>
      <c r="E308" s="2">
        <v>1</v>
      </c>
      <c r="G308" s="1" t="s">
        <v>55</v>
      </c>
      <c r="I308" t="str">
        <f>VLOOKUP(D308,[1]Sheet1!$D$2:$L$168,1,FALSE)</f>
        <v>P 044 - V M Srilekha</v>
      </c>
      <c r="J308" t="b">
        <f t="shared" si="8"/>
        <v>1</v>
      </c>
      <c r="L308" t="str">
        <f>VLOOKUP(D308,[1]Sheet1!$D$2:$L$168,9,FALSE)</f>
        <v>Laptop Public</v>
      </c>
      <c r="M308" t="b">
        <f t="shared" si="9"/>
        <v>0</v>
      </c>
    </row>
    <row r="309" spans="2:13" ht="14.4" hidden="1">
      <c r="C309" s="1" t="s">
        <v>60</v>
      </c>
      <c r="D309" s="35" t="s">
        <v>690</v>
      </c>
      <c r="E309" s="2">
        <v>1</v>
      </c>
      <c r="G309" s="1" t="s">
        <v>60</v>
      </c>
      <c r="I309" t="str">
        <f>VLOOKUP(D309,[1]Sheet1!$D$2:$L$168,1,FALSE)</f>
        <v>P 046 - A.Karthick</v>
      </c>
      <c r="J309" t="b">
        <f t="shared" si="8"/>
        <v>1</v>
      </c>
      <c r="L309" t="str">
        <f>VLOOKUP(D309,[1]Sheet1!$D$2:$L$168,9,FALSE)</f>
        <v>Desktop Computer</v>
      </c>
      <c r="M309" t="b">
        <f t="shared" si="9"/>
        <v>1</v>
      </c>
    </row>
    <row r="310" spans="2:13" ht="14.4" hidden="1">
      <c r="C310" s="1" t="s">
        <v>94</v>
      </c>
      <c r="D310" s="35" t="s">
        <v>691</v>
      </c>
      <c r="E310" s="2">
        <v>1</v>
      </c>
      <c r="G310" s="1" t="s">
        <v>94</v>
      </c>
      <c r="I310" t="str">
        <f>VLOOKUP(D310,[1]Sheet1!$D$2:$L$168,1,FALSE)</f>
        <v>P 047 - V.Vasantha raja</v>
      </c>
      <c r="J310" t="b">
        <f t="shared" si="8"/>
        <v>1</v>
      </c>
      <c r="L310" t="str">
        <f>VLOOKUP(D310,[1]Sheet1!$D$2:$L$168,9,FALSE)</f>
        <v>Handicapped scooter</v>
      </c>
      <c r="M310" t="b">
        <f t="shared" si="9"/>
        <v>1</v>
      </c>
    </row>
    <row r="311" spans="2:13" ht="14.4" hidden="1">
      <c r="C311" s="1" t="s">
        <v>55</v>
      </c>
      <c r="D311" s="35" t="s">
        <v>692</v>
      </c>
      <c r="E311" s="2">
        <v>1</v>
      </c>
      <c r="G311" s="1" t="s">
        <v>55</v>
      </c>
      <c r="I311" t="str">
        <f>VLOOKUP(D311,[1]Sheet1!$D$2:$L$168,1,FALSE)</f>
        <v>P 048 - K.Girirajan</v>
      </c>
      <c r="J311" t="b">
        <f t="shared" si="8"/>
        <v>1</v>
      </c>
      <c r="L311" t="str">
        <f>VLOOKUP(D311,[1]Sheet1!$D$2:$L$168,9,FALSE)</f>
        <v>Laptop Public</v>
      </c>
      <c r="M311" t="b">
        <f t="shared" si="9"/>
        <v>0</v>
      </c>
    </row>
    <row r="312" spans="2:13" ht="14.4" hidden="1">
      <c r="C312" s="14" t="s">
        <v>826</v>
      </c>
      <c r="D312" s="35" t="s">
        <v>693</v>
      </c>
      <c r="E312" s="2">
        <v>1</v>
      </c>
      <c r="G312" s="14" t="s">
        <v>826</v>
      </c>
      <c r="I312" t="str">
        <f>VLOOKUP(D312,[1]Sheet1!$D$2:$L$168,1,FALSE)</f>
        <v>P 050 - A.sathyabama</v>
      </c>
      <c r="J312" t="b">
        <f t="shared" si="8"/>
        <v>1</v>
      </c>
      <c r="L312" t="str">
        <f>VLOOKUP(D312,[1]Sheet1!$D$2:$L$168,9,FALSE)</f>
        <v>Sewing Machine with Motor</v>
      </c>
      <c r="M312" t="b">
        <f t="shared" si="9"/>
        <v>0</v>
      </c>
    </row>
    <row r="313" spans="2:13" ht="14.4" hidden="1">
      <c r="C313" s="1" t="s">
        <v>83</v>
      </c>
      <c r="D313" s="35" t="s">
        <v>694</v>
      </c>
      <c r="E313" s="2">
        <v>1</v>
      </c>
      <c r="G313" s="1" t="s">
        <v>83</v>
      </c>
      <c r="I313" t="str">
        <f>VLOOKUP(D313,[1]Sheet1!$D$2:$L$168,1,FALSE)</f>
        <v>P 051 - M.Swathi</v>
      </c>
      <c r="J313" t="b">
        <f t="shared" si="8"/>
        <v>1</v>
      </c>
      <c r="L313" t="str">
        <f>VLOOKUP(D313,[1]Sheet1!$D$2:$L$168,9,FALSE)</f>
        <v>Girls Cycle</v>
      </c>
      <c r="M313" t="b">
        <f t="shared" si="9"/>
        <v>1</v>
      </c>
    </row>
    <row r="314" spans="2:13" ht="14.4" hidden="1">
      <c r="C314" s="14" t="s">
        <v>826</v>
      </c>
      <c r="D314" s="35" t="s">
        <v>695</v>
      </c>
      <c r="E314" s="2">
        <v>1</v>
      </c>
      <c r="G314" s="14" t="s">
        <v>826</v>
      </c>
      <c r="I314" t="str">
        <f>VLOOKUP(D314,[1]Sheet1!$D$2:$L$168,1,FALSE)</f>
        <v>P 052 - Iyyammal</v>
      </c>
      <c r="J314" t="b">
        <f t="shared" si="8"/>
        <v>1</v>
      </c>
      <c r="L314" t="str">
        <f>VLOOKUP(D314,[1]Sheet1!$D$2:$L$168,9,FALSE)</f>
        <v>Sewing Machine with Motor</v>
      </c>
      <c r="M314" t="b">
        <f t="shared" si="9"/>
        <v>0</v>
      </c>
    </row>
    <row r="315" spans="2:13" ht="28.8" hidden="1">
      <c r="C315" s="41" t="s">
        <v>280</v>
      </c>
      <c r="D315" s="35" t="s">
        <v>696</v>
      </c>
      <c r="E315" s="2">
        <v>1</v>
      </c>
      <c r="G315" s="41" t="s">
        <v>280</v>
      </c>
      <c r="I315" t="str">
        <f>VLOOKUP(D315,[1]Sheet1!$D$2:$L$168,1,FALSE)</f>
        <v>P 053 - unitha</v>
      </c>
      <c r="J315" t="b">
        <f t="shared" si="8"/>
        <v>1</v>
      </c>
      <c r="L315" t="str">
        <f>VLOOKUP(D315,[1]Sheet1!$D$2:$L$168,9,FALSE)</f>
        <v>Agar Batti for Blind
Rs.10000</v>
      </c>
      <c r="M315" t="b">
        <f t="shared" si="9"/>
        <v>1</v>
      </c>
    </row>
    <row r="316" spans="2:13" ht="14.4" hidden="1">
      <c r="C316" s="1" t="s">
        <v>55</v>
      </c>
      <c r="D316" s="35" t="s">
        <v>697</v>
      </c>
      <c r="E316" s="2">
        <v>1</v>
      </c>
      <c r="G316" s="1" t="s">
        <v>55</v>
      </c>
      <c r="I316" t="str">
        <f>VLOOKUP(D316,[1]Sheet1!$D$2:$L$168,1,FALSE)</f>
        <v>P 058 - Pooja M</v>
      </c>
      <c r="J316" t="b">
        <f t="shared" si="8"/>
        <v>1</v>
      </c>
      <c r="L316" t="str">
        <f>VLOOKUP(D316,[1]Sheet1!$D$2:$L$168,9,FALSE)</f>
        <v>Laptop Public</v>
      </c>
      <c r="M316" t="b">
        <f t="shared" si="9"/>
        <v>0</v>
      </c>
    </row>
    <row r="317" spans="2:13" ht="14.4" hidden="1">
      <c r="C317" s="1" t="s">
        <v>60</v>
      </c>
      <c r="D317" s="35" t="s">
        <v>698</v>
      </c>
      <c r="E317" s="2">
        <v>1</v>
      </c>
      <c r="G317" s="1" t="s">
        <v>60</v>
      </c>
      <c r="I317" t="str">
        <f>VLOOKUP(D317,[1]Sheet1!$D$2:$L$168,1,FALSE)</f>
        <v>P 059 - S.Karuppasamy</v>
      </c>
      <c r="J317" t="b">
        <f t="shared" si="8"/>
        <v>1</v>
      </c>
      <c r="L317" t="str">
        <f>VLOOKUP(D317,[1]Sheet1!$D$2:$L$168,9,FALSE)</f>
        <v>Desktop Computer</v>
      </c>
      <c r="M317" t="b">
        <f t="shared" si="9"/>
        <v>1</v>
      </c>
    </row>
    <row r="318" spans="2:13" ht="14.4" hidden="1">
      <c r="C318" s="14" t="s">
        <v>826</v>
      </c>
      <c r="D318" s="35" t="s">
        <v>699</v>
      </c>
      <c r="E318" s="2">
        <v>1</v>
      </c>
      <c r="G318" s="14" t="s">
        <v>826</v>
      </c>
      <c r="I318" t="str">
        <f>VLOOKUP(D318,[1]Sheet1!$D$2:$L$168,1,FALSE)</f>
        <v>P 060 - P.Parvathy</v>
      </c>
      <c r="J318" t="b">
        <f t="shared" si="8"/>
        <v>1</v>
      </c>
      <c r="L318" t="str">
        <f>VLOOKUP(D318,[1]Sheet1!$D$2:$L$168,9,FALSE)</f>
        <v>Sewing Machine with Motor</v>
      </c>
      <c r="M318" t="b">
        <f t="shared" si="9"/>
        <v>0</v>
      </c>
    </row>
    <row r="319" spans="2:13" ht="14.4" hidden="1">
      <c r="C319" s="1" t="s">
        <v>55</v>
      </c>
      <c r="D319" s="35" t="s">
        <v>700</v>
      </c>
      <c r="E319" s="2">
        <v>1</v>
      </c>
      <c r="G319" s="1" t="s">
        <v>55</v>
      </c>
      <c r="I319" t="str">
        <f>VLOOKUP(D319,[1]Sheet1!$D$2:$L$168,1,FALSE)</f>
        <v>P 061 - S.Nagaraj</v>
      </c>
      <c r="J319" t="b">
        <f t="shared" si="8"/>
        <v>1</v>
      </c>
      <c r="L319" t="str">
        <f>VLOOKUP(D319,[1]Sheet1!$D$2:$L$168,9,FALSE)</f>
        <v>Laptop Public</v>
      </c>
      <c r="M319" t="b">
        <f t="shared" si="9"/>
        <v>0</v>
      </c>
    </row>
    <row r="320" spans="2:13" ht="14.4" hidden="1">
      <c r="B320" t="s">
        <v>962</v>
      </c>
      <c r="C320" s="35"/>
      <c r="D320" s="35"/>
      <c r="E320" s="2"/>
      <c r="G320" s="35"/>
      <c r="I320" t="e">
        <f>VLOOKUP(D320,[1]Sheet1!$D$2:$L$168,1,FALSE)</f>
        <v>#N/A</v>
      </c>
      <c r="J320" t="e">
        <f t="shared" si="8"/>
        <v>#N/A</v>
      </c>
      <c r="K320" t="s">
        <v>953</v>
      </c>
      <c r="L320" t="e">
        <f>VLOOKUP(D320,[1]Sheet1!$D$2:$L$168,9,FALSE)</f>
        <v>#N/A</v>
      </c>
      <c r="M320" t="e">
        <f t="shared" si="9"/>
        <v>#N/A</v>
      </c>
    </row>
    <row r="321" spans="3:13" ht="14.4" hidden="1">
      <c r="C321" s="1" t="s">
        <v>60</v>
      </c>
      <c r="D321" s="35" t="s">
        <v>702</v>
      </c>
      <c r="E321" s="2">
        <v>1</v>
      </c>
      <c r="G321" s="1" t="s">
        <v>60</v>
      </c>
      <c r="I321" t="str">
        <f>VLOOKUP(D321,[1]Sheet1!$D$2:$L$168,1,FALSE)</f>
        <v>P 063 - P.Nagavalli</v>
      </c>
      <c r="J321" t="b">
        <f t="shared" si="8"/>
        <v>1</v>
      </c>
      <c r="L321" t="str">
        <f>VLOOKUP(D321,[1]Sheet1!$D$2:$L$168,9,FALSE)</f>
        <v>Desktop Computer</v>
      </c>
      <c r="M321" t="b">
        <f t="shared" si="9"/>
        <v>1</v>
      </c>
    </row>
    <row r="322" spans="3:13" ht="14.4" hidden="1">
      <c r="C322" s="14" t="s">
        <v>826</v>
      </c>
      <c r="D322" s="35" t="s">
        <v>703</v>
      </c>
      <c r="E322" s="2">
        <v>1</v>
      </c>
      <c r="G322" s="14" t="s">
        <v>826</v>
      </c>
      <c r="I322" t="str">
        <f>VLOOKUP(D322,[1]Sheet1!$D$2:$L$168,1,FALSE)</f>
        <v>P 067 - R.Vidhya</v>
      </c>
      <c r="J322" t="b">
        <f t="shared" si="8"/>
        <v>1</v>
      </c>
      <c r="L322" t="str">
        <f>VLOOKUP(D322,[1]Sheet1!$D$2:$L$168,9,FALSE)</f>
        <v>Sewing Machine with Motor</v>
      </c>
      <c r="M322" t="b">
        <f t="shared" si="9"/>
        <v>0</v>
      </c>
    </row>
    <row r="323" spans="3:13" ht="14.4" hidden="1">
      <c r="C323" s="14" t="s">
        <v>826</v>
      </c>
      <c r="D323" s="35" t="s">
        <v>704</v>
      </c>
      <c r="E323" s="2">
        <v>1</v>
      </c>
      <c r="G323" s="14" t="s">
        <v>826</v>
      </c>
      <c r="I323" t="str">
        <f>VLOOKUP(D323,[1]Sheet1!$D$2:$L$168,1,FALSE)</f>
        <v>P 070 - Sundar</v>
      </c>
      <c r="J323" t="b">
        <f t="shared" si="8"/>
        <v>1</v>
      </c>
      <c r="L323" t="str">
        <f>VLOOKUP(D323,[1]Sheet1!$D$2:$L$168,9,FALSE)</f>
        <v>Sewing Machine with Motor</v>
      </c>
      <c r="M323" t="b">
        <f t="shared" si="9"/>
        <v>0</v>
      </c>
    </row>
    <row r="324" spans="3:13" ht="14.4" hidden="1">
      <c r="C324" s="1" t="s">
        <v>95</v>
      </c>
      <c r="D324" s="35" t="s">
        <v>705</v>
      </c>
      <c r="E324" s="2">
        <v>1</v>
      </c>
      <c r="G324" s="1" t="s">
        <v>95</v>
      </c>
      <c r="I324" t="str">
        <f>VLOOKUP(D324,[1]Sheet1!$D$2:$L$168,1,FALSE)</f>
        <v>P 072 - Muthumanikandan</v>
      </c>
      <c r="J324" t="b">
        <f t="shared" ref="J324:J387" si="10">I324=D324</f>
        <v>1</v>
      </c>
      <c r="L324" t="str">
        <f>VLOOKUP(D324,[1]Sheet1!$D$2:$L$168,9,FALSE)</f>
        <v>Top Pushcart / Tiffen set</v>
      </c>
      <c r="M324" t="b">
        <f t="shared" ref="M324:M387" si="11">L324=G324</f>
        <v>1</v>
      </c>
    </row>
    <row r="325" spans="3:13" ht="14.4" hidden="1">
      <c r="C325" s="14" t="s">
        <v>826</v>
      </c>
      <c r="D325" s="35" t="s">
        <v>706</v>
      </c>
      <c r="E325" s="2">
        <v>1</v>
      </c>
      <c r="G325" s="14" t="s">
        <v>826</v>
      </c>
      <c r="I325" t="str">
        <f>VLOOKUP(D325,[1]Sheet1!$D$2:$L$168,1,FALSE)</f>
        <v>P 074 - R.Bhavani</v>
      </c>
      <c r="J325" t="b">
        <f t="shared" si="10"/>
        <v>1</v>
      </c>
      <c r="L325" t="str">
        <f>VLOOKUP(D325,[1]Sheet1!$D$2:$L$168,9,FALSE)</f>
        <v>Sewing Machine with Motor</v>
      </c>
      <c r="M325" t="b">
        <f t="shared" si="11"/>
        <v>0</v>
      </c>
    </row>
    <row r="326" spans="3:13" ht="14.4" hidden="1">
      <c r="C326" s="35" t="s">
        <v>306</v>
      </c>
      <c r="D326" s="35" t="s">
        <v>707</v>
      </c>
      <c r="E326" s="2">
        <v>1</v>
      </c>
      <c r="G326" s="35" t="s">
        <v>306</v>
      </c>
      <c r="I326" t="str">
        <f>VLOOKUP(D326,[1]Sheet1!$D$2:$L$168,1,FALSE)</f>
        <v>P 075 - S.Saranya</v>
      </c>
      <c r="J326" t="b">
        <f t="shared" si="10"/>
        <v>1</v>
      </c>
      <c r="L326" t="str">
        <f>VLOOKUP(D326,[1]Sheet1!$D$2:$L$168,9,FALSE)</f>
        <v>MEDICAL AID RS.25000</v>
      </c>
      <c r="M326" t="b">
        <f t="shared" si="11"/>
        <v>1</v>
      </c>
    </row>
    <row r="327" spans="3:13" ht="14.4" hidden="1">
      <c r="C327" s="1" t="s">
        <v>128</v>
      </c>
      <c r="D327" s="35" t="s">
        <v>708</v>
      </c>
      <c r="E327" s="2">
        <v>1</v>
      </c>
      <c r="G327" s="1" t="s">
        <v>128</v>
      </c>
      <c r="I327" t="str">
        <f>VLOOKUP(D327,[1]Sheet1!$D$2:$L$168,1,FALSE)</f>
        <v>P 076 - R.Lakshmi</v>
      </c>
      <c r="J327" t="b">
        <f t="shared" si="10"/>
        <v>1</v>
      </c>
      <c r="L327" t="str">
        <f>VLOOKUP(D327,[1]Sheet1!$D$2:$L$168,9,FALSE)</f>
        <v>Wheel Chair</v>
      </c>
      <c r="M327" t="b">
        <f t="shared" si="11"/>
        <v>1</v>
      </c>
    </row>
    <row r="328" spans="3:13" ht="14.4" hidden="1">
      <c r="C328" s="1" t="s">
        <v>82</v>
      </c>
      <c r="D328" s="35" t="s">
        <v>709</v>
      </c>
      <c r="E328" s="2">
        <v>1</v>
      </c>
      <c r="G328" s="1" t="s">
        <v>82</v>
      </c>
      <c r="I328" t="str">
        <f>VLOOKUP(D328,[1]Sheet1!$D$2:$L$168,1,FALSE)</f>
        <v>P 077 - M.Dharshan</v>
      </c>
      <c r="J328" t="b">
        <f t="shared" si="10"/>
        <v>1</v>
      </c>
      <c r="L328" t="str">
        <f>VLOOKUP(D328,[1]Sheet1!$D$2:$L$168,9,FALSE)</f>
        <v>Gents Cycle</v>
      </c>
      <c r="M328" t="b">
        <f t="shared" si="11"/>
        <v>1</v>
      </c>
    </row>
    <row r="329" spans="3:13" ht="14.4" hidden="1">
      <c r="C329" s="1" t="s">
        <v>60</v>
      </c>
      <c r="D329" s="35" t="s">
        <v>710</v>
      </c>
      <c r="E329" s="2">
        <v>1</v>
      </c>
      <c r="G329" s="1" t="s">
        <v>60</v>
      </c>
      <c r="I329" t="str">
        <f>VLOOKUP(D329,[1]Sheet1!$D$2:$L$168,1,FALSE)</f>
        <v>P 079 - Pichandi Pilliyar</v>
      </c>
      <c r="J329" t="b">
        <f t="shared" si="10"/>
        <v>1</v>
      </c>
      <c r="L329" t="str">
        <f>VLOOKUP(D329,[1]Sheet1!$D$2:$L$168,9,FALSE)</f>
        <v>Desktop Computer</v>
      </c>
      <c r="M329" t="b">
        <f t="shared" si="11"/>
        <v>1</v>
      </c>
    </row>
    <row r="330" spans="3:13" ht="14.4" hidden="1">
      <c r="C330" s="14" t="s">
        <v>826</v>
      </c>
      <c r="D330" s="35" t="s">
        <v>711</v>
      </c>
      <c r="E330" s="2">
        <v>1</v>
      </c>
      <c r="G330" s="14" t="s">
        <v>826</v>
      </c>
      <c r="I330" t="str">
        <f>VLOOKUP(D330,[1]Sheet1!$D$2:$L$168,1,FALSE)</f>
        <v>P 080 - Muthulakshmi Ponnusamy</v>
      </c>
      <c r="J330" t="b">
        <f t="shared" si="10"/>
        <v>1</v>
      </c>
      <c r="L330" t="str">
        <f>VLOOKUP(D330,[1]Sheet1!$D$2:$L$168,9,FALSE)</f>
        <v>Sewing Machine with Motor</v>
      </c>
      <c r="M330" t="b">
        <f t="shared" si="11"/>
        <v>0</v>
      </c>
    </row>
    <row r="331" spans="3:13" ht="14.4" hidden="1">
      <c r="C331" s="14" t="s">
        <v>826</v>
      </c>
      <c r="D331" s="35" t="s">
        <v>712</v>
      </c>
      <c r="E331" s="2">
        <v>1</v>
      </c>
      <c r="G331" s="14" t="s">
        <v>826</v>
      </c>
      <c r="I331" t="str">
        <f>VLOOKUP(D331,[1]Sheet1!$D$2:$L$168,1,FALSE)</f>
        <v>P 081 - S.Chitra</v>
      </c>
      <c r="J331" t="b">
        <f t="shared" si="10"/>
        <v>1</v>
      </c>
      <c r="L331" t="str">
        <f>VLOOKUP(D331,[1]Sheet1!$D$2:$L$168,9,FALSE)</f>
        <v>Sewing Machine with Motor</v>
      </c>
      <c r="M331" t="b">
        <f t="shared" si="11"/>
        <v>0</v>
      </c>
    </row>
    <row r="332" spans="3:13" ht="14.4" hidden="1">
      <c r="C332" s="1" t="s">
        <v>117</v>
      </c>
      <c r="D332" s="35" t="s">
        <v>713</v>
      </c>
      <c r="E332" s="2">
        <v>1</v>
      </c>
      <c r="G332" s="1" t="s">
        <v>117</v>
      </c>
      <c r="I332" t="str">
        <f>VLOOKUP(D332,[1]Sheet1!$D$2:$L$168,1,FALSE)</f>
        <v>P 082 - J.Prema</v>
      </c>
      <c r="J332" t="b">
        <f t="shared" si="10"/>
        <v>1</v>
      </c>
      <c r="L332" t="str">
        <f>VLOOKUP(D332,[1]Sheet1!$D$2:$L$168,9,FALSE)</f>
        <v xml:space="preserve">Top Push Cart </v>
      </c>
      <c r="M332" t="b">
        <f t="shared" si="11"/>
        <v>1</v>
      </c>
    </row>
    <row r="333" spans="3:13" ht="14.4" hidden="1">
      <c r="C333" s="1" t="s">
        <v>55</v>
      </c>
      <c r="D333" s="35" t="s">
        <v>714</v>
      </c>
      <c r="E333" s="2">
        <v>1</v>
      </c>
      <c r="G333" s="1" t="s">
        <v>55</v>
      </c>
      <c r="I333" t="str">
        <f>VLOOKUP(D333,[1]Sheet1!$D$2:$L$168,1,FALSE)</f>
        <v>P 084 - M.saravanan</v>
      </c>
      <c r="J333" t="b">
        <f t="shared" si="10"/>
        <v>1</v>
      </c>
      <c r="L333" t="str">
        <f>VLOOKUP(D333,[1]Sheet1!$D$2:$L$168,9,FALSE)</f>
        <v>Laptop Public</v>
      </c>
      <c r="M333" t="b">
        <f t="shared" si="11"/>
        <v>0</v>
      </c>
    </row>
    <row r="334" spans="3:13" ht="14.4" hidden="1">
      <c r="C334" s="14" t="s">
        <v>826</v>
      </c>
      <c r="D334" s="35" t="s">
        <v>715</v>
      </c>
      <c r="E334" s="2">
        <v>1</v>
      </c>
      <c r="G334" s="14" t="s">
        <v>826</v>
      </c>
      <c r="I334" t="str">
        <f>VLOOKUP(D334,[1]Sheet1!$D$2:$L$168,1,FALSE)</f>
        <v>P 085 - S.Mythili</v>
      </c>
      <c r="J334" t="b">
        <f t="shared" si="10"/>
        <v>1</v>
      </c>
      <c r="L334" t="str">
        <f>VLOOKUP(D334,[1]Sheet1!$D$2:$L$168,9,FALSE)</f>
        <v>Sewing Machine with Motor</v>
      </c>
      <c r="M334" t="b">
        <f t="shared" si="11"/>
        <v>0</v>
      </c>
    </row>
    <row r="335" spans="3:13" ht="14.4" hidden="1">
      <c r="C335" s="14" t="s">
        <v>826</v>
      </c>
      <c r="D335" s="35" t="s">
        <v>716</v>
      </c>
      <c r="E335" s="2">
        <v>1</v>
      </c>
      <c r="G335" s="14" t="s">
        <v>826</v>
      </c>
      <c r="I335" t="str">
        <f>VLOOKUP(D335,[1]Sheet1!$D$2:$L$168,1,FALSE)</f>
        <v>P 087 - Revathy</v>
      </c>
      <c r="J335" t="b">
        <f t="shared" si="10"/>
        <v>1</v>
      </c>
      <c r="L335" t="str">
        <f>VLOOKUP(D335,[1]Sheet1!$D$2:$L$168,9,FALSE)</f>
        <v>Sewing Machine with Motor</v>
      </c>
      <c r="M335" t="b">
        <f t="shared" si="11"/>
        <v>0</v>
      </c>
    </row>
    <row r="336" spans="3:13" ht="14.4" hidden="1">
      <c r="C336" s="1" t="s">
        <v>83</v>
      </c>
      <c r="D336" s="35" t="s">
        <v>717</v>
      </c>
      <c r="E336" s="2">
        <v>1</v>
      </c>
      <c r="G336" s="1" t="s">
        <v>83</v>
      </c>
      <c r="I336" t="str">
        <f>VLOOKUP(D336,[1]Sheet1!$D$2:$L$168,1,FALSE)</f>
        <v>P 088 - M.Banupriya(laddu murugan)</v>
      </c>
      <c r="J336" t="b">
        <f t="shared" si="10"/>
        <v>1</v>
      </c>
      <c r="L336" t="str">
        <f>VLOOKUP(D336,[1]Sheet1!$D$2:$L$168,9,FALSE)</f>
        <v>Girls Cycle</v>
      </c>
      <c r="M336" t="b">
        <f t="shared" si="11"/>
        <v>1</v>
      </c>
    </row>
    <row r="337" spans="2:13" ht="14.4" hidden="1">
      <c r="C337" s="14" t="s">
        <v>826</v>
      </c>
      <c r="D337" s="35" t="s">
        <v>718</v>
      </c>
      <c r="E337" s="2">
        <v>1</v>
      </c>
      <c r="G337" s="14" t="s">
        <v>826</v>
      </c>
      <c r="I337" t="str">
        <f>VLOOKUP(D337,[1]Sheet1!$D$2:$L$168,1,FALSE)</f>
        <v>P 089 - N.Reeta</v>
      </c>
      <c r="J337" t="b">
        <f t="shared" si="10"/>
        <v>1</v>
      </c>
      <c r="L337" t="str">
        <f>VLOOKUP(D337,[1]Sheet1!$D$2:$L$168,9,FALSE)</f>
        <v>Sewing Machine with Motor</v>
      </c>
      <c r="M337" t="b">
        <f t="shared" si="11"/>
        <v>0</v>
      </c>
    </row>
    <row r="338" spans="2:13" ht="14.4" hidden="1">
      <c r="C338" s="1" t="s">
        <v>83</v>
      </c>
      <c r="D338" s="35" t="s">
        <v>719</v>
      </c>
      <c r="E338" s="2">
        <v>1</v>
      </c>
      <c r="G338" s="1" t="s">
        <v>83</v>
      </c>
      <c r="I338" t="str">
        <f>VLOOKUP(D338,[1]Sheet1!$D$2:$L$168,1,FALSE)</f>
        <v>P 090 - Jeevitha</v>
      </c>
      <c r="J338" t="b">
        <f t="shared" si="10"/>
        <v>1</v>
      </c>
      <c r="L338" t="str">
        <f>VLOOKUP(D338,[1]Sheet1!$D$2:$L$168,9,FALSE)</f>
        <v>Girls Cycle</v>
      </c>
      <c r="M338" t="b">
        <f t="shared" si="11"/>
        <v>1</v>
      </c>
    </row>
    <row r="339" spans="2:13" ht="14.4" hidden="1">
      <c r="C339" s="1" t="s">
        <v>82</v>
      </c>
      <c r="D339" s="35" t="s">
        <v>720</v>
      </c>
      <c r="E339" s="2">
        <v>1</v>
      </c>
      <c r="G339" s="1" t="s">
        <v>82</v>
      </c>
      <c r="I339" t="str">
        <f>VLOOKUP(D339,[1]Sheet1!$D$2:$L$168,1,FALSE)</f>
        <v>P 091 - U.Hemrish</v>
      </c>
      <c r="J339" t="b">
        <f t="shared" si="10"/>
        <v>1</v>
      </c>
      <c r="L339" t="str">
        <f>VLOOKUP(D339,[1]Sheet1!$D$2:$L$168,9,FALSE)</f>
        <v>Gents Cycle</v>
      </c>
      <c r="M339" t="b">
        <f t="shared" si="11"/>
        <v>1</v>
      </c>
    </row>
    <row r="340" spans="2:13" ht="14.4" hidden="1">
      <c r="C340" s="14" t="s">
        <v>826</v>
      </c>
      <c r="D340" s="35" t="s">
        <v>721</v>
      </c>
      <c r="E340" s="2">
        <v>1</v>
      </c>
      <c r="G340" s="14" t="s">
        <v>826</v>
      </c>
      <c r="I340" t="str">
        <f>VLOOKUP(D340,[1]Sheet1!$D$2:$L$168,1,FALSE)</f>
        <v>P 092 - S.Shanthi</v>
      </c>
      <c r="J340" t="b">
        <f t="shared" si="10"/>
        <v>1</v>
      </c>
      <c r="L340" t="str">
        <f>VLOOKUP(D340,[1]Sheet1!$D$2:$L$168,9,FALSE)</f>
        <v>Sewing Machine with Motor</v>
      </c>
      <c r="M340" t="b">
        <f t="shared" si="11"/>
        <v>0</v>
      </c>
    </row>
    <row r="341" spans="2:13" ht="14.4" hidden="1">
      <c r="C341" s="1" t="s">
        <v>55</v>
      </c>
      <c r="D341" s="35" t="s">
        <v>722</v>
      </c>
      <c r="E341" s="2">
        <v>1</v>
      </c>
      <c r="G341" s="1" t="s">
        <v>55</v>
      </c>
      <c r="I341" t="str">
        <f>VLOOKUP(D341,[1]Sheet1!$D$2:$L$168,1,FALSE)</f>
        <v>P 093 - K.Vasanthakumar</v>
      </c>
      <c r="J341" t="b">
        <f t="shared" si="10"/>
        <v>1</v>
      </c>
      <c r="L341" t="str">
        <f>VLOOKUP(D341,[1]Sheet1!$D$2:$L$168,9,FALSE)</f>
        <v>Laptop Public</v>
      </c>
      <c r="M341" t="b">
        <f t="shared" si="11"/>
        <v>0</v>
      </c>
    </row>
    <row r="342" spans="2:13" ht="14.4" hidden="1">
      <c r="C342" s="14" t="s">
        <v>826</v>
      </c>
      <c r="D342" s="35" t="s">
        <v>723</v>
      </c>
      <c r="E342" s="2">
        <v>1</v>
      </c>
      <c r="G342" s="14" t="s">
        <v>826</v>
      </c>
      <c r="I342" t="str">
        <f>VLOOKUP(D342,[1]Sheet1!$D$2:$L$168,1,FALSE)</f>
        <v>P 095 - Bala Abirami</v>
      </c>
      <c r="J342" t="b">
        <f t="shared" si="10"/>
        <v>1</v>
      </c>
      <c r="L342" t="str">
        <f>VLOOKUP(D342,[1]Sheet1!$D$2:$L$168,9,FALSE)</f>
        <v>Sewing Machine with Motor</v>
      </c>
      <c r="M342" t="b">
        <f t="shared" si="11"/>
        <v>0</v>
      </c>
    </row>
    <row r="343" spans="2:13" ht="14.4" hidden="1">
      <c r="C343" s="14" t="s">
        <v>826</v>
      </c>
      <c r="D343" s="35" t="s">
        <v>724</v>
      </c>
      <c r="E343" s="2">
        <v>1</v>
      </c>
      <c r="G343" s="14" t="s">
        <v>826</v>
      </c>
      <c r="I343" t="str">
        <f>VLOOKUP(D343,[1]Sheet1!$D$2:$L$168,1,FALSE)</f>
        <v>P 097 - K.Geetharani</v>
      </c>
      <c r="J343" t="b">
        <f t="shared" si="10"/>
        <v>1</v>
      </c>
      <c r="L343" t="str">
        <f>VLOOKUP(D343,[1]Sheet1!$D$2:$L$168,9,FALSE)</f>
        <v>Sewing Machine with Motor</v>
      </c>
      <c r="M343" t="b">
        <f t="shared" si="11"/>
        <v>0</v>
      </c>
    </row>
    <row r="344" spans="2:13" ht="14.4" hidden="1">
      <c r="C344" s="1" t="s">
        <v>55</v>
      </c>
      <c r="D344" s="35" t="s">
        <v>725</v>
      </c>
      <c r="E344" s="2">
        <v>1</v>
      </c>
      <c r="G344" s="1" t="s">
        <v>55</v>
      </c>
      <c r="I344" t="str">
        <f>VLOOKUP(D344,[1]Sheet1!$D$2:$L$168,1,FALSE)</f>
        <v>P 098 - M.Geetha</v>
      </c>
      <c r="J344" t="b">
        <f t="shared" si="10"/>
        <v>1</v>
      </c>
      <c r="L344" t="str">
        <f>VLOOKUP(D344,[1]Sheet1!$D$2:$L$168,9,FALSE)</f>
        <v>Laptop Public</v>
      </c>
      <c r="M344" t="b">
        <f t="shared" si="11"/>
        <v>0</v>
      </c>
    </row>
    <row r="345" spans="2:13" ht="14.4" hidden="1">
      <c r="C345" s="14" t="s">
        <v>826</v>
      </c>
      <c r="D345" s="35" t="s">
        <v>726</v>
      </c>
      <c r="E345" s="2">
        <v>1</v>
      </c>
      <c r="G345" s="14" t="s">
        <v>826</v>
      </c>
      <c r="I345" t="str">
        <f>VLOOKUP(D345,[1]Sheet1!$D$2:$L$168,1,FALSE)</f>
        <v>P 099 - D.Asha</v>
      </c>
      <c r="J345" t="b">
        <f t="shared" si="10"/>
        <v>1</v>
      </c>
      <c r="L345" t="str">
        <f>VLOOKUP(D345,[1]Sheet1!$D$2:$L$168,9,FALSE)</f>
        <v>Sewing Machine with Motor</v>
      </c>
      <c r="M345" t="b">
        <f t="shared" si="11"/>
        <v>0</v>
      </c>
    </row>
    <row r="346" spans="2:13" ht="14.4" hidden="1">
      <c r="C346" s="1" t="s">
        <v>117</v>
      </c>
      <c r="D346" s="35" t="s">
        <v>727</v>
      </c>
      <c r="E346" s="2">
        <v>1</v>
      </c>
      <c r="G346" s="1" t="s">
        <v>117</v>
      </c>
      <c r="I346" t="str">
        <f>VLOOKUP(D346,[1]Sheet1!$D$2:$L$168,1,FALSE)</f>
        <v>P 100 - D.Jayalalitha</v>
      </c>
      <c r="J346" t="b">
        <f t="shared" si="10"/>
        <v>1</v>
      </c>
      <c r="L346" t="str">
        <f>VLOOKUP(D346,[1]Sheet1!$D$2:$L$168,9,FALSE)</f>
        <v xml:space="preserve">Top Push Cart </v>
      </c>
      <c r="M346" t="b">
        <f t="shared" si="11"/>
        <v>1</v>
      </c>
    </row>
    <row r="347" spans="2:13" ht="14.4" hidden="1">
      <c r="B347" t="s">
        <v>963</v>
      </c>
      <c r="C347" s="35"/>
      <c r="D347" s="35"/>
      <c r="E347" s="2"/>
      <c r="G347" s="35"/>
      <c r="I347" t="e">
        <f>VLOOKUP(D347,[1]Sheet1!$D$2:$L$168,1,FALSE)</f>
        <v>#N/A</v>
      </c>
      <c r="J347" t="e">
        <f t="shared" si="10"/>
        <v>#N/A</v>
      </c>
      <c r="K347" t="s">
        <v>953</v>
      </c>
      <c r="L347" t="e">
        <f>VLOOKUP(D347,[1]Sheet1!$D$2:$L$168,9,FALSE)</f>
        <v>#N/A</v>
      </c>
      <c r="M347" t="e">
        <f t="shared" si="11"/>
        <v>#N/A</v>
      </c>
    </row>
    <row r="348" spans="2:13" ht="14.4" hidden="1">
      <c r="B348" t="s">
        <v>964</v>
      </c>
      <c r="C348" s="35"/>
      <c r="D348" s="35"/>
      <c r="E348" s="2"/>
      <c r="G348" s="35"/>
      <c r="I348" t="e">
        <f>VLOOKUP(D348,[1]Sheet1!$D$2:$L$168,1,FALSE)</f>
        <v>#N/A</v>
      </c>
      <c r="J348" t="e">
        <f t="shared" si="10"/>
        <v>#N/A</v>
      </c>
      <c r="K348" t="s">
        <v>953</v>
      </c>
      <c r="L348" t="e">
        <f>VLOOKUP(D348,[1]Sheet1!$D$2:$L$168,9,FALSE)</f>
        <v>#N/A</v>
      </c>
      <c r="M348" t="e">
        <f t="shared" si="11"/>
        <v>#N/A</v>
      </c>
    </row>
    <row r="349" spans="2:13" ht="14.4" hidden="1">
      <c r="C349" s="35" t="s">
        <v>356</v>
      </c>
      <c r="D349" s="35" t="s">
        <v>730</v>
      </c>
      <c r="E349" s="2">
        <v>1</v>
      </c>
      <c r="G349" s="35" t="s">
        <v>356</v>
      </c>
      <c r="I349" s="155" t="e">
        <f>VLOOKUP(D349,[1]Sheet1!$D$2:$L$168,1,FALSE)</f>
        <v>#N/A</v>
      </c>
      <c r="J349" s="155" t="e">
        <f t="shared" si="10"/>
        <v>#N/A</v>
      </c>
      <c r="K349" t="s">
        <v>598</v>
      </c>
      <c r="L349" t="e">
        <f>VLOOKUP(D349,[1]Sheet1!$D$2:$L$168,9,FALSE)</f>
        <v>#N/A</v>
      </c>
      <c r="M349" t="e">
        <f t="shared" si="11"/>
        <v>#N/A</v>
      </c>
    </row>
    <row r="350" spans="2:13" ht="14.4" hidden="1">
      <c r="C350" s="35" t="s">
        <v>359</v>
      </c>
      <c r="D350" s="35" t="s">
        <v>731</v>
      </c>
      <c r="E350" s="2">
        <v>1</v>
      </c>
      <c r="G350" s="35" t="s">
        <v>359</v>
      </c>
      <c r="I350" t="str">
        <f>VLOOKUP(D350,[1]Sheet1!$D$2:$L$168,1,FALSE)</f>
        <v>P 106 - Om Sakthi Raja</v>
      </c>
      <c r="J350" t="b">
        <f t="shared" si="10"/>
        <v>1</v>
      </c>
      <c r="L350" t="str">
        <f>VLOOKUP(D350,[1]Sheet1!$D$2:$L$168,9,FALSE)</f>
        <v>Agri Battery sprayer</v>
      </c>
      <c r="M350" t="b">
        <f t="shared" si="11"/>
        <v>1</v>
      </c>
    </row>
    <row r="351" spans="2:13" ht="14.4">
      <c r="C351" s="1" t="s">
        <v>95</v>
      </c>
      <c r="D351" s="35" t="s">
        <v>732</v>
      </c>
      <c r="E351" s="2">
        <v>1</v>
      </c>
      <c r="G351" s="1" t="s">
        <v>95</v>
      </c>
      <c r="I351" s="155" t="e">
        <f>VLOOKUP(D351,[1]Sheet1!$D$2:$L$168,1,FALSE)</f>
        <v>#N/A</v>
      </c>
      <c r="J351" s="155" t="e">
        <f t="shared" si="10"/>
        <v>#N/A</v>
      </c>
      <c r="K351" t="s">
        <v>598</v>
      </c>
      <c r="L351" t="e">
        <f>VLOOKUP(D351,[1]Sheet1!$D$2:$L$168,9,FALSE)</f>
        <v>#N/A</v>
      </c>
      <c r="M351" t="e">
        <f t="shared" si="11"/>
        <v>#N/A</v>
      </c>
    </row>
    <row r="352" spans="2:13" ht="14.4" hidden="1">
      <c r="C352" s="1" t="s">
        <v>126</v>
      </c>
      <c r="D352" s="35" t="s">
        <v>733</v>
      </c>
      <c r="E352" s="2">
        <v>1</v>
      </c>
      <c r="G352" s="1" t="s">
        <v>126</v>
      </c>
      <c r="I352" t="str">
        <f>VLOOKUP(D352,[1]Sheet1!$D$2:$L$168,1,FALSE)</f>
        <v>P 108 - G.Sudha</v>
      </c>
      <c r="J352" t="b">
        <f t="shared" si="10"/>
        <v>1</v>
      </c>
      <c r="L352" t="str">
        <f>VLOOKUP(D352,[1]Sheet1!$D$2:$L$168,9,FALSE)</f>
        <v xml:space="preserve">Tiffen set </v>
      </c>
      <c r="M352" t="b">
        <f t="shared" si="11"/>
        <v>0</v>
      </c>
    </row>
    <row r="353" spans="2:13" ht="14.4">
      <c r="C353" s="1" t="s">
        <v>126</v>
      </c>
      <c r="D353" s="35" t="s">
        <v>734</v>
      </c>
      <c r="E353" s="2">
        <v>1</v>
      </c>
      <c r="G353" s="1" t="s">
        <v>126</v>
      </c>
      <c r="I353" s="155" t="e">
        <f>VLOOKUP(D353,[1]Sheet1!$D$2:$L$168,1,FALSE)</f>
        <v>#N/A</v>
      </c>
      <c r="J353" s="155" t="e">
        <f t="shared" si="10"/>
        <v>#N/A</v>
      </c>
      <c r="K353" t="s">
        <v>598</v>
      </c>
      <c r="L353" t="e">
        <f>VLOOKUP(D353,[1]Sheet1!$D$2:$L$168,9,FALSE)</f>
        <v>#N/A</v>
      </c>
      <c r="M353" t="e">
        <f t="shared" si="11"/>
        <v>#N/A</v>
      </c>
    </row>
    <row r="354" spans="2:13" ht="14.4" hidden="1">
      <c r="C354" s="108" t="s">
        <v>376</v>
      </c>
      <c r="D354" s="108" t="s">
        <v>735</v>
      </c>
      <c r="E354" s="107">
        <v>1</v>
      </c>
      <c r="F354" s="10" t="s">
        <v>134</v>
      </c>
      <c r="G354" s="108" t="s">
        <v>376</v>
      </c>
      <c r="I354" s="155" t="e">
        <f>VLOOKUP(D354,[1]Sheet1!$D$2:$L$168,1,FALSE)</f>
        <v>#N/A</v>
      </c>
      <c r="J354" s="155" t="e">
        <f t="shared" si="10"/>
        <v>#N/A</v>
      </c>
      <c r="K354" t="s">
        <v>598</v>
      </c>
      <c r="L354" t="e">
        <f>VLOOKUP(D354,[1]Sheet1!$D$2:$L$168,9,FALSE)</f>
        <v>#N/A</v>
      </c>
      <c r="M354" t="e">
        <f t="shared" si="11"/>
        <v>#N/A</v>
      </c>
    </row>
    <row r="355" spans="2:13" ht="14.4" hidden="1">
      <c r="B355" t="s">
        <v>965</v>
      </c>
      <c r="C355" s="36"/>
      <c r="D355" s="35"/>
      <c r="E355" s="2"/>
      <c r="G355" s="36"/>
      <c r="I355" t="e">
        <f>VLOOKUP(D355,[1]Sheet1!$D$2:$L$168,1,FALSE)</f>
        <v>#N/A</v>
      </c>
      <c r="J355" t="e">
        <f t="shared" si="10"/>
        <v>#N/A</v>
      </c>
      <c r="K355" t="s">
        <v>953</v>
      </c>
      <c r="L355" t="e">
        <f>VLOOKUP(D355,[1]Sheet1!$D$2:$L$168,9,FALSE)</f>
        <v>#N/A</v>
      </c>
      <c r="M355" t="e">
        <f t="shared" si="11"/>
        <v>#N/A</v>
      </c>
    </row>
    <row r="356" spans="2:13" ht="14.4" hidden="1">
      <c r="C356" s="1" t="s">
        <v>96</v>
      </c>
      <c r="D356" s="35" t="s">
        <v>737</v>
      </c>
      <c r="E356" s="2">
        <v>1</v>
      </c>
      <c r="G356" s="1" t="s">
        <v>96</v>
      </c>
      <c r="I356" t="str">
        <f>VLOOKUP(D356,[1]Sheet1!$D$2:$L$168,1,FALSE)</f>
        <v>P 116 - K.Senthilkumar</v>
      </c>
      <c r="J356" t="b">
        <f t="shared" si="10"/>
        <v>1</v>
      </c>
      <c r="L356" t="str">
        <f>VLOOKUP(D356,[1]Sheet1!$D$2:$L$168,9,FALSE)</f>
        <v>Grinder Cone type</v>
      </c>
      <c r="M356" t="b">
        <f t="shared" si="11"/>
        <v>1</v>
      </c>
    </row>
    <row r="357" spans="2:13" ht="14.4" hidden="1">
      <c r="C357" s="14" t="s">
        <v>826</v>
      </c>
      <c r="D357" s="35" t="s">
        <v>738</v>
      </c>
      <c r="E357" s="2">
        <v>1</v>
      </c>
      <c r="G357" s="14" t="s">
        <v>826</v>
      </c>
      <c r="I357" t="str">
        <f>VLOOKUP(D357,[1]Sheet1!$D$2:$L$168,1,FALSE)</f>
        <v>P 118 - R.Stella</v>
      </c>
      <c r="J357" t="b">
        <f t="shared" si="10"/>
        <v>1</v>
      </c>
      <c r="L357" t="str">
        <f>VLOOKUP(D357,[1]Sheet1!$D$2:$L$168,9,FALSE)</f>
        <v>Sewing Machine with Motor</v>
      </c>
      <c r="M357" t="b">
        <f t="shared" si="11"/>
        <v>0</v>
      </c>
    </row>
    <row r="358" spans="2:13" ht="14.4" hidden="1">
      <c r="C358" s="1" t="s">
        <v>55</v>
      </c>
      <c r="D358" s="35" t="s">
        <v>739</v>
      </c>
      <c r="E358" s="2">
        <v>1</v>
      </c>
      <c r="G358" s="1" t="s">
        <v>55</v>
      </c>
      <c r="I358" t="str">
        <f>VLOOKUP(D358,[1]Sheet1!$D$2:$L$168,1,FALSE)</f>
        <v>P 120 - G.Rajanikanth</v>
      </c>
      <c r="J358" t="b">
        <f t="shared" si="10"/>
        <v>1</v>
      </c>
      <c r="L358" t="str">
        <f>VLOOKUP(D358,[1]Sheet1!$D$2:$L$168,9,FALSE)</f>
        <v>Laptop Public</v>
      </c>
      <c r="M358" t="b">
        <f t="shared" si="11"/>
        <v>0</v>
      </c>
    </row>
    <row r="359" spans="2:13" ht="14.4" hidden="1">
      <c r="C359" s="1" t="s">
        <v>96</v>
      </c>
      <c r="D359" s="35" t="s">
        <v>740</v>
      </c>
      <c r="E359" s="2">
        <v>1</v>
      </c>
      <c r="G359" s="1" t="s">
        <v>96</v>
      </c>
      <c r="I359" t="str">
        <f>VLOOKUP(D359,[1]Sheet1!$D$2:$L$168,1,FALSE)</f>
        <v>P 121 - A.Venkatesan</v>
      </c>
      <c r="J359" t="b">
        <f t="shared" si="10"/>
        <v>1</v>
      </c>
      <c r="L359" t="str">
        <f>VLOOKUP(D359,[1]Sheet1!$D$2:$L$168,9,FALSE)</f>
        <v>Grinder Cone type</v>
      </c>
      <c r="M359" t="b">
        <f t="shared" si="11"/>
        <v>1</v>
      </c>
    </row>
    <row r="360" spans="2:13" ht="14.4" hidden="1">
      <c r="C360" s="1" t="s">
        <v>82</v>
      </c>
      <c r="D360" s="35" t="s">
        <v>741</v>
      </c>
      <c r="E360" s="2">
        <v>1</v>
      </c>
      <c r="G360" s="1" t="s">
        <v>82</v>
      </c>
      <c r="I360" t="str">
        <f>VLOOKUP(D360,[1]Sheet1!$D$2:$L$168,1,FALSE)</f>
        <v>P 122 - Poovaragan</v>
      </c>
      <c r="J360" t="b">
        <f t="shared" si="10"/>
        <v>1</v>
      </c>
      <c r="L360" t="str">
        <f>VLOOKUP(D360,[1]Sheet1!$D$2:$L$168,9,FALSE)</f>
        <v>Gents Cycle</v>
      </c>
      <c r="M360" t="b">
        <f t="shared" si="11"/>
        <v>1</v>
      </c>
    </row>
    <row r="361" spans="2:13" ht="14.4" hidden="1">
      <c r="C361" s="35" t="s">
        <v>351</v>
      </c>
      <c r="D361" s="35" t="s">
        <v>742</v>
      </c>
      <c r="E361" s="2">
        <v>1</v>
      </c>
      <c r="G361" s="35" t="s">
        <v>351</v>
      </c>
      <c r="I361" t="str">
        <f>VLOOKUP(D361,[1]Sheet1!$D$2:$L$168,1,FALSE)</f>
        <v>P 123 - S.Bagyaraj</v>
      </c>
      <c r="J361" t="b">
        <f t="shared" si="10"/>
        <v>1</v>
      </c>
      <c r="L361" t="str">
        <f>VLOOKUP(D361,[1]Sheet1!$D$2:$L$168,9,FALSE)</f>
        <v>Xerox Machine</v>
      </c>
      <c r="M361" t="b">
        <f t="shared" si="11"/>
        <v>1</v>
      </c>
    </row>
    <row r="362" spans="2:13" ht="14.4" hidden="1">
      <c r="C362" s="1" t="s">
        <v>83</v>
      </c>
      <c r="D362" s="35" t="s">
        <v>743</v>
      </c>
      <c r="E362" s="2">
        <v>1</v>
      </c>
      <c r="G362" s="1" t="s">
        <v>83</v>
      </c>
      <c r="I362" t="str">
        <f>VLOOKUP(D362,[1]Sheet1!$D$2:$L$168,1,FALSE)</f>
        <v>P 124 - Thaila Sakthi</v>
      </c>
      <c r="J362" t="b">
        <f t="shared" si="10"/>
        <v>1</v>
      </c>
      <c r="L362" t="str">
        <f>VLOOKUP(D362,[1]Sheet1!$D$2:$L$168,9,FALSE)</f>
        <v>Girls Cycle</v>
      </c>
      <c r="M362" t="b">
        <f t="shared" si="11"/>
        <v>1</v>
      </c>
    </row>
    <row r="363" spans="2:13" ht="14.4" hidden="1">
      <c r="C363" s="95" t="s">
        <v>831</v>
      </c>
      <c r="D363" s="103" t="s">
        <v>744</v>
      </c>
      <c r="E363" s="98">
        <v>1</v>
      </c>
      <c r="F363" s="10" t="s">
        <v>134</v>
      </c>
      <c r="G363" s="95" t="s">
        <v>831</v>
      </c>
      <c r="I363" t="str">
        <f>VLOOKUP(D363,[1]Sheet1!$D$2:$L$168,1,FALSE)</f>
        <v>P 125 - V.Pachaiammal</v>
      </c>
      <c r="J363" t="b">
        <f t="shared" si="10"/>
        <v>1</v>
      </c>
      <c r="L363" t="str">
        <f>VLOOKUP(D363,[1]Sheet1!$D$2:$L$168,9,FALSE)</f>
        <v>Agri Pump Set</v>
      </c>
      <c r="M363" t="b">
        <f t="shared" si="11"/>
        <v>0</v>
      </c>
    </row>
    <row r="364" spans="2:13" ht="14.4" hidden="1">
      <c r="C364" s="14" t="s">
        <v>826</v>
      </c>
      <c r="D364" s="35" t="s">
        <v>745</v>
      </c>
      <c r="E364" s="2">
        <v>1</v>
      </c>
      <c r="G364" s="14" t="s">
        <v>826</v>
      </c>
      <c r="I364" t="str">
        <f>VLOOKUP(D364,[1]Sheet1!$D$2:$L$168,1,FALSE)</f>
        <v>P 126 - V.Renuga</v>
      </c>
      <c r="J364" t="b">
        <f t="shared" si="10"/>
        <v>1</v>
      </c>
      <c r="L364" t="str">
        <f>VLOOKUP(D364,[1]Sheet1!$D$2:$L$168,9,FALSE)</f>
        <v>Sewing Machine with Motor</v>
      </c>
      <c r="M364" t="b">
        <f t="shared" si="11"/>
        <v>0</v>
      </c>
    </row>
    <row r="365" spans="2:13" ht="14.4" hidden="1">
      <c r="C365" s="1" t="s">
        <v>57</v>
      </c>
      <c r="D365" s="35" t="s">
        <v>746</v>
      </c>
      <c r="E365" s="2">
        <v>1</v>
      </c>
      <c r="G365" s="1" t="s">
        <v>57</v>
      </c>
      <c r="I365" s="155" t="e">
        <f>VLOOKUP(D365,[1]Sheet1!$D$2:$L$168,1,FALSE)</f>
        <v>#N/A</v>
      </c>
      <c r="J365" s="155" t="e">
        <f t="shared" si="10"/>
        <v>#N/A</v>
      </c>
      <c r="K365" t="s">
        <v>598</v>
      </c>
      <c r="L365" t="e">
        <f>VLOOKUP(D365,[1]Sheet1!$D$2:$L$168,9,FALSE)</f>
        <v>#N/A</v>
      </c>
      <c r="M365" t="e">
        <f t="shared" si="11"/>
        <v>#N/A</v>
      </c>
    </row>
    <row r="366" spans="2:13" ht="14.4" hidden="1">
      <c r="C366" s="14" t="s">
        <v>826</v>
      </c>
      <c r="D366" s="35" t="s">
        <v>747</v>
      </c>
      <c r="E366" s="2">
        <v>1</v>
      </c>
      <c r="G366" s="14" t="s">
        <v>826</v>
      </c>
      <c r="I366" t="str">
        <f>VLOOKUP(D366,[1]Sheet1!$D$2:$L$168,1,FALSE)</f>
        <v>P 128 - M.Devi</v>
      </c>
      <c r="J366" t="b">
        <f t="shared" si="10"/>
        <v>1</v>
      </c>
      <c r="L366" t="str">
        <f>VLOOKUP(D366,[1]Sheet1!$D$2:$L$168,9,FALSE)</f>
        <v>Sewing Machine with Motor</v>
      </c>
      <c r="M366" t="b">
        <f t="shared" si="11"/>
        <v>0</v>
      </c>
    </row>
    <row r="367" spans="2:13" ht="14.4" hidden="1">
      <c r="C367" s="1" t="s">
        <v>82</v>
      </c>
      <c r="D367" s="35" t="s">
        <v>748</v>
      </c>
      <c r="E367" s="2">
        <v>1</v>
      </c>
      <c r="G367" s="1" t="s">
        <v>82</v>
      </c>
      <c r="I367" t="str">
        <f>VLOOKUP(D367,[1]Sheet1!$D$2:$L$168,1,FALSE)</f>
        <v>P 129 - N.Sethuraman</v>
      </c>
      <c r="J367" t="b">
        <f t="shared" si="10"/>
        <v>1</v>
      </c>
      <c r="L367" t="str">
        <f>VLOOKUP(D367,[1]Sheet1!$D$2:$L$168,9,FALSE)</f>
        <v>Gents Cycle</v>
      </c>
      <c r="M367" t="b">
        <f t="shared" si="11"/>
        <v>1</v>
      </c>
    </row>
    <row r="368" spans="2:13" ht="14.4" hidden="1">
      <c r="C368" s="14" t="s">
        <v>826</v>
      </c>
      <c r="D368" s="35" t="s">
        <v>749</v>
      </c>
      <c r="E368" s="2">
        <v>1</v>
      </c>
      <c r="G368" s="14" t="s">
        <v>826</v>
      </c>
      <c r="I368" t="str">
        <f>VLOOKUP(D368,[1]Sheet1!$D$2:$L$168,1,FALSE)</f>
        <v>P 130 - V.Prema</v>
      </c>
      <c r="J368" t="b">
        <f t="shared" si="10"/>
        <v>1</v>
      </c>
      <c r="L368" t="str">
        <f>VLOOKUP(D368,[1]Sheet1!$D$2:$L$168,9,FALSE)</f>
        <v>Sewing Machine with Motor</v>
      </c>
      <c r="M368" t="b">
        <f t="shared" si="11"/>
        <v>0</v>
      </c>
    </row>
    <row r="369" spans="3:13" ht="14.4" hidden="1">
      <c r="C369" s="14" t="s">
        <v>826</v>
      </c>
      <c r="D369" s="35" t="s">
        <v>750</v>
      </c>
      <c r="E369" s="2">
        <v>1</v>
      </c>
      <c r="G369" s="14" t="s">
        <v>826</v>
      </c>
      <c r="I369" t="str">
        <f>VLOOKUP(D369,[1]Sheet1!$D$2:$L$168,1,FALSE)</f>
        <v>P 131 - N.Prema</v>
      </c>
      <c r="J369" t="b">
        <f t="shared" si="10"/>
        <v>1</v>
      </c>
      <c r="L369" t="str">
        <f>VLOOKUP(D369,[1]Sheet1!$D$2:$L$168,9,FALSE)</f>
        <v>Sewing Machine with Motor</v>
      </c>
      <c r="M369" t="b">
        <f t="shared" si="11"/>
        <v>0</v>
      </c>
    </row>
    <row r="370" spans="3:13" ht="14.4" hidden="1">
      <c r="C370" s="1" t="s">
        <v>55</v>
      </c>
      <c r="D370" s="35" t="s">
        <v>751</v>
      </c>
      <c r="E370" s="2">
        <v>1</v>
      </c>
      <c r="G370" s="1" t="s">
        <v>55</v>
      </c>
      <c r="I370" t="str">
        <f>VLOOKUP(D370,[1]Sheet1!$D$2:$L$168,1,FALSE)</f>
        <v>P 132 - G.Vinothkumar</v>
      </c>
      <c r="J370" t="b">
        <f t="shared" si="10"/>
        <v>1</v>
      </c>
      <c r="L370" t="str">
        <f>VLOOKUP(D370,[1]Sheet1!$D$2:$L$168,9,FALSE)</f>
        <v>Laptop Public</v>
      </c>
      <c r="M370" t="b">
        <f t="shared" si="11"/>
        <v>0</v>
      </c>
    </row>
    <row r="371" spans="3:13" ht="14.4" hidden="1">
      <c r="C371" s="1" t="s">
        <v>83</v>
      </c>
      <c r="D371" s="35" t="s">
        <v>752</v>
      </c>
      <c r="E371" s="2">
        <v>1</v>
      </c>
      <c r="G371" s="1" t="s">
        <v>83</v>
      </c>
      <c r="I371" t="str">
        <f>VLOOKUP(D371,[1]Sheet1!$D$2:$L$168,1,FALSE)</f>
        <v>P 133 - VK.Kavitha</v>
      </c>
      <c r="J371" t="b">
        <f t="shared" si="10"/>
        <v>1</v>
      </c>
      <c r="L371" t="str">
        <f>VLOOKUP(D371,[1]Sheet1!$D$2:$L$168,9,FALSE)</f>
        <v>Girls Cycle</v>
      </c>
      <c r="M371" t="b">
        <f t="shared" si="11"/>
        <v>1</v>
      </c>
    </row>
    <row r="372" spans="3:13" ht="14.4" hidden="1">
      <c r="C372" s="14" t="s">
        <v>826</v>
      </c>
      <c r="D372" s="35" t="s">
        <v>753</v>
      </c>
      <c r="E372" s="2">
        <v>1</v>
      </c>
      <c r="G372" s="14" t="s">
        <v>826</v>
      </c>
      <c r="I372" s="155" t="e">
        <f>VLOOKUP(D372,[1]Sheet1!$D$2:$L$168,1,FALSE)</f>
        <v>#N/A</v>
      </c>
      <c r="J372" s="155" t="e">
        <f t="shared" si="10"/>
        <v>#N/A</v>
      </c>
      <c r="K372" t="s">
        <v>598</v>
      </c>
      <c r="L372" t="e">
        <f>VLOOKUP(D372,[1]Sheet1!$D$2:$L$168,9,FALSE)</f>
        <v>#N/A</v>
      </c>
      <c r="M372" t="e">
        <f t="shared" si="11"/>
        <v>#N/A</v>
      </c>
    </row>
    <row r="373" spans="3:13" ht="14.4" hidden="1">
      <c r="C373" s="14" t="s">
        <v>826</v>
      </c>
      <c r="D373" s="35" t="s">
        <v>754</v>
      </c>
      <c r="E373" s="2">
        <v>1</v>
      </c>
      <c r="G373" s="14" t="s">
        <v>826</v>
      </c>
      <c r="I373" t="str">
        <f>VLOOKUP(D373,[1]Sheet1!$D$2:$L$168,1,FALSE)</f>
        <v>P 135 - Rukmani</v>
      </c>
      <c r="J373" t="b">
        <f t="shared" si="10"/>
        <v>1</v>
      </c>
      <c r="L373" t="str">
        <f>VLOOKUP(D373,[1]Sheet1!$D$2:$L$168,9,FALSE)</f>
        <v>Sewing Machine with Motor</v>
      </c>
      <c r="M373" t="b">
        <f t="shared" si="11"/>
        <v>0</v>
      </c>
    </row>
    <row r="374" spans="3:13" ht="14.4" hidden="1">
      <c r="C374" s="14" t="s">
        <v>826</v>
      </c>
      <c r="D374" s="35" t="s">
        <v>755</v>
      </c>
      <c r="E374" s="2">
        <v>1</v>
      </c>
      <c r="G374" s="14" t="s">
        <v>826</v>
      </c>
      <c r="I374" t="str">
        <f>VLOOKUP(D374,[1]Sheet1!$D$2:$L$168,1,FALSE)</f>
        <v>P 136 - C.kasthuri</v>
      </c>
      <c r="J374" t="b">
        <f t="shared" si="10"/>
        <v>1</v>
      </c>
      <c r="L374" t="str">
        <f>VLOOKUP(D374,[1]Sheet1!$D$2:$L$168,9,FALSE)</f>
        <v>Sewing Machine with Motor</v>
      </c>
      <c r="M374" t="b">
        <f t="shared" si="11"/>
        <v>0</v>
      </c>
    </row>
    <row r="375" spans="3:13" ht="14.4" hidden="1">
      <c r="C375" s="14" t="s">
        <v>826</v>
      </c>
      <c r="D375" s="35" t="s">
        <v>756</v>
      </c>
      <c r="E375" s="2">
        <v>1</v>
      </c>
      <c r="G375" s="14" t="s">
        <v>826</v>
      </c>
      <c r="I375" t="str">
        <f>VLOOKUP(D375,[1]Sheet1!$D$2:$L$168,1,FALSE)</f>
        <v>P 137 - M.Ponni</v>
      </c>
      <c r="J375" t="b">
        <f t="shared" si="10"/>
        <v>1</v>
      </c>
      <c r="L375" t="str">
        <f>VLOOKUP(D375,[1]Sheet1!$D$2:$L$168,9,FALSE)</f>
        <v>Sewing Machine with Motor</v>
      </c>
      <c r="M375" t="b">
        <f t="shared" si="11"/>
        <v>0</v>
      </c>
    </row>
    <row r="376" spans="3:13" ht="14.4" hidden="1">
      <c r="C376" s="1" t="s">
        <v>82</v>
      </c>
      <c r="D376" s="35" t="s">
        <v>757</v>
      </c>
      <c r="E376" s="2">
        <v>1</v>
      </c>
      <c r="G376" s="1" t="s">
        <v>82</v>
      </c>
      <c r="I376" t="str">
        <f>VLOOKUP(D376,[1]Sheet1!$D$2:$L$168,1,FALSE)</f>
        <v>P 138 - E.Mohanraj</v>
      </c>
      <c r="J376" t="b">
        <f t="shared" si="10"/>
        <v>1</v>
      </c>
      <c r="L376" t="str">
        <f>VLOOKUP(D376,[1]Sheet1!$D$2:$L$168,9,FALSE)</f>
        <v>Gents Cycle</v>
      </c>
      <c r="M376" t="b">
        <f t="shared" si="11"/>
        <v>1</v>
      </c>
    </row>
    <row r="377" spans="3:13" ht="14.4" hidden="1">
      <c r="C377" s="14" t="s">
        <v>826</v>
      </c>
      <c r="D377" s="35" t="s">
        <v>758</v>
      </c>
      <c r="E377" s="2">
        <v>1</v>
      </c>
      <c r="G377" s="14" t="s">
        <v>826</v>
      </c>
      <c r="I377" t="str">
        <f>VLOOKUP(D377,[1]Sheet1!$D$2:$L$168,1,FALSE)</f>
        <v>P 139 - B.Lakshmi</v>
      </c>
      <c r="J377" t="b">
        <f t="shared" si="10"/>
        <v>1</v>
      </c>
      <c r="L377" t="str">
        <f>VLOOKUP(D377,[1]Sheet1!$D$2:$L$168,9,FALSE)</f>
        <v>Sewing Machine with Motor</v>
      </c>
      <c r="M377" t="b">
        <f t="shared" si="11"/>
        <v>0</v>
      </c>
    </row>
    <row r="378" spans="3:13" ht="28.8" hidden="1">
      <c r="C378" s="36" t="s">
        <v>434</v>
      </c>
      <c r="D378" s="35" t="s">
        <v>759</v>
      </c>
      <c r="E378" s="2">
        <v>1</v>
      </c>
      <c r="G378" s="36" t="s">
        <v>434</v>
      </c>
      <c r="I378" s="155" t="e">
        <f>VLOOKUP(D378,[1]Sheet1!$D$2:$L$168,1,FALSE)</f>
        <v>#N/A</v>
      </c>
      <c r="J378" s="155" t="e">
        <f t="shared" si="10"/>
        <v>#N/A</v>
      </c>
      <c r="K378" t="s">
        <v>598</v>
      </c>
      <c r="L378" t="e">
        <f>VLOOKUP(D378,[1]Sheet1!$D$2:$L$168,9,FALSE)</f>
        <v>#N/A</v>
      </c>
      <c r="M378" t="e">
        <f t="shared" si="11"/>
        <v>#N/A</v>
      </c>
    </row>
    <row r="379" spans="3:13" ht="14.4" hidden="1">
      <c r="C379" s="35" t="s">
        <v>173</v>
      </c>
      <c r="D379" s="35" t="s">
        <v>760</v>
      </c>
      <c r="E379" s="2">
        <v>1</v>
      </c>
      <c r="G379" s="35" t="s">
        <v>173</v>
      </c>
      <c r="I379" t="str">
        <f>VLOOKUP(D379,[1]Sheet1!$D$2:$L$168,1,FALSE)</f>
        <v>P 141 - P.Krishnakanth</v>
      </c>
      <c r="J379" t="b">
        <f t="shared" si="10"/>
        <v>1</v>
      </c>
      <c r="L379" t="str">
        <f>VLOOKUP(D379,[1]Sheet1!$D$2:$L$168,9,FALSE)</f>
        <v>Nokia TAB</v>
      </c>
      <c r="M379" t="b">
        <f t="shared" si="11"/>
        <v>1</v>
      </c>
    </row>
    <row r="380" spans="3:13" ht="14.4" hidden="1">
      <c r="C380" s="14" t="s">
        <v>826</v>
      </c>
      <c r="D380" s="35" t="s">
        <v>761</v>
      </c>
      <c r="E380" s="2">
        <v>1</v>
      </c>
      <c r="G380" s="14" t="s">
        <v>826</v>
      </c>
      <c r="I380" t="str">
        <f>VLOOKUP(D380,[1]Sheet1!$D$2:$L$168,1,FALSE)</f>
        <v>P 142 - E.Sabitha</v>
      </c>
      <c r="J380" t="b">
        <f t="shared" si="10"/>
        <v>1</v>
      </c>
      <c r="L380" t="str">
        <f>VLOOKUP(D380,[1]Sheet1!$D$2:$L$168,9,FALSE)</f>
        <v>Sewing Machine with Motor</v>
      </c>
      <c r="M380" t="b">
        <f t="shared" si="11"/>
        <v>0</v>
      </c>
    </row>
    <row r="381" spans="3:13" ht="14.4" hidden="1">
      <c r="C381" s="1" t="s">
        <v>85</v>
      </c>
      <c r="D381" s="35" t="s">
        <v>762</v>
      </c>
      <c r="E381" s="2">
        <v>1</v>
      </c>
      <c r="G381" s="1" t="s">
        <v>85</v>
      </c>
      <c r="I381" t="str">
        <f>VLOOKUP(D381,[1]Sheet1!$D$2:$L$168,1,FALSE)</f>
        <v>P 143 - Santhanaselvan</v>
      </c>
      <c r="J381" t="b">
        <f t="shared" si="10"/>
        <v>1</v>
      </c>
      <c r="L381" t="str">
        <f>VLOOKUP(D381,[1]Sheet1!$D$2:$L$168,9,FALSE)</f>
        <v>Bosch Electrician Kit</v>
      </c>
      <c r="M381" t="b">
        <f t="shared" si="11"/>
        <v>1</v>
      </c>
    </row>
    <row r="382" spans="3:13" ht="14.4" hidden="1">
      <c r="C382" s="14" t="s">
        <v>826</v>
      </c>
      <c r="D382" s="35" t="s">
        <v>763</v>
      </c>
      <c r="E382" s="2">
        <v>1</v>
      </c>
      <c r="G382" s="14" t="s">
        <v>826</v>
      </c>
      <c r="I382" t="str">
        <f>VLOOKUP(D382,[1]Sheet1!$D$2:$L$168,1,FALSE)</f>
        <v>P 144 - Sujatha</v>
      </c>
      <c r="J382" t="b">
        <f t="shared" si="10"/>
        <v>1</v>
      </c>
      <c r="L382" t="str">
        <f>VLOOKUP(D382,[1]Sheet1!$D$2:$L$168,9,FALSE)</f>
        <v>Sewing Machine with Motor</v>
      </c>
      <c r="M382" t="b">
        <f t="shared" si="11"/>
        <v>0</v>
      </c>
    </row>
    <row r="383" spans="3:13" ht="14.4" hidden="1">
      <c r="C383" s="35" t="s">
        <v>102</v>
      </c>
      <c r="D383" s="35" t="s">
        <v>764</v>
      </c>
      <c r="E383" s="2">
        <v>1</v>
      </c>
      <c r="G383" s="35" t="s">
        <v>102</v>
      </c>
      <c r="I383" t="str">
        <f>VLOOKUP(D383,[1]Sheet1!$D$2:$L$168,1,FALSE)</f>
        <v>P 145 - S.Kesavan</v>
      </c>
      <c r="J383" t="b">
        <f t="shared" si="10"/>
        <v>1</v>
      </c>
      <c r="L383" t="str">
        <f>VLOOKUP(D383,[1]Sheet1!$D$2:$L$168,9,FALSE)</f>
        <v>Two wheeler</v>
      </c>
      <c r="M383" t="b">
        <f t="shared" si="11"/>
        <v>1</v>
      </c>
    </row>
    <row r="384" spans="3:13" ht="14.4" hidden="1">
      <c r="C384" s="14" t="s">
        <v>826</v>
      </c>
      <c r="D384" s="35" t="s">
        <v>765</v>
      </c>
      <c r="E384" s="2">
        <v>1</v>
      </c>
      <c r="G384" s="14" t="s">
        <v>826</v>
      </c>
      <c r="I384" t="str">
        <f>VLOOKUP(D384,[1]Sheet1!$D$2:$L$168,1,FALSE)</f>
        <v>P 146 - S.Poonkodi</v>
      </c>
      <c r="J384" t="b">
        <f t="shared" si="10"/>
        <v>1</v>
      </c>
      <c r="L384" t="str">
        <f>VLOOKUP(D384,[1]Sheet1!$D$2:$L$168,9,FALSE)</f>
        <v>Sewing Machine with Motor</v>
      </c>
      <c r="M384" t="b">
        <f t="shared" si="11"/>
        <v>0</v>
      </c>
    </row>
    <row r="385" spans="3:13" ht="14.4" hidden="1">
      <c r="C385" s="1" t="s">
        <v>93</v>
      </c>
      <c r="D385" s="35" t="s">
        <v>766</v>
      </c>
      <c r="E385" s="2">
        <v>1</v>
      </c>
      <c r="G385" s="1" t="s">
        <v>93</v>
      </c>
      <c r="I385" t="str">
        <f>VLOOKUP(D385,[1]Sheet1!$D$2:$L$168,1,FALSE)</f>
        <v>P 147 - N.Mohana</v>
      </c>
      <c r="J385" t="b">
        <f t="shared" si="10"/>
        <v>1</v>
      </c>
      <c r="L385" t="str">
        <f>VLOOKUP(D385,[1]Sheet1!$D$2:$L$168,9,FALSE)</f>
        <v>Grinder 2 ltr</v>
      </c>
      <c r="M385" t="b">
        <f t="shared" si="11"/>
        <v>1</v>
      </c>
    </row>
    <row r="386" spans="3:13" ht="14.4" hidden="1">
      <c r="C386" s="35" t="s">
        <v>451</v>
      </c>
      <c r="D386" s="35" t="s">
        <v>767</v>
      </c>
      <c r="E386" s="2">
        <v>1</v>
      </c>
      <c r="G386" s="35" t="s">
        <v>451</v>
      </c>
      <c r="I386" t="str">
        <f>VLOOKUP(D386,[1]Sheet1!$D$2:$L$168,1,FALSE)</f>
        <v>P 148 - C.Solaiammal</v>
      </c>
      <c r="J386" t="b">
        <f t="shared" si="10"/>
        <v>1</v>
      </c>
      <c r="L386" t="str">
        <f>VLOOKUP(D386,[1]Sheet1!$D$2:$L$168,9,FALSE)</f>
        <v>Medical Aid Rs.15000</v>
      </c>
      <c r="M386" t="b">
        <f t="shared" si="11"/>
        <v>1</v>
      </c>
    </row>
    <row r="387" spans="3:13" ht="14.4" hidden="1">
      <c r="C387" s="35" t="s">
        <v>454</v>
      </c>
      <c r="D387" s="35" t="s">
        <v>768</v>
      </c>
      <c r="E387" s="2">
        <v>1</v>
      </c>
      <c r="G387" s="35" t="s">
        <v>454</v>
      </c>
      <c r="I387" t="str">
        <f>VLOOKUP(D387,[1]Sheet1!$D$2:$L$168,1,FALSE)</f>
        <v>P 149 - Chitraikani</v>
      </c>
      <c r="J387" t="b">
        <f t="shared" si="10"/>
        <v>1</v>
      </c>
      <c r="L387" t="str">
        <f>VLOOKUP(D387,[1]Sheet1!$D$2:$L$168,9,FALSE)</f>
        <v>Business Aid Rs.5000</v>
      </c>
      <c r="M387" t="b">
        <f t="shared" si="11"/>
        <v>1</v>
      </c>
    </row>
    <row r="388" spans="3:13" ht="14.4" hidden="1">
      <c r="C388" s="35" t="s">
        <v>457</v>
      </c>
      <c r="D388" s="35" t="s">
        <v>769</v>
      </c>
      <c r="E388" s="2">
        <v>1</v>
      </c>
      <c r="G388" s="35" t="s">
        <v>457</v>
      </c>
      <c r="I388" t="str">
        <f>VLOOKUP(D388,[1]Sheet1!$D$2:$L$168,1,FALSE)</f>
        <v>P 150 - Jothiramasubbu</v>
      </c>
      <c r="J388" t="b">
        <f t="shared" ref="J388:J441" si="12">I388=D388</f>
        <v>1</v>
      </c>
      <c r="L388" t="str">
        <f>VLOOKUP(D388,[1]Sheet1!$D$2:$L$168,9,FALSE)</f>
        <v>Business Aid Rs.15000</v>
      </c>
      <c r="M388" t="b">
        <f t="shared" ref="M388:M441" si="13">L388=G388</f>
        <v>1</v>
      </c>
    </row>
    <row r="389" spans="3:13" ht="14.4" hidden="1">
      <c r="C389" s="35" t="s">
        <v>460</v>
      </c>
      <c r="D389" s="35" t="s">
        <v>770</v>
      </c>
      <c r="E389" s="2">
        <v>1</v>
      </c>
      <c r="G389" s="35" t="s">
        <v>460</v>
      </c>
      <c r="I389" t="str">
        <f>VLOOKUP(D389,[1]Sheet1!$D$2:$L$168,1,FALSE)</f>
        <v>P 151 - T.Abbas</v>
      </c>
      <c r="J389" t="b">
        <f t="shared" si="12"/>
        <v>1</v>
      </c>
      <c r="L389" t="str">
        <f>VLOOKUP(D389,[1]Sheet1!$D$2:$L$168,9,FALSE)</f>
        <v>Medical Aid Rs.10000</v>
      </c>
      <c r="M389" t="b">
        <f t="shared" si="13"/>
        <v>1</v>
      </c>
    </row>
    <row r="390" spans="3:13" ht="14.4" hidden="1">
      <c r="C390" s="42"/>
      <c r="D390" s="35" t="s">
        <v>771</v>
      </c>
      <c r="E390" s="2">
        <v>1</v>
      </c>
      <c r="G390" s="42"/>
      <c r="I390" t="e">
        <f>VLOOKUP(D390,[1]Sheet1!$D$2:$L$168,1,FALSE)</f>
        <v>#N/A</v>
      </c>
      <c r="J390" t="e">
        <f t="shared" si="12"/>
        <v>#N/A</v>
      </c>
      <c r="K390" t="s">
        <v>953</v>
      </c>
      <c r="L390" t="e">
        <f>VLOOKUP(D390,[1]Sheet1!$D$2:$L$168,9,FALSE)</f>
        <v>#N/A</v>
      </c>
      <c r="M390" t="e">
        <f t="shared" si="13"/>
        <v>#N/A</v>
      </c>
    </row>
    <row r="391" spans="3:13" ht="14.4" hidden="1">
      <c r="C391" s="1" t="s">
        <v>83</v>
      </c>
      <c r="D391" s="35" t="s">
        <v>772</v>
      </c>
      <c r="E391" s="2">
        <v>1</v>
      </c>
      <c r="G391" s="1" t="s">
        <v>83</v>
      </c>
      <c r="I391" t="str">
        <f>VLOOKUP(D391,[1]Sheet1!$D$2:$L$168,1,FALSE)</f>
        <v>P 153 - Sujatha</v>
      </c>
      <c r="J391" t="b">
        <f t="shared" si="12"/>
        <v>1</v>
      </c>
      <c r="L391" t="str">
        <f>VLOOKUP(D391,[1]Sheet1!$D$2:$L$168,9,FALSE)</f>
        <v>Girls Cycle</v>
      </c>
      <c r="M391" t="b">
        <f t="shared" si="13"/>
        <v>1</v>
      </c>
    </row>
    <row r="392" spans="3:13" ht="14.4" hidden="1">
      <c r="C392" s="35" t="s">
        <v>466</v>
      </c>
      <c r="D392" s="35" t="s">
        <v>773</v>
      </c>
      <c r="E392" s="2">
        <v>1</v>
      </c>
      <c r="G392" s="35" t="s">
        <v>466</v>
      </c>
      <c r="I392" t="str">
        <f>VLOOKUP(D392,[1]Sheet1!$D$2:$L$168,1,FALSE)</f>
        <v>P 154 - Sakthi sundaresan</v>
      </c>
      <c r="J392" t="b">
        <f t="shared" si="12"/>
        <v>1</v>
      </c>
      <c r="L392" t="str">
        <f>VLOOKUP(D392,[1]Sheet1!$D$2:$L$168,9,FALSE)</f>
        <v>Education  Aid Rs.60000</v>
      </c>
      <c r="M392" t="b">
        <f t="shared" si="13"/>
        <v>1</v>
      </c>
    </row>
    <row r="393" spans="3:13" ht="14.4" hidden="1">
      <c r="C393" s="35" t="s">
        <v>469</v>
      </c>
      <c r="D393" s="35" t="s">
        <v>774</v>
      </c>
      <c r="E393" s="2">
        <v>1</v>
      </c>
      <c r="G393" s="35" t="s">
        <v>469</v>
      </c>
      <c r="I393" t="str">
        <f>VLOOKUP(D393,[1]Sheet1!$D$2:$L$168,1,FALSE)</f>
        <v>P 155 - Gurumurthy Selvaraj</v>
      </c>
      <c r="J393" t="b">
        <f t="shared" si="12"/>
        <v>1</v>
      </c>
      <c r="L393" t="str">
        <f>VLOOKUP(D393,[1]Sheet1!$D$2:$L$168,9,FALSE)</f>
        <v>Medical Aid Rs.50000</v>
      </c>
      <c r="M393" t="b">
        <f t="shared" si="13"/>
        <v>1</v>
      </c>
    </row>
    <row r="394" spans="3:13" ht="14.4" hidden="1">
      <c r="C394" s="14" t="s">
        <v>826</v>
      </c>
      <c r="D394" s="35" t="s">
        <v>775</v>
      </c>
      <c r="E394" s="2">
        <v>1</v>
      </c>
      <c r="G394" s="14" t="s">
        <v>826</v>
      </c>
      <c r="I394" t="str">
        <f>VLOOKUP(D394,[1]Sheet1!$D$2:$L$168,1,FALSE)</f>
        <v>P 156 - Revathi</v>
      </c>
      <c r="J394" t="b">
        <f t="shared" si="12"/>
        <v>1</v>
      </c>
      <c r="L394" t="str">
        <f>VLOOKUP(D394,[1]Sheet1!$D$2:$L$168,9,FALSE)</f>
        <v>Sewing Machine with Motor</v>
      </c>
      <c r="M394" t="b">
        <f t="shared" si="13"/>
        <v>0</v>
      </c>
    </row>
    <row r="395" spans="3:13" ht="14.4" hidden="1">
      <c r="C395" s="14" t="s">
        <v>826</v>
      </c>
      <c r="D395" s="35" t="s">
        <v>776</v>
      </c>
      <c r="E395" s="2">
        <v>1</v>
      </c>
      <c r="G395" s="14" t="s">
        <v>826</v>
      </c>
      <c r="I395" t="str">
        <f>VLOOKUP(D395,[1]Sheet1!$D$2:$L$168,1,FALSE)</f>
        <v>P 157 - T.Bhavani</v>
      </c>
      <c r="J395" t="b">
        <f t="shared" si="12"/>
        <v>1</v>
      </c>
      <c r="L395" t="str">
        <f>VLOOKUP(D395,[1]Sheet1!$D$2:$L$168,9,FALSE)</f>
        <v>Sewing Machine with Motor</v>
      </c>
      <c r="M395" t="b">
        <f t="shared" si="13"/>
        <v>0</v>
      </c>
    </row>
    <row r="396" spans="3:13" ht="14.4" hidden="1">
      <c r="C396" s="35" t="s">
        <v>476</v>
      </c>
      <c r="D396" s="35" t="s">
        <v>777</v>
      </c>
      <c r="E396" s="2">
        <v>1</v>
      </c>
      <c r="G396" s="35" t="s">
        <v>476</v>
      </c>
      <c r="I396" t="str">
        <f>VLOOKUP(D396,[1]Sheet1!$D$2:$L$168,1,FALSE)</f>
        <v>P 158 - Aravamudhan</v>
      </c>
      <c r="J396" t="b">
        <f t="shared" si="12"/>
        <v>1</v>
      </c>
      <c r="L396" t="str">
        <f>VLOOKUP(D396,[1]Sheet1!$D$2:$L$168,9,FALSE)</f>
        <v>Top Pushcart  + iron Box</v>
      </c>
      <c r="M396" t="b">
        <f t="shared" si="13"/>
        <v>1</v>
      </c>
    </row>
    <row r="397" spans="3:13" ht="14.4" hidden="1">
      <c r="C397" s="14" t="s">
        <v>826</v>
      </c>
      <c r="D397" s="35" t="s">
        <v>778</v>
      </c>
      <c r="E397" s="2">
        <v>1</v>
      </c>
      <c r="G397" s="14" t="s">
        <v>826</v>
      </c>
      <c r="I397" t="str">
        <f>VLOOKUP(D397,[1]Sheet1!$D$2:$L$168,1,FALSE)</f>
        <v>P 161 - S.Jansi Rani</v>
      </c>
      <c r="J397" t="b">
        <f t="shared" si="12"/>
        <v>1</v>
      </c>
      <c r="L397" t="str">
        <f>VLOOKUP(D397,[1]Sheet1!$D$2:$L$168,9,FALSE)</f>
        <v>Sewing Machine with Motor</v>
      </c>
      <c r="M397" t="b">
        <f t="shared" si="13"/>
        <v>0</v>
      </c>
    </row>
    <row r="398" spans="3:13" ht="14.4" hidden="1">
      <c r="C398" s="35" t="s">
        <v>173</v>
      </c>
      <c r="D398" s="35" t="s">
        <v>779</v>
      </c>
      <c r="E398" s="2">
        <v>1</v>
      </c>
      <c r="G398" s="35" t="s">
        <v>173</v>
      </c>
      <c r="I398" t="str">
        <f>VLOOKUP(D398,[1]Sheet1!$D$2:$L$168,1,FALSE)</f>
        <v>P 162 - Sarugesh</v>
      </c>
      <c r="J398" t="b">
        <f t="shared" si="12"/>
        <v>1</v>
      </c>
      <c r="L398" t="str">
        <f>VLOOKUP(D398,[1]Sheet1!$D$2:$L$168,9,FALSE)</f>
        <v>Nokia TAB</v>
      </c>
      <c r="M398" t="b">
        <f t="shared" si="13"/>
        <v>1</v>
      </c>
    </row>
    <row r="399" spans="3:13" ht="14.4" hidden="1">
      <c r="C399" s="35" t="s">
        <v>102</v>
      </c>
      <c r="D399" s="35" t="s">
        <v>780</v>
      </c>
      <c r="E399" s="2">
        <v>1</v>
      </c>
      <c r="G399" s="35" t="s">
        <v>102</v>
      </c>
      <c r="I399" t="str">
        <f>VLOOKUP(D399,[1]Sheet1!$D$2:$L$168,1,FALSE)</f>
        <v>P 163 - Yuvaraj</v>
      </c>
      <c r="J399" t="b">
        <f t="shared" si="12"/>
        <v>1</v>
      </c>
      <c r="L399" t="str">
        <f>VLOOKUP(D399,[1]Sheet1!$D$2:$L$168,9,FALSE)</f>
        <v>Two wheeler</v>
      </c>
      <c r="M399" t="b">
        <f t="shared" si="13"/>
        <v>1</v>
      </c>
    </row>
    <row r="400" spans="3:13" ht="14.4" hidden="1">
      <c r="C400" s="35" t="s">
        <v>492</v>
      </c>
      <c r="D400" s="35" t="s">
        <v>781</v>
      </c>
      <c r="E400" s="2">
        <v>1</v>
      </c>
      <c r="G400" s="35" t="s">
        <v>492</v>
      </c>
      <c r="I400" t="str">
        <f>VLOOKUP(D400,[1]Sheet1!$D$2:$L$168,1,FALSE)</f>
        <v>P 164 - N.Soumiya</v>
      </c>
      <c r="J400" t="b">
        <f t="shared" si="12"/>
        <v>1</v>
      </c>
      <c r="L400" t="str">
        <f>VLOOKUP(D400,[1]Sheet1!$D$2:$L$168,9,FALSE)</f>
        <v>Education Aid Rs.123000</v>
      </c>
      <c r="M400" t="b">
        <f t="shared" si="13"/>
        <v>1</v>
      </c>
    </row>
    <row r="401" spans="3:13" ht="14.4" hidden="1">
      <c r="C401" s="35" t="s">
        <v>495</v>
      </c>
      <c r="D401" s="35" t="s">
        <v>782</v>
      </c>
      <c r="E401" s="2">
        <v>1</v>
      </c>
      <c r="G401" s="35" t="s">
        <v>495</v>
      </c>
      <c r="I401" t="str">
        <f>VLOOKUP(D401,[1]Sheet1!$D$2:$L$168,1,FALSE)</f>
        <v>P 165 - L.Udayakumari</v>
      </c>
      <c r="J401" t="b">
        <f t="shared" si="12"/>
        <v>1</v>
      </c>
      <c r="L401" t="str">
        <f>VLOOKUP(D401,[1]Sheet1!$D$2:$L$168,9,FALSE)</f>
        <v>Sewing Machine ZIG ZAG</v>
      </c>
      <c r="M401" t="b">
        <f t="shared" si="13"/>
        <v>1</v>
      </c>
    </row>
    <row r="402" spans="3:13" ht="14.4" hidden="1">
      <c r="C402" s="35" t="s">
        <v>495</v>
      </c>
      <c r="D402" s="35" t="s">
        <v>783</v>
      </c>
      <c r="E402" s="2">
        <v>1</v>
      </c>
      <c r="G402" s="35" t="s">
        <v>495</v>
      </c>
      <c r="I402" t="str">
        <f>VLOOKUP(D402,[1]Sheet1!$D$2:$L$168,1,FALSE)</f>
        <v>P 166 - Sakthi.Sridevi</v>
      </c>
      <c r="J402" t="b">
        <f t="shared" si="12"/>
        <v>1</v>
      </c>
      <c r="L402" t="str">
        <f>VLOOKUP(D402,[1]Sheet1!$D$2:$L$168,9,FALSE)</f>
        <v>Sewing Machine ZIG ZAG</v>
      </c>
      <c r="M402" t="b">
        <f t="shared" si="13"/>
        <v>1</v>
      </c>
    </row>
    <row r="403" spans="3:13" ht="14.4" hidden="1">
      <c r="C403" s="42" t="s">
        <v>825</v>
      </c>
      <c r="D403" s="35" t="s">
        <v>784</v>
      </c>
      <c r="E403" s="2">
        <v>1</v>
      </c>
      <c r="G403" s="42" t="s">
        <v>825</v>
      </c>
      <c r="I403" t="str">
        <f>VLOOKUP(D403,[1]Sheet1!$D$2:$L$168,1,FALSE)</f>
        <v>P 167 - Dhinamurugan</v>
      </c>
      <c r="J403" t="b">
        <f t="shared" si="12"/>
        <v>1</v>
      </c>
      <c r="L403" t="str">
        <f>VLOOKUP(D403,[1]Sheet1!$D$2:$L$168,9,FALSE)</f>
        <v>BOSCH BFREAKER</v>
      </c>
      <c r="M403" t="b">
        <f t="shared" si="13"/>
        <v>0</v>
      </c>
    </row>
    <row r="404" spans="3:13" ht="28.8" hidden="1">
      <c r="C404" s="40" t="s">
        <v>262</v>
      </c>
      <c r="D404" s="35" t="s">
        <v>785</v>
      </c>
      <c r="E404" s="2">
        <v>1</v>
      </c>
      <c r="G404" s="40" t="s">
        <v>262</v>
      </c>
      <c r="I404" t="str">
        <f>VLOOKUP(D404,[1]Sheet1!$D$2:$L$168,1,FALSE)</f>
        <v>P 168 - Y.Balamurugan</v>
      </c>
      <c r="J404" t="b">
        <f t="shared" si="12"/>
        <v>1</v>
      </c>
      <c r="L404" t="str">
        <f>VLOOKUP(D404,[1]Sheet1!$D$2:$L$168,9,FALSE)</f>
        <v>Corona death Relief Aid
Rs.2.0 Lakhs</v>
      </c>
      <c r="M404" t="b">
        <f t="shared" si="13"/>
        <v>1</v>
      </c>
    </row>
    <row r="405" spans="3:13" ht="14.4" hidden="1">
      <c r="C405" s="35" t="s">
        <v>505</v>
      </c>
      <c r="D405" s="35" t="s">
        <v>786</v>
      </c>
      <c r="E405" s="2">
        <v>1</v>
      </c>
      <c r="G405" s="35" t="s">
        <v>505</v>
      </c>
      <c r="I405" t="str">
        <f>VLOOKUP(D405,[1]Sheet1!$D$2:$L$168,1,FALSE)</f>
        <v>P 169 - Mariselvam</v>
      </c>
      <c r="J405" t="b">
        <f t="shared" si="12"/>
        <v>1</v>
      </c>
      <c r="L405" t="str">
        <f>VLOOKUP(D405,[1]Sheet1!$D$2:$L$168,9,FALSE)</f>
        <v>Tri Cycle -Back load</v>
      </c>
      <c r="M405" t="b">
        <f t="shared" si="13"/>
        <v>1</v>
      </c>
    </row>
    <row r="406" spans="3:13" ht="14.4" hidden="1">
      <c r="C406" s="35" t="s">
        <v>173</v>
      </c>
      <c r="D406" s="35" t="s">
        <v>787</v>
      </c>
      <c r="E406" s="2">
        <v>1</v>
      </c>
      <c r="G406" s="35" t="s">
        <v>173</v>
      </c>
      <c r="I406" t="str">
        <f>VLOOKUP(D406,[1]Sheet1!$D$2:$L$168,1,FALSE)</f>
        <v>P 170 - Monikka</v>
      </c>
      <c r="J406" t="b">
        <f t="shared" si="12"/>
        <v>1</v>
      </c>
      <c r="L406" t="str">
        <f>VLOOKUP(D406,[1]Sheet1!$D$2:$L$168,9,FALSE)</f>
        <v>Nokia TAB</v>
      </c>
      <c r="M406" t="b">
        <f t="shared" si="13"/>
        <v>1</v>
      </c>
    </row>
    <row r="407" spans="3:13" ht="14.4" hidden="1">
      <c r="C407" s="35" t="s">
        <v>173</v>
      </c>
      <c r="D407" s="35" t="s">
        <v>788</v>
      </c>
      <c r="E407" s="2">
        <v>1</v>
      </c>
      <c r="G407" s="35" t="s">
        <v>173</v>
      </c>
      <c r="I407" t="str">
        <f>VLOOKUP(D407,[1]Sheet1!$D$2:$L$168,1,FALSE)</f>
        <v>P 171 - Magha</v>
      </c>
      <c r="J407" t="b">
        <f t="shared" si="12"/>
        <v>1</v>
      </c>
      <c r="L407" t="str">
        <f>VLOOKUP(D407,[1]Sheet1!$D$2:$L$168,9,FALSE)</f>
        <v>Nokia TAB</v>
      </c>
      <c r="M407" t="b">
        <f t="shared" si="13"/>
        <v>1</v>
      </c>
    </row>
    <row r="408" spans="3:13" ht="14.4" hidden="1">
      <c r="C408" s="35" t="s">
        <v>173</v>
      </c>
      <c r="D408" s="35" t="s">
        <v>789</v>
      </c>
      <c r="E408" s="2">
        <v>1</v>
      </c>
      <c r="G408" s="35" t="s">
        <v>173</v>
      </c>
      <c r="I408" t="str">
        <f>VLOOKUP(D408,[1]Sheet1!$D$2:$L$168,1,FALSE)</f>
        <v>P 172 - E.Ramu</v>
      </c>
      <c r="J408" t="b">
        <f t="shared" si="12"/>
        <v>1</v>
      </c>
      <c r="L408" t="str">
        <f>VLOOKUP(D408,[1]Sheet1!$D$2:$L$168,9,FALSE)</f>
        <v>Nokia TAB</v>
      </c>
      <c r="M408" t="b">
        <f t="shared" si="13"/>
        <v>1</v>
      </c>
    </row>
    <row r="409" spans="3:13" ht="14.4" hidden="1">
      <c r="C409" s="1" t="s">
        <v>82</v>
      </c>
      <c r="D409" s="35" t="s">
        <v>790</v>
      </c>
      <c r="E409" s="2">
        <v>5</v>
      </c>
      <c r="G409" s="1" t="s">
        <v>82</v>
      </c>
      <c r="I409" t="str">
        <f>VLOOKUP(D409,[1]Sheet1!$D$2:$L$168,1,FALSE)</f>
        <v>P 173 - K.Saravanan</v>
      </c>
      <c r="J409" t="b">
        <f t="shared" si="12"/>
        <v>1</v>
      </c>
      <c r="L409" t="str">
        <f>VLOOKUP(D409,[1]Sheet1!$D$2:$L$168,9,FALSE)</f>
        <v>Gents Cycle - 5 nos</v>
      </c>
      <c r="M409" t="b">
        <f t="shared" si="13"/>
        <v>0</v>
      </c>
    </row>
    <row r="410" spans="3:13" ht="14.4" hidden="1">
      <c r="C410" s="1" t="s">
        <v>82</v>
      </c>
      <c r="D410" s="35" t="s">
        <v>791</v>
      </c>
      <c r="E410" s="2">
        <v>1</v>
      </c>
      <c r="G410" s="1" t="s">
        <v>82</v>
      </c>
      <c r="I410" t="str">
        <f>VLOOKUP(D410,[1]Sheet1!$D$2:$L$168,1,FALSE)</f>
        <v>P 174 - Gokul</v>
      </c>
      <c r="J410" t="b">
        <f t="shared" si="12"/>
        <v>1</v>
      </c>
      <c r="L410" t="str">
        <f>VLOOKUP(D410,[1]Sheet1!$D$2:$L$168,9,FALSE)</f>
        <v>Gents Cycle</v>
      </c>
      <c r="M410" t="b">
        <f t="shared" si="13"/>
        <v>1</v>
      </c>
    </row>
    <row r="411" spans="3:13" ht="14.4" hidden="1">
      <c r="C411" s="14" t="s">
        <v>826</v>
      </c>
      <c r="D411" s="35" t="s">
        <v>792</v>
      </c>
      <c r="E411" s="2">
        <v>1</v>
      </c>
      <c r="G411" s="14" t="s">
        <v>826</v>
      </c>
      <c r="I411" t="str">
        <f>VLOOKUP(D411,[1]Sheet1!$D$2:$L$168,1,FALSE)</f>
        <v>P 175 - V.Logeswari</v>
      </c>
      <c r="J411" t="b">
        <f t="shared" si="12"/>
        <v>1</v>
      </c>
      <c r="L411" t="str">
        <f>VLOOKUP(D411,[1]Sheet1!$D$2:$L$168,9,FALSE)</f>
        <v>Sewing Machine with Motor</v>
      </c>
      <c r="M411" t="b">
        <f t="shared" si="13"/>
        <v>0</v>
      </c>
    </row>
    <row r="412" spans="3:13" ht="14.4" hidden="1">
      <c r="C412" s="1" t="s">
        <v>83</v>
      </c>
      <c r="D412" s="35" t="s">
        <v>793</v>
      </c>
      <c r="E412" s="2">
        <v>1</v>
      </c>
      <c r="G412" s="1" t="s">
        <v>83</v>
      </c>
      <c r="I412" t="str">
        <f>VLOOKUP(D412,[1]Sheet1!$D$2:$L$168,1,FALSE)</f>
        <v>P 177 - P.Gopika</v>
      </c>
      <c r="J412" t="b">
        <f t="shared" si="12"/>
        <v>1</v>
      </c>
      <c r="L412" t="str">
        <f>VLOOKUP(D412,[1]Sheet1!$D$2:$L$168,9,FALSE)</f>
        <v>Girls Cycle</v>
      </c>
      <c r="M412" t="b">
        <f t="shared" si="13"/>
        <v>1</v>
      </c>
    </row>
    <row r="413" spans="3:13" ht="14.4" hidden="1">
      <c r="C413" s="1" t="s">
        <v>82</v>
      </c>
      <c r="D413" s="35" t="s">
        <v>794</v>
      </c>
      <c r="E413" s="2">
        <v>1</v>
      </c>
      <c r="G413" s="1" t="s">
        <v>82</v>
      </c>
      <c r="I413" t="str">
        <f>VLOOKUP(D413,[1]Sheet1!$D$2:$L$168,1,FALSE)</f>
        <v>P 178 - M.Santhosh</v>
      </c>
      <c r="J413" t="b">
        <f t="shared" si="12"/>
        <v>1</v>
      </c>
      <c r="L413" t="str">
        <f>VLOOKUP(D413,[1]Sheet1!$D$2:$L$168,9,FALSE)</f>
        <v>Gents Cycle</v>
      </c>
      <c r="M413" t="b">
        <f t="shared" si="13"/>
        <v>1</v>
      </c>
    </row>
    <row r="414" spans="3:13" ht="14.4" hidden="1">
      <c r="C414" s="35" t="s">
        <v>359</v>
      </c>
      <c r="D414" s="35" t="s">
        <v>795</v>
      </c>
      <c r="E414" s="2">
        <v>1</v>
      </c>
      <c r="G414" s="35" t="s">
        <v>359</v>
      </c>
      <c r="I414" t="str">
        <f>VLOOKUP(D414,[1]Sheet1!$D$2:$L$168,1,FALSE)</f>
        <v>P 179 - P.Jagathguru</v>
      </c>
      <c r="J414" t="b">
        <f t="shared" si="12"/>
        <v>1</v>
      </c>
      <c r="L414" t="str">
        <f>VLOOKUP(D414,[1]Sheet1!$D$2:$L$168,9,FALSE)</f>
        <v>Agri Battery sprayer</v>
      </c>
      <c r="M414" t="b">
        <f t="shared" si="13"/>
        <v>1</v>
      </c>
    </row>
    <row r="415" spans="3:13" ht="14.4" hidden="1">
      <c r="C415" s="14" t="s">
        <v>826</v>
      </c>
      <c r="D415" s="35" t="s">
        <v>796</v>
      </c>
      <c r="E415" s="2">
        <v>1</v>
      </c>
      <c r="G415" s="14" t="s">
        <v>826</v>
      </c>
      <c r="I415" t="str">
        <f>VLOOKUP(D415,[1]Sheet1!$D$2:$L$168,1,FALSE)</f>
        <v>P 180 - E.Nagammal</v>
      </c>
      <c r="J415" t="b">
        <f t="shared" si="12"/>
        <v>1</v>
      </c>
      <c r="L415" t="str">
        <f>VLOOKUP(D415,[1]Sheet1!$D$2:$L$168,9,FALSE)</f>
        <v>Sewing Machine with Motor</v>
      </c>
      <c r="M415" t="b">
        <f t="shared" si="13"/>
        <v>0</v>
      </c>
    </row>
    <row r="416" spans="3:13" ht="14.4" hidden="1">
      <c r="C416" s="35" t="s">
        <v>531</v>
      </c>
      <c r="D416" s="35" t="s">
        <v>797</v>
      </c>
      <c r="E416" s="2">
        <v>1</v>
      </c>
      <c r="G416" s="35" t="s">
        <v>531</v>
      </c>
      <c r="I416" t="str">
        <f>VLOOKUP(D416,[1]Sheet1!$D$2:$L$168,1,FALSE)</f>
        <v>P 181 - Ramamoorthy</v>
      </c>
      <c r="J416" t="b">
        <f t="shared" si="12"/>
        <v>1</v>
      </c>
      <c r="L416" t="str">
        <f>VLOOKUP(D416,[1]Sheet1!$D$2:$L$168,9,FALSE)</f>
        <v>Business Aid for Blind Rs.5000</v>
      </c>
      <c r="M416" t="b">
        <f t="shared" si="13"/>
        <v>1</v>
      </c>
    </row>
    <row r="417" spans="3:13" ht="14.4" hidden="1">
      <c r="C417" s="1" t="s">
        <v>82</v>
      </c>
      <c r="D417" s="35" t="s">
        <v>798</v>
      </c>
      <c r="E417" s="2">
        <v>1</v>
      </c>
      <c r="G417" s="1" t="s">
        <v>82</v>
      </c>
      <c r="I417" t="str">
        <f>VLOOKUP(D417,[1]Sheet1!$D$2:$L$168,1,FALSE)</f>
        <v>P 182 - Abishek</v>
      </c>
      <c r="J417" t="b">
        <f t="shared" si="12"/>
        <v>1</v>
      </c>
      <c r="L417" t="str">
        <f>VLOOKUP(D417,[1]Sheet1!$D$2:$L$168,9,FALSE)</f>
        <v>Gents Cycle</v>
      </c>
      <c r="M417" t="b">
        <f t="shared" si="13"/>
        <v>1</v>
      </c>
    </row>
    <row r="418" spans="3:13" ht="14.4" hidden="1">
      <c r="C418" s="34" t="s">
        <v>239</v>
      </c>
      <c r="D418" s="35" t="s">
        <v>799</v>
      </c>
      <c r="E418" s="2">
        <v>1</v>
      </c>
      <c r="G418" s="34" t="s">
        <v>239</v>
      </c>
      <c r="I418" t="str">
        <f>VLOOKUP(D418,[1]Sheet1!$D$2:$L$168,1,FALSE)</f>
        <v>P 183 - Tamil Ponni</v>
      </c>
      <c r="J418" t="b">
        <f t="shared" si="12"/>
        <v>1</v>
      </c>
      <c r="L418" t="str">
        <f>VLOOKUP(D418,[1]Sheet1!$D$2:$L$168,9,FALSE)</f>
        <v>Education Aid</v>
      </c>
      <c r="M418" t="b">
        <f t="shared" si="13"/>
        <v>1</v>
      </c>
    </row>
    <row r="419" spans="3:13" ht="14.4" hidden="1">
      <c r="C419" s="1" t="s">
        <v>83</v>
      </c>
      <c r="D419" s="35" t="s">
        <v>800</v>
      </c>
      <c r="E419" s="2">
        <v>1</v>
      </c>
      <c r="G419" s="1" t="s">
        <v>83</v>
      </c>
      <c r="I419" t="str">
        <f>VLOOKUP(D419,[1]Sheet1!$D$2:$L$168,1,FALSE)</f>
        <v>P 184 - E.Varshini</v>
      </c>
      <c r="J419" t="b">
        <f t="shared" si="12"/>
        <v>1</v>
      </c>
      <c r="L419" t="str">
        <f>VLOOKUP(D419,[1]Sheet1!$D$2:$L$168,9,FALSE)</f>
        <v>Girls Cycle</v>
      </c>
      <c r="M419" t="b">
        <f t="shared" si="13"/>
        <v>1</v>
      </c>
    </row>
    <row r="420" spans="3:13" ht="14.4" hidden="1">
      <c r="C420" s="1" t="s">
        <v>94</v>
      </c>
      <c r="D420" s="35" t="s">
        <v>801</v>
      </c>
      <c r="E420" s="2">
        <v>1</v>
      </c>
      <c r="G420" s="1" t="s">
        <v>94</v>
      </c>
      <c r="I420" t="str">
        <f>VLOOKUP(D420,[1]Sheet1!$D$2:$L$168,1,FALSE)</f>
        <v>P 185 - Senthil</v>
      </c>
      <c r="J420" t="b">
        <f t="shared" si="12"/>
        <v>1</v>
      </c>
      <c r="L420" t="str">
        <f>VLOOKUP(D420,[1]Sheet1!$D$2:$L$168,9,FALSE)</f>
        <v>Handicapped scooter</v>
      </c>
      <c r="M420" t="b">
        <f t="shared" si="13"/>
        <v>1</v>
      </c>
    </row>
    <row r="421" spans="3:13" ht="14.4" hidden="1">
      <c r="C421" s="1" t="s">
        <v>94</v>
      </c>
      <c r="D421" s="35" t="s">
        <v>802</v>
      </c>
      <c r="E421" s="2">
        <v>1</v>
      </c>
      <c r="G421" s="1" t="s">
        <v>94</v>
      </c>
      <c r="I421" t="str">
        <f>VLOOKUP(D421,[1]Sheet1!$D$2:$L$168,1,FALSE)</f>
        <v>P 186 - Sivasankar</v>
      </c>
      <c r="J421" t="b">
        <f t="shared" si="12"/>
        <v>1</v>
      </c>
      <c r="L421" t="str">
        <f>VLOOKUP(D421,[1]Sheet1!$D$2:$L$168,9,FALSE)</f>
        <v>Handicapped scooter</v>
      </c>
      <c r="M421" t="b">
        <f t="shared" si="13"/>
        <v>1</v>
      </c>
    </row>
    <row r="422" spans="3:13" ht="14.4" hidden="1">
      <c r="C422" s="35" t="s">
        <v>359</v>
      </c>
      <c r="D422" s="35" t="s">
        <v>803</v>
      </c>
      <c r="E422" s="2">
        <v>1</v>
      </c>
      <c r="G422" s="35" t="s">
        <v>359</v>
      </c>
      <c r="I422" t="str">
        <f>VLOOKUP(D422,[1]Sheet1!$D$2:$L$168,1,FALSE)</f>
        <v>P 187 - C.Subramani</v>
      </c>
      <c r="J422" t="b">
        <f t="shared" si="12"/>
        <v>1</v>
      </c>
      <c r="L422" t="str">
        <f>VLOOKUP(D422,[1]Sheet1!$D$2:$L$168,9,FALSE)</f>
        <v>Agri Battery sprayer</v>
      </c>
      <c r="M422" t="b">
        <f t="shared" si="13"/>
        <v>1</v>
      </c>
    </row>
    <row r="423" spans="3:13" ht="14.4" hidden="1">
      <c r="C423" s="35" t="s">
        <v>546</v>
      </c>
      <c r="D423" s="35" t="s">
        <v>804</v>
      </c>
      <c r="E423" s="2">
        <v>1</v>
      </c>
      <c r="G423" s="35" t="s">
        <v>546</v>
      </c>
      <c r="I423" t="str">
        <f>VLOOKUP(D423,[1]Sheet1!$D$2:$L$168,1,FALSE)</f>
        <v>P 188 - M.Balasundaram</v>
      </c>
      <c r="J423" t="b">
        <f t="shared" si="12"/>
        <v>1</v>
      </c>
      <c r="L423" t="str">
        <f>VLOOKUP(D423,[1]Sheet1!$D$2:$L$168,9,FALSE)</f>
        <v>Furniture repairkit</v>
      </c>
      <c r="M423" t="b">
        <f t="shared" si="13"/>
        <v>1</v>
      </c>
    </row>
    <row r="424" spans="3:13" ht="14.4" hidden="1">
      <c r="C424" s="35" t="s">
        <v>546</v>
      </c>
      <c r="D424" s="35" t="s">
        <v>805</v>
      </c>
      <c r="E424" s="2">
        <v>1</v>
      </c>
      <c r="G424" s="35" t="s">
        <v>546</v>
      </c>
      <c r="I424" t="str">
        <f>VLOOKUP(D424,[1]Sheet1!$D$2:$L$168,1,FALSE)</f>
        <v>P 189 - Thirumalai</v>
      </c>
      <c r="J424" t="b">
        <f t="shared" si="12"/>
        <v>1</v>
      </c>
      <c r="L424" t="str">
        <f>VLOOKUP(D424,[1]Sheet1!$D$2:$L$168,9,FALSE)</f>
        <v>Furniture repairkit</v>
      </c>
      <c r="M424" t="b">
        <f t="shared" si="13"/>
        <v>1</v>
      </c>
    </row>
    <row r="425" spans="3:13" ht="14.4" hidden="1">
      <c r="C425" s="96" t="s">
        <v>854</v>
      </c>
      <c r="D425" s="103" t="s">
        <v>806</v>
      </c>
      <c r="E425" s="98">
        <v>1</v>
      </c>
      <c r="F425" s="10" t="s">
        <v>134</v>
      </c>
      <c r="G425" s="96" t="s">
        <v>854</v>
      </c>
      <c r="I425" t="str">
        <f>VLOOKUP(D425,[1]Sheet1!$D$2:$L$168,1,FALSE)</f>
        <v>P 190 - G.Meenatchi</v>
      </c>
      <c r="J425" t="b">
        <f t="shared" si="12"/>
        <v>1</v>
      </c>
      <c r="L425" t="str">
        <f>VLOOKUP(D425,[1]Sheet1!$D$2:$L$168,9,FALSE)</f>
        <v>Goat with Lamb</v>
      </c>
      <c r="M425" t="b">
        <f t="shared" si="13"/>
        <v>0</v>
      </c>
    </row>
    <row r="426" spans="3:13" ht="14.4">
      <c r="C426" s="1" t="s">
        <v>126</v>
      </c>
      <c r="D426" s="35" t="s">
        <v>807</v>
      </c>
      <c r="E426" s="2">
        <v>1</v>
      </c>
      <c r="G426" s="1" t="s">
        <v>126</v>
      </c>
      <c r="I426" s="155" t="e">
        <f>VLOOKUP(D426,[1]Sheet1!$D$2:$L$168,1,FALSE)</f>
        <v>#N/A</v>
      </c>
      <c r="J426" s="155" t="e">
        <f t="shared" si="12"/>
        <v>#N/A</v>
      </c>
      <c r="K426" t="s">
        <v>598</v>
      </c>
      <c r="L426" t="e">
        <f>VLOOKUP(D426,[1]Sheet1!$D$2:$L$168,9,FALSE)</f>
        <v>#N/A</v>
      </c>
      <c r="M426" t="e">
        <f t="shared" si="13"/>
        <v>#N/A</v>
      </c>
    </row>
    <row r="427" spans="3:13" ht="14.4" hidden="1">
      <c r="C427" s="1" t="s">
        <v>98</v>
      </c>
      <c r="D427" s="35" t="s">
        <v>808</v>
      </c>
      <c r="E427" s="2">
        <v>1</v>
      </c>
      <c r="G427" s="1" t="s">
        <v>98</v>
      </c>
      <c r="I427" t="str">
        <f>VLOOKUP(D427,[1]Sheet1!$D$2:$L$168,1,FALSE)</f>
        <v>P 192 - C.Valarmathy</v>
      </c>
      <c r="J427" t="b">
        <f t="shared" si="12"/>
        <v>1</v>
      </c>
      <c r="L427" t="str">
        <f>VLOOKUP(D427,[1]Sheet1!$D$2:$L$168,9,FALSE)</f>
        <v>Pushcart</v>
      </c>
      <c r="M427" t="b">
        <f t="shared" si="13"/>
        <v>0</v>
      </c>
    </row>
    <row r="428" spans="3:13" ht="14.4" hidden="1">
      <c r="C428" s="35" t="s">
        <v>559</v>
      </c>
      <c r="D428" s="35" t="s">
        <v>809</v>
      </c>
      <c r="E428" s="2">
        <v>1</v>
      </c>
      <c r="G428" s="35" t="s">
        <v>559</v>
      </c>
      <c r="I428" t="str">
        <f>VLOOKUP(D428,[1]Sheet1!$D$2:$L$168,1,FALSE)</f>
        <v>P 193 - D.Harikrishnan</v>
      </c>
      <c r="J428" t="b">
        <f t="shared" si="12"/>
        <v>1</v>
      </c>
      <c r="L428" t="str">
        <f>VLOOKUP(D428,[1]Sheet1!$D$2:$L$168,9,FALSE)</f>
        <v>Tricycle Front Load</v>
      </c>
      <c r="M428" t="b">
        <f t="shared" si="13"/>
        <v>1</v>
      </c>
    </row>
    <row r="429" spans="3:13" ht="14.4" hidden="1">
      <c r="C429" s="1" t="s">
        <v>55</v>
      </c>
      <c r="D429" s="35" t="s">
        <v>810</v>
      </c>
      <c r="E429" s="2">
        <v>1</v>
      </c>
      <c r="G429" s="1" t="s">
        <v>55</v>
      </c>
      <c r="I429" t="str">
        <f>VLOOKUP(D429,[1]Sheet1!$D$2:$L$168,1,FALSE)</f>
        <v>P 194 - S.Saravanavel</v>
      </c>
      <c r="J429" t="b">
        <f t="shared" si="12"/>
        <v>1</v>
      </c>
      <c r="L429" t="str">
        <f>VLOOKUP(D429,[1]Sheet1!$D$2:$L$168,9,FALSE)</f>
        <v>Laptop Public</v>
      </c>
      <c r="M429" t="b">
        <f t="shared" si="13"/>
        <v>0</v>
      </c>
    </row>
    <row r="430" spans="3:13" ht="14.4" hidden="1">
      <c r="C430" s="35" t="s">
        <v>173</v>
      </c>
      <c r="D430" s="35" t="s">
        <v>811</v>
      </c>
      <c r="E430" s="2">
        <v>1</v>
      </c>
      <c r="G430" s="35" t="s">
        <v>173</v>
      </c>
      <c r="I430" t="str">
        <f>VLOOKUP(D430,[1]Sheet1!$D$2:$L$168,1,FALSE)</f>
        <v>P 195 - Karthigaivelan</v>
      </c>
      <c r="J430" t="b">
        <f t="shared" si="12"/>
        <v>1</v>
      </c>
      <c r="L430" t="str">
        <f>VLOOKUP(D430,[1]Sheet1!$D$2:$L$168,9,FALSE)</f>
        <v>Nokia TAB</v>
      </c>
      <c r="M430" t="b">
        <f t="shared" si="13"/>
        <v>1</v>
      </c>
    </row>
    <row r="431" spans="3:13" ht="14.4" hidden="1">
      <c r="C431" s="1" t="s">
        <v>82</v>
      </c>
      <c r="D431" s="35" t="s">
        <v>812</v>
      </c>
      <c r="E431" s="2">
        <v>1</v>
      </c>
      <c r="G431" s="1" t="s">
        <v>82</v>
      </c>
      <c r="I431" t="str">
        <f>VLOOKUP(D431,[1]Sheet1!$D$2:$L$168,1,FALSE)</f>
        <v>P 204 - R.Eswaran</v>
      </c>
      <c r="J431" t="b">
        <f t="shared" si="12"/>
        <v>1</v>
      </c>
      <c r="L431" t="str">
        <f>VLOOKUP(D431,[1]Sheet1!$D$2:$L$168,9,FALSE)</f>
        <v>Gents Cycle</v>
      </c>
      <c r="M431" t="b">
        <f t="shared" si="13"/>
        <v>1</v>
      </c>
    </row>
    <row r="432" spans="3:13" ht="14.4" hidden="1">
      <c r="C432" s="14" t="s">
        <v>826</v>
      </c>
      <c r="D432" s="35" t="s">
        <v>813</v>
      </c>
      <c r="E432" s="2">
        <v>1</v>
      </c>
      <c r="G432" s="14" t="s">
        <v>826</v>
      </c>
      <c r="I432" t="str">
        <f>VLOOKUP(D432,[1]Sheet1!$D$2:$L$168,1,FALSE)</f>
        <v>P 205 - Amutha</v>
      </c>
      <c r="J432" t="b">
        <f t="shared" si="12"/>
        <v>1</v>
      </c>
      <c r="L432" t="str">
        <f>VLOOKUP(D432,[1]Sheet1!$D$2:$L$168,9,FALSE)</f>
        <v>Sewing Machine with Motor</v>
      </c>
      <c r="M432" t="b">
        <f t="shared" si="13"/>
        <v>0</v>
      </c>
    </row>
    <row r="433" spans="3:13" ht="14.4" hidden="1">
      <c r="C433" s="1" t="s">
        <v>55</v>
      </c>
      <c r="D433" s="35" t="s">
        <v>814</v>
      </c>
      <c r="E433" s="2">
        <v>1</v>
      </c>
      <c r="G433" s="1" t="s">
        <v>55</v>
      </c>
      <c r="I433" t="str">
        <f>VLOOKUP(D433,[1]Sheet1!$D$2:$L$168,1,FALSE)</f>
        <v>P 206 - Rajesh kannan</v>
      </c>
      <c r="J433" t="b">
        <f t="shared" si="12"/>
        <v>1</v>
      </c>
      <c r="L433" t="str">
        <f>VLOOKUP(D433,[1]Sheet1!$D$2:$L$168,9,FALSE)</f>
        <v>Laptop Public</v>
      </c>
      <c r="M433" t="b">
        <f t="shared" si="13"/>
        <v>0</v>
      </c>
    </row>
    <row r="434" spans="3:13" ht="14.4" hidden="1">
      <c r="C434" s="1" t="s">
        <v>94</v>
      </c>
      <c r="D434" s="35" t="s">
        <v>815</v>
      </c>
      <c r="E434" s="2">
        <v>1</v>
      </c>
      <c r="G434" s="1" t="s">
        <v>94</v>
      </c>
      <c r="I434" t="str">
        <f>VLOOKUP(D434,[1]Sheet1!$D$2:$L$168,1,FALSE)</f>
        <v>P 207 - G.Lakshmi</v>
      </c>
      <c r="J434" t="b">
        <f t="shared" si="12"/>
        <v>1</v>
      </c>
      <c r="L434" t="str">
        <f>VLOOKUP(D434,[1]Sheet1!$D$2:$L$168,9,FALSE)</f>
        <v>Handicapped scooter</v>
      </c>
      <c r="M434" t="b">
        <f t="shared" si="13"/>
        <v>1</v>
      </c>
    </row>
    <row r="435" spans="3:13" ht="14.4" hidden="1">
      <c r="C435" s="136" t="s">
        <v>929</v>
      </c>
      <c r="D435" s="141" t="s">
        <v>922</v>
      </c>
      <c r="E435" s="137">
        <v>1</v>
      </c>
      <c r="G435" s="136" t="s">
        <v>929</v>
      </c>
      <c r="I435" t="str">
        <f>VLOOKUP(D435,[1]Sheet1!$D$2:$L$168,1,FALSE)</f>
        <v>P 208 - K.KAVIYA</v>
      </c>
      <c r="J435" t="b">
        <f t="shared" si="12"/>
        <v>1</v>
      </c>
      <c r="L435" t="str">
        <f>VLOOKUP(D435,[1]Sheet1!$D$2:$L$168,9,FALSE)</f>
        <v>EDUCATION AID RS.15000</v>
      </c>
      <c r="M435" t="b">
        <f t="shared" si="13"/>
        <v>1</v>
      </c>
    </row>
    <row r="436" spans="3:13" ht="14.4" hidden="1">
      <c r="C436" s="136" t="s">
        <v>930</v>
      </c>
      <c r="D436" s="141" t="s">
        <v>923</v>
      </c>
      <c r="E436" s="137">
        <v>1</v>
      </c>
      <c r="G436" s="136" t="s">
        <v>930</v>
      </c>
      <c r="I436" t="str">
        <f>VLOOKUP(D436,[1]Sheet1!$D$2:$L$168,1,FALSE)</f>
        <v>P 209 - K.MAGESWARI</v>
      </c>
      <c r="J436" t="b">
        <f t="shared" si="12"/>
        <v>1</v>
      </c>
      <c r="L436" t="str">
        <f>VLOOKUP(D436,[1]Sheet1!$D$2:$L$168,9,FALSE)</f>
        <v>EDUCATION AID RS.15001</v>
      </c>
      <c r="M436" t="b">
        <f t="shared" si="13"/>
        <v>1</v>
      </c>
    </row>
    <row r="437" spans="3:13" ht="14.4" hidden="1">
      <c r="C437" s="136" t="s">
        <v>60</v>
      </c>
      <c r="D437" s="141" t="s">
        <v>924</v>
      </c>
      <c r="E437" s="137">
        <v>1</v>
      </c>
      <c r="G437" s="136" t="s">
        <v>60</v>
      </c>
      <c r="I437" t="str">
        <f>VLOOKUP(D437,[1]Sheet1!$D$2:$L$168,1,FALSE)</f>
        <v>P 210 - SUB INSPECTOR  saravanamurthy</v>
      </c>
      <c r="J437" t="b">
        <f t="shared" si="12"/>
        <v>1</v>
      </c>
      <c r="L437" t="str">
        <f>VLOOKUP(D437,[1]Sheet1!$D$2:$L$168,9,FALSE)</f>
        <v>Desktop Computer</v>
      </c>
      <c r="M437" t="b">
        <f t="shared" si="13"/>
        <v>1</v>
      </c>
    </row>
    <row r="438" spans="3:13" ht="14.4" hidden="1">
      <c r="C438" s="136" t="s">
        <v>460</v>
      </c>
      <c r="D438" s="141" t="s">
        <v>925</v>
      </c>
      <c r="E438" s="137">
        <v>1</v>
      </c>
      <c r="G438" s="136" t="s">
        <v>460</v>
      </c>
      <c r="I438" t="str">
        <f>VLOOKUP(D438,[1]Sheet1!$D$2:$L$168,1,FALSE)</f>
        <v>P 211 - B.THAILNAYAGI</v>
      </c>
      <c r="J438" t="b">
        <f t="shared" si="12"/>
        <v>1</v>
      </c>
      <c r="L438" t="str">
        <f>VLOOKUP(D438,[1]Sheet1!$D$2:$L$168,9,FALSE)</f>
        <v>Medical Aid Rs.10000</v>
      </c>
      <c r="M438" t="b">
        <f t="shared" si="13"/>
        <v>1</v>
      </c>
    </row>
    <row r="439" spans="3:13" ht="14.4" hidden="1">
      <c r="C439" s="136" t="s">
        <v>82</v>
      </c>
      <c r="D439" s="141" t="s">
        <v>926</v>
      </c>
      <c r="E439" s="137">
        <v>1</v>
      </c>
      <c r="G439" s="136" t="s">
        <v>82</v>
      </c>
      <c r="I439" t="str">
        <f>VLOOKUP(D439,[1]Sheet1!$D$2:$L$168,1,FALSE)</f>
        <v>P 212 - SURESH KUMAR</v>
      </c>
      <c r="J439" t="b">
        <f t="shared" si="12"/>
        <v>1</v>
      </c>
      <c r="L439" t="str">
        <f>VLOOKUP(D439,[1]Sheet1!$D$2:$L$168,9,FALSE)</f>
        <v>Gents Cycle</v>
      </c>
      <c r="M439" t="b">
        <f t="shared" si="13"/>
        <v>1</v>
      </c>
    </row>
    <row r="440" spans="3:13" ht="14.4" hidden="1">
      <c r="C440" s="136" t="s">
        <v>82</v>
      </c>
      <c r="D440" s="141" t="s">
        <v>927</v>
      </c>
      <c r="E440" s="137">
        <v>1</v>
      </c>
      <c r="G440" s="136" t="s">
        <v>82</v>
      </c>
      <c r="I440" t="str">
        <f>VLOOKUP(D440,[1]Sheet1!$D$2:$L$168,1,FALSE)</f>
        <v>P 213 - V.SURESH</v>
      </c>
      <c r="J440" t="b">
        <f t="shared" si="12"/>
        <v>1</v>
      </c>
      <c r="L440" t="str">
        <f>VLOOKUP(D440,[1]Sheet1!$D$2:$L$168,9,FALSE)</f>
        <v>Gents Cycle</v>
      </c>
      <c r="M440" t="b">
        <f t="shared" si="13"/>
        <v>1</v>
      </c>
    </row>
    <row r="441" spans="3:13" ht="14.4" hidden="1">
      <c r="C441" s="136" t="s">
        <v>931</v>
      </c>
      <c r="D441" s="141" t="s">
        <v>928</v>
      </c>
      <c r="E441" s="137">
        <v>1</v>
      </c>
      <c r="G441" s="136" t="s">
        <v>931</v>
      </c>
      <c r="I441" t="str">
        <f>VLOOKUP(D441,[1]Sheet1!$D$2:$L$168,1,FALSE)</f>
        <v>P 214 - RAJESWARI</v>
      </c>
      <c r="J441" t="b">
        <f t="shared" si="12"/>
        <v>1</v>
      </c>
      <c r="L441" t="str">
        <f>VLOOKUP(D441,[1]Sheet1!$D$2:$L$168,9,FALSE)</f>
        <v xml:space="preserve">Sewing Machine </v>
      </c>
      <c r="M441" t="b">
        <f t="shared" si="13"/>
        <v>0</v>
      </c>
    </row>
    <row r="442" spans="3:13" hidden="1">
      <c r="C442" s="142" t="s">
        <v>855</v>
      </c>
      <c r="D442" s="112" t="s">
        <v>856</v>
      </c>
      <c r="E442" s="143">
        <v>1</v>
      </c>
      <c r="F442" s="10" t="s">
        <v>134</v>
      </c>
    </row>
    <row r="443" spans="3:13" hidden="1">
      <c r="C443" s="96" t="s">
        <v>857</v>
      </c>
      <c r="D443" s="96" t="s">
        <v>818</v>
      </c>
      <c r="E443" s="98">
        <v>1</v>
      </c>
      <c r="F443" s="10" t="s">
        <v>134</v>
      </c>
    </row>
    <row r="444" spans="3:13" hidden="1">
      <c r="C444" s="96" t="s">
        <v>858</v>
      </c>
      <c r="D444" s="112" t="s">
        <v>856</v>
      </c>
      <c r="E444" s="98">
        <v>1</v>
      </c>
      <c r="F444" s="10" t="s">
        <v>134</v>
      </c>
    </row>
    <row r="445" spans="3:13" ht="14.4" hidden="1">
      <c r="C445" s="35" t="s">
        <v>359</v>
      </c>
      <c r="D445" s="10" t="s">
        <v>860</v>
      </c>
      <c r="E445" s="2">
        <v>2</v>
      </c>
    </row>
    <row r="446" spans="3:13" hidden="1">
      <c r="C446" s="1" t="s">
        <v>82</v>
      </c>
      <c r="D446" s="10" t="s">
        <v>860</v>
      </c>
      <c r="E446" s="2">
        <v>8</v>
      </c>
    </row>
    <row r="447" spans="3:13" hidden="1">
      <c r="C447" s="1" t="s">
        <v>83</v>
      </c>
      <c r="D447" s="10" t="s">
        <v>860</v>
      </c>
      <c r="E447" s="2">
        <v>6</v>
      </c>
    </row>
    <row r="448" spans="3:13" ht="14.4" hidden="1">
      <c r="C448" s="35" t="s">
        <v>173</v>
      </c>
      <c r="D448" s="10" t="s">
        <v>860</v>
      </c>
      <c r="E448" s="2">
        <v>2</v>
      </c>
    </row>
    <row r="449" spans="3:6" hidden="1">
      <c r="C449" s="94" t="s">
        <v>861</v>
      </c>
      <c r="D449" s="10" t="s">
        <v>860</v>
      </c>
      <c r="E449" s="2">
        <v>3</v>
      </c>
    </row>
    <row r="450" spans="3:6" hidden="1">
      <c r="C450" s="1" t="s">
        <v>79</v>
      </c>
      <c r="D450" s="10" t="s">
        <v>860</v>
      </c>
      <c r="E450" s="2">
        <v>8</v>
      </c>
    </row>
    <row r="451" spans="3:6" hidden="1">
      <c r="C451" s="144" t="s">
        <v>932</v>
      </c>
      <c r="D451" s="145" t="s">
        <v>856</v>
      </c>
      <c r="E451" s="146">
        <v>1</v>
      </c>
      <c r="F451" s="10" t="s">
        <v>134</v>
      </c>
    </row>
    <row r="452" spans="3:6" ht="27.6" hidden="1">
      <c r="C452" s="144" t="s">
        <v>933</v>
      </c>
      <c r="D452" s="145" t="s">
        <v>856</v>
      </c>
      <c r="E452" s="146">
        <v>1</v>
      </c>
      <c r="F452" s="10" t="s">
        <v>134</v>
      </c>
    </row>
    <row r="453" spans="3:6" ht="55.2" hidden="1">
      <c r="C453" s="144" t="s">
        <v>934</v>
      </c>
      <c r="D453" s="145" t="s">
        <v>935</v>
      </c>
      <c r="E453" s="146">
        <v>1</v>
      </c>
      <c r="F453" s="10" t="s">
        <v>134</v>
      </c>
    </row>
    <row r="454" spans="3:6" hidden="1">
      <c r="C454" s="145" t="s">
        <v>936</v>
      </c>
      <c r="D454" s="145" t="s">
        <v>856</v>
      </c>
      <c r="E454" s="146">
        <v>1</v>
      </c>
      <c r="F454" s="10" t="s">
        <v>134</v>
      </c>
    </row>
    <row r="455" spans="3:6" hidden="1">
      <c r="C455" s="145" t="s">
        <v>937</v>
      </c>
      <c r="D455" s="145" t="s">
        <v>856</v>
      </c>
      <c r="E455" s="146">
        <v>1</v>
      </c>
      <c r="F455" s="10" t="s">
        <v>134</v>
      </c>
    </row>
    <row r="456" spans="3:6" ht="55.2" hidden="1">
      <c r="C456" s="144" t="s">
        <v>938</v>
      </c>
      <c r="D456" s="145" t="s">
        <v>856</v>
      </c>
      <c r="E456" s="146">
        <v>1</v>
      </c>
      <c r="F456" s="10" t="s">
        <v>134</v>
      </c>
    </row>
    <row r="457" spans="3:6" hidden="1">
      <c r="C457" s="10" t="s">
        <v>863</v>
      </c>
      <c r="D457" s="10" t="s">
        <v>860</v>
      </c>
      <c r="E457" s="2">
        <v>1</v>
      </c>
      <c r="F457" s="10" t="s">
        <v>134</v>
      </c>
    </row>
    <row r="458" spans="3:6" hidden="1">
      <c r="C458" s="10" t="s">
        <v>864</v>
      </c>
      <c r="D458" s="10" t="s">
        <v>860</v>
      </c>
      <c r="E458" s="2">
        <v>1</v>
      </c>
      <c r="F458" s="10" t="s">
        <v>134</v>
      </c>
    </row>
    <row r="459" spans="3:6" hidden="1">
      <c r="C459" s="10" t="s">
        <v>865</v>
      </c>
      <c r="D459" s="10" t="s">
        <v>860</v>
      </c>
      <c r="E459" s="2">
        <v>1</v>
      </c>
      <c r="F459" s="10" t="s">
        <v>134</v>
      </c>
    </row>
    <row r="460" spans="3:6" hidden="1">
      <c r="C460" s="10" t="s">
        <v>866</v>
      </c>
      <c r="D460" s="10" t="s">
        <v>860</v>
      </c>
      <c r="E460" s="2">
        <v>1</v>
      </c>
      <c r="F460" s="10" t="s">
        <v>134</v>
      </c>
    </row>
    <row r="461" spans="3:6" hidden="1">
      <c r="C461" s="10" t="s">
        <v>867</v>
      </c>
      <c r="D461" s="10" t="s">
        <v>860</v>
      </c>
      <c r="E461" s="2">
        <v>1</v>
      </c>
      <c r="F461" s="10" t="s">
        <v>134</v>
      </c>
    </row>
    <row r="462" spans="3:6">
      <c r="C462" s="1"/>
      <c r="D462" s="1"/>
      <c r="E462" s="2"/>
    </row>
    <row r="463" spans="3:6">
      <c r="C463" s="1"/>
      <c r="D463" s="1"/>
      <c r="E463" s="2"/>
    </row>
    <row r="464" spans="3:6">
      <c r="C464" s="1"/>
      <c r="D464" s="1"/>
      <c r="E464" s="2"/>
    </row>
    <row r="465" spans="3:5">
      <c r="C465" s="1"/>
      <c r="D465" s="1"/>
      <c r="E465" s="2"/>
    </row>
    <row r="466" spans="3:5">
      <c r="C466" s="1"/>
      <c r="D466" s="1"/>
      <c r="E466" s="2"/>
    </row>
    <row r="467" spans="3:5">
      <c r="C467" s="1"/>
      <c r="D467" s="1"/>
      <c r="E467" s="2"/>
    </row>
    <row r="468" spans="3:5">
      <c r="C468" s="1"/>
      <c r="D468" s="1"/>
      <c r="E468" s="2"/>
    </row>
    <row r="469" spans="3:5">
      <c r="C469" s="1"/>
      <c r="D469" s="1"/>
      <c r="E469" s="2"/>
    </row>
    <row r="470" spans="3:5">
      <c r="C470" s="1"/>
      <c r="D470" s="1"/>
      <c r="E470" s="2"/>
    </row>
    <row r="471" spans="3:5">
      <c r="C471" s="1"/>
      <c r="D471" s="1"/>
      <c r="E471" s="2"/>
    </row>
    <row r="472" spans="3:5">
      <c r="C472" s="1"/>
      <c r="D472" s="1"/>
      <c r="E472" s="2"/>
    </row>
    <row r="473" spans="3:5">
      <c r="C473" s="1"/>
      <c r="D473" s="1"/>
      <c r="E473" s="2"/>
    </row>
    <row r="474" spans="3:5">
      <c r="C474" s="1"/>
      <c r="D474" s="1"/>
      <c r="E474" s="2"/>
    </row>
    <row r="475" spans="3:5">
      <c r="C475" s="1"/>
      <c r="D475" s="1"/>
      <c r="E475" s="2"/>
    </row>
    <row r="476" spans="3:5">
      <c r="C476" s="1"/>
      <c r="D476" s="1"/>
      <c r="E476" s="2"/>
    </row>
    <row r="477" spans="3:5">
      <c r="C477" s="1"/>
      <c r="D477" s="1"/>
      <c r="E477" s="2"/>
    </row>
    <row r="478" spans="3:5">
      <c r="C478" s="1"/>
      <c r="D478" s="1"/>
      <c r="E478" s="2"/>
    </row>
    <row r="479" spans="3:5">
      <c r="C479" s="1"/>
      <c r="D479" s="1"/>
      <c r="E479" s="2"/>
    </row>
    <row r="480" spans="3:5">
      <c r="C480" s="1"/>
      <c r="D480" s="1"/>
      <c r="E480" s="2"/>
    </row>
    <row r="481" spans="3:5">
      <c r="C481" s="1"/>
      <c r="D481" s="1"/>
      <c r="E481" s="2"/>
    </row>
    <row r="482" spans="3:5">
      <c r="C482" s="1"/>
      <c r="D482" s="1"/>
      <c r="E482" s="2"/>
    </row>
    <row r="483" spans="3:5">
      <c r="C483" s="1"/>
      <c r="D483" s="1"/>
      <c r="E483" s="2"/>
    </row>
    <row r="484" spans="3:5">
      <c r="C484" s="1"/>
      <c r="D484" s="1"/>
      <c r="E484" s="2"/>
    </row>
    <row r="485" spans="3:5">
      <c r="C485" s="1"/>
      <c r="D485" s="1"/>
      <c r="E485" s="2"/>
    </row>
    <row r="486" spans="3:5">
      <c r="C486" s="1"/>
      <c r="D486" s="1"/>
      <c r="E486" s="2"/>
    </row>
    <row r="487" spans="3:5">
      <c r="C487" s="1"/>
      <c r="D487" s="1"/>
      <c r="E487" s="2"/>
    </row>
    <row r="488" spans="3:5">
      <c r="C488" s="1"/>
      <c r="D488" s="1"/>
      <c r="E488" s="2"/>
    </row>
    <row r="489" spans="3:5">
      <c r="C489" s="1"/>
      <c r="D489" s="1"/>
      <c r="E489" s="2"/>
    </row>
    <row r="490" spans="3:5">
      <c r="C490" s="1"/>
      <c r="D490" s="1"/>
      <c r="E490" s="2"/>
    </row>
    <row r="491" spans="3:5">
      <c r="C491" s="1"/>
      <c r="D491" s="1"/>
      <c r="E491" s="2"/>
    </row>
    <row r="492" spans="3:5">
      <c r="C492" s="1"/>
      <c r="D492" s="1"/>
      <c r="E492" s="2"/>
    </row>
    <row r="493" spans="3:5">
      <c r="C493" s="1"/>
      <c r="D493" s="1"/>
      <c r="E493" s="2"/>
    </row>
    <row r="494" spans="3:5">
      <c r="C494" s="1"/>
      <c r="D494" s="1"/>
      <c r="E494" s="2"/>
    </row>
    <row r="495" spans="3:5">
      <c r="C495" s="1"/>
      <c r="D495" s="1"/>
      <c r="E495" s="2"/>
    </row>
    <row r="496" spans="3:5">
      <c r="C496" s="1"/>
      <c r="D496" s="1"/>
      <c r="E496" s="2"/>
    </row>
    <row r="497" spans="3:5">
      <c r="C497" s="1"/>
      <c r="D497" s="1"/>
      <c r="E497" s="2"/>
    </row>
    <row r="498" spans="3:5">
      <c r="C498" s="1"/>
      <c r="D498" s="1"/>
      <c r="E498" s="2"/>
    </row>
    <row r="499" spans="3:5">
      <c r="C499" s="1"/>
      <c r="D499" s="1"/>
      <c r="E499" s="2"/>
    </row>
    <row r="500" spans="3:5">
      <c r="C500" s="1"/>
      <c r="D500" s="1"/>
      <c r="E500" s="2"/>
    </row>
    <row r="501" spans="3:5">
      <c r="C501" s="1"/>
      <c r="D501" s="1"/>
      <c r="E501" s="2"/>
    </row>
    <row r="502" spans="3:5">
      <c r="C502" s="1"/>
      <c r="D502" s="1"/>
      <c r="E502" s="2"/>
    </row>
  </sheetData>
  <autoFilter ref="G258:K461" xr:uid="{C97475E7-E3EC-4D5A-8BC3-E265B8BCA586}">
    <filterColumn colId="0">
      <filters>
        <filter val="Tiffen Set"/>
        <filter val="Top Pushcart / Tiffen set"/>
      </filters>
    </filterColumn>
    <filterColumn colId="4">
      <filters>
        <filter val="Deleted"/>
      </filters>
    </filterColumn>
  </autoFilter>
  <mergeCells count="1">
    <mergeCell ref="G1:J1"/>
  </mergeCells>
  <conditionalFormatting sqref="K3 H3:H258">
    <cfRule type="containsText" dxfId="1109" priority="6" operator="containsText" text="false">
      <formula>NOT(ISERROR(SEARCH("false",H3)))</formula>
    </cfRule>
  </conditionalFormatting>
  <conditionalFormatting sqref="K4:K256">
    <cfRule type="containsText" dxfId="1108" priority="2" operator="containsText" text="false">
      <formula>NOT(ISERROR(SEARCH("false",K4)))</formula>
    </cfRule>
  </conditionalFormatting>
  <conditionalFormatting sqref="M260:M441">
    <cfRule type="containsText" dxfId="1107" priority="1" operator="containsText" text="false">
      <formula>NOT(ISERROR(SEARCH("false",M260)))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C153B0-AF5C-4960-A335-6E7EAC9B0147}">
          <x14:formula1>
            <xm:f>'Drop down list'!$B$2:$B$76</xm:f>
          </x14:formula1>
          <xm:sqref>C462:C502 C34:C42 C206:C207 C180:C184 C6:C7 C3:C4 C170:C175 C191:C193 C257:C362 C164:C165 C364:C402 C127:C145 C203:C204 C44:C45 C450:C456 C247:C254 C24:C26 C28:C31 C51:C55 C57:C62 C64:C66 C68:C83 C85:C124 C158:C162 C9:C19 C21:C22 C404:C448 G259:G362 G364:G402 G404:G441</xm:sqref>
        </x14:dataValidation>
        <x14:dataValidation type="list" allowBlank="1" showInputMessage="1" showErrorMessage="1" xr:uid="{D73C22C0-77AE-4CC6-A52E-2CFB9D92AB56}">
          <x14:formula1>
            <xm:f>'Drop down list'!$C$2:$C$50</xm:f>
          </x14:formula1>
          <xm:sqref>G104:G106 D462:D502 D184:D193 D48:D106 D200:D246 D3:D35 D158:D180 D443 D108:D145 D280:D441 D249:D277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31E8-2E0F-412C-AD0D-4F3EAFE30277}">
  <dimension ref="A1:G613"/>
  <sheetViews>
    <sheetView zoomScale="55" zoomScaleNormal="55" workbookViewId="0">
      <selection activeCell="D26" sqref="D26"/>
    </sheetView>
  </sheetViews>
  <sheetFormatPr defaultColWidth="9" defaultRowHeight="14.4"/>
  <cols>
    <col min="1" max="1" width="12.3984375" style="30" customWidth="1"/>
    <col min="2" max="2" width="6.8984375" style="65" customWidth="1"/>
    <col min="3" max="3" width="21.5" style="30" customWidth="1"/>
    <col min="4" max="4" width="39.69921875" style="30" bestFit="1" customWidth="1"/>
    <col min="5" max="5" width="23.8984375" style="30" customWidth="1"/>
    <col min="6" max="6" width="14.3984375" style="30" customWidth="1"/>
    <col min="7" max="16384" width="9" style="30"/>
  </cols>
  <sheetData>
    <row r="1" spans="1:7" s="27" customFormat="1" ht="23.4">
      <c r="B1" s="164" t="s">
        <v>182</v>
      </c>
      <c r="C1" s="164"/>
      <c r="D1" s="164"/>
      <c r="E1" s="164"/>
    </row>
    <row r="2" spans="1:7" ht="28.8">
      <c r="A2" s="28" t="s">
        <v>183</v>
      </c>
      <c r="B2" s="29" t="s">
        <v>184</v>
      </c>
      <c r="C2" s="29" t="s">
        <v>185</v>
      </c>
      <c r="D2" s="29" t="s">
        <v>590</v>
      </c>
      <c r="E2" s="29" t="s">
        <v>186</v>
      </c>
      <c r="F2" s="28" t="s">
        <v>187</v>
      </c>
      <c r="G2" s="30" t="s">
        <v>592</v>
      </c>
    </row>
    <row r="3" spans="1:7">
      <c r="A3" s="31">
        <v>44977</v>
      </c>
      <c r="B3" s="32" t="s">
        <v>188</v>
      </c>
      <c r="C3" s="33" t="s">
        <v>189</v>
      </c>
      <c r="D3" s="35" t="str">
        <f>CONCATENATE(B3," - ",C3)</f>
        <v>P 003 - A.Tamil selvi</v>
      </c>
      <c r="E3" s="33" t="s">
        <v>89</v>
      </c>
      <c r="F3" s="35"/>
      <c r="G3" s="30" t="s">
        <v>593</v>
      </c>
    </row>
    <row r="4" spans="1:7">
      <c r="A4" s="31">
        <v>44977</v>
      </c>
      <c r="B4" s="32" t="s">
        <v>190</v>
      </c>
      <c r="C4" s="33" t="s">
        <v>191</v>
      </c>
      <c r="D4" s="35" t="str">
        <f t="shared" ref="D4:D67" si="0">CONCATENATE(B4," - ",C4)</f>
        <v>P 004 - Manju Manikandan</v>
      </c>
      <c r="E4" s="33" t="s">
        <v>55</v>
      </c>
      <c r="F4" s="35"/>
      <c r="G4" s="30" t="s">
        <v>593</v>
      </c>
    </row>
    <row r="5" spans="1:7">
      <c r="A5" s="31">
        <v>44977</v>
      </c>
      <c r="B5" s="32" t="s">
        <v>192</v>
      </c>
      <c r="C5" s="33" t="s">
        <v>193</v>
      </c>
      <c r="D5" s="35" t="str">
        <f t="shared" si="0"/>
        <v>P 005 - K,Mahalakshmi</v>
      </c>
      <c r="E5" s="33" t="s">
        <v>83</v>
      </c>
      <c r="F5" s="35"/>
      <c r="G5" s="30" t="s">
        <v>593</v>
      </c>
    </row>
    <row r="6" spans="1:7">
      <c r="A6" s="31">
        <v>44977</v>
      </c>
      <c r="B6" s="32" t="s">
        <v>194</v>
      </c>
      <c r="C6" s="33" t="s">
        <v>195</v>
      </c>
      <c r="D6" s="35" t="str">
        <f t="shared" si="0"/>
        <v>P 006 - K.Kakshmi</v>
      </c>
      <c r="E6" s="33" t="s">
        <v>83</v>
      </c>
      <c r="F6" s="35"/>
      <c r="G6" s="30" t="s">
        <v>593</v>
      </c>
    </row>
    <row r="7" spans="1:7">
      <c r="A7" s="31">
        <v>44977</v>
      </c>
      <c r="B7" s="32" t="s">
        <v>196</v>
      </c>
      <c r="C7" s="33" t="s">
        <v>197</v>
      </c>
      <c r="D7" s="35" t="str">
        <f t="shared" si="0"/>
        <v>P 007 - A.Sathya</v>
      </c>
      <c r="E7" s="33" t="s">
        <v>83</v>
      </c>
      <c r="F7" s="35"/>
      <c r="G7" s="30" t="s">
        <v>593</v>
      </c>
    </row>
    <row r="8" spans="1:7" ht="15.6">
      <c r="A8" s="31">
        <v>44977</v>
      </c>
      <c r="B8" s="32" t="s">
        <v>198</v>
      </c>
      <c r="C8" s="33" t="s">
        <v>199</v>
      </c>
      <c r="D8" s="35" t="str">
        <f t="shared" si="0"/>
        <v>P 008 - G.Ganesan</v>
      </c>
      <c r="E8" s="37" t="s">
        <v>127</v>
      </c>
      <c r="F8" s="35"/>
      <c r="G8" s="30" t="s">
        <v>593</v>
      </c>
    </row>
    <row r="9" spans="1:7">
      <c r="A9" s="31">
        <v>44977</v>
      </c>
      <c r="B9" s="32" t="s">
        <v>200</v>
      </c>
      <c r="C9" s="33" t="s">
        <v>201</v>
      </c>
      <c r="D9" s="35" t="str">
        <f t="shared" si="0"/>
        <v>P 009 - Devi Mani</v>
      </c>
      <c r="E9" s="34" t="s">
        <v>202</v>
      </c>
      <c r="F9" s="35"/>
      <c r="G9" s="30" t="s">
        <v>593</v>
      </c>
    </row>
    <row r="10" spans="1:7">
      <c r="A10" s="31">
        <v>44977</v>
      </c>
      <c r="B10" s="32" t="s">
        <v>203</v>
      </c>
      <c r="C10" s="33" t="s">
        <v>204</v>
      </c>
      <c r="D10" s="35" t="str">
        <f t="shared" si="0"/>
        <v>P 010 - M.Sumathi</v>
      </c>
      <c r="E10" s="33" t="s">
        <v>89</v>
      </c>
      <c r="F10" s="35"/>
      <c r="G10" s="30" t="s">
        <v>593</v>
      </c>
    </row>
    <row r="11" spans="1:7" ht="15.6">
      <c r="A11" s="31">
        <v>44977</v>
      </c>
      <c r="B11" s="32" t="s">
        <v>205</v>
      </c>
      <c r="C11" s="33" t="s">
        <v>206</v>
      </c>
      <c r="D11" s="35" t="str">
        <f t="shared" si="0"/>
        <v>P 012 - D.Saranya</v>
      </c>
      <c r="E11" s="38" t="s">
        <v>95</v>
      </c>
      <c r="F11" s="35"/>
      <c r="G11" s="30" t="s">
        <v>593</v>
      </c>
    </row>
    <row r="12" spans="1:7" ht="28.8">
      <c r="A12" s="31">
        <v>44977</v>
      </c>
      <c r="B12" s="32" t="s">
        <v>207</v>
      </c>
      <c r="C12" s="33" t="s">
        <v>208</v>
      </c>
      <c r="D12" s="35" t="str">
        <f t="shared" si="0"/>
        <v>P 014 - R.Sai priya</v>
      </c>
      <c r="E12" s="34" t="s">
        <v>209</v>
      </c>
      <c r="F12" s="35"/>
      <c r="G12" s="30" t="s">
        <v>593</v>
      </c>
    </row>
    <row r="13" spans="1:7">
      <c r="A13" s="31">
        <v>44977</v>
      </c>
      <c r="B13" s="32" t="s">
        <v>210</v>
      </c>
      <c r="C13" s="33" t="s">
        <v>211</v>
      </c>
      <c r="D13" s="35" t="str">
        <f t="shared" si="0"/>
        <v>P 015 - M.Vasanthi</v>
      </c>
      <c r="E13" s="33" t="s">
        <v>82</v>
      </c>
      <c r="F13" s="35"/>
      <c r="G13" s="30" t="s">
        <v>593</v>
      </c>
    </row>
    <row r="14" spans="1:7">
      <c r="A14" s="31">
        <v>44977</v>
      </c>
      <c r="B14" s="32" t="s">
        <v>212</v>
      </c>
      <c r="C14" s="33" t="s">
        <v>213</v>
      </c>
      <c r="D14" s="35" t="str">
        <f t="shared" si="0"/>
        <v>P 017 - A.Mohanraj</v>
      </c>
      <c r="E14" s="33" t="s">
        <v>82</v>
      </c>
      <c r="F14" s="35"/>
      <c r="G14" s="30" t="s">
        <v>593</v>
      </c>
    </row>
    <row r="15" spans="1:7">
      <c r="A15" s="31">
        <v>44977</v>
      </c>
      <c r="B15" s="32" t="s">
        <v>214</v>
      </c>
      <c r="C15" s="33" t="s">
        <v>215</v>
      </c>
      <c r="D15" s="35" t="str">
        <f t="shared" si="0"/>
        <v>P 018 - R.Suresh Kumar</v>
      </c>
      <c r="E15" s="33" t="s">
        <v>55</v>
      </c>
      <c r="F15" s="35"/>
      <c r="G15" s="30" t="s">
        <v>593</v>
      </c>
    </row>
    <row r="16" spans="1:7">
      <c r="A16" s="31">
        <v>44977</v>
      </c>
      <c r="B16" s="32" t="s">
        <v>216</v>
      </c>
      <c r="C16" s="33" t="s">
        <v>217</v>
      </c>
      <c r="D16" s="35" t="str">
        <f t="shared" si="0"/>
        <v>P 019 - Mathialagan Elumalai</v>
      </c>
      <c r="E16" s="33" t="s">
        <v>218</v>
      </c>
      <c r="F16" s="35"/>
      <c r="G16" s="30" t="s">
        <v>593</v>
      </c>
    </row>
    <row r="17" spans="1:7" ht="15.6">
      <c r="A17" s="31">
        <v>44978</v>
      </c>
      <c r="B17" s="70" t="s">
        <v>219</v>
      </c>
      <c r="C17" s="71" t="s">
        <v>220</v>
      </c>
      <c r="D17" s="72" t="str">
        <f t="shared" si="0"/>
        <v>P 020 - S.Gomathy</v>
      </c>
      <c r="E17" s="73" t="s">
        <v>94</v>
      </c>
      <c r="F17" s="68" t="s">
        <v>598</v>
      </c>
      <c r="G17" s="30" t="s">
        <v>593</v>
      </c>
    </row>
    <row r="18" spans="1:7">
      <c r="A18" s="31">
        <v>44977</v>
      </c>
      <c r="B18" s="32" t="s">
        <v>221</v>
      </c>
      <c r="C18" s="33" t="s">
        <v>222</v>
      </c>
      <c r="D18" s="35" t="str">
        <f t="shared" si="0"/>
        <v>P 022 - Saravanan</v>
      </c>
      <c r="E18" s="33" t="s">
        <v>82</v>
      </c>
      <c r="F18" s="35"/>
      <c r="G18" s="30" t="s">
        <v>593</v>
      </c>
    </row>
    <row r="19" spans="1:7" ht="15.6">
      <c r="A19" s="31">
        <v>44977</v>
      </c>
      <c r="B19" s="32" t="s">
        <v>223</v>
      </c>
      <c r="C19" s="33" t="s">
        <v>224</v>
      </c>
      <c r="D19" s="35" t="str">
        <f t="shared" si="0"/>
        <v>P 023 - N.Rajaram</v>
      </c>
      <c r="E19" s="38" t="s">
        <v>95</v>
      </c>
      <c r="F19" s="35"/>
      <c r="G19" s="30" t="s">
        <v>593</v>
      </c>
    </row>
    <row r="20" spans="1:7">
      <c r="A20" s="31">
        <v>44977</v>
      </c>
      <c r="B20" s="32" t="s">
        <v>225</v>
      </c>
      <c r="C20" s="33" t="s">
        <v>226</v>
      </c>
      <c r="D20" s="35" t="str">
        <f t="shared" si="0"/>
        <v>P 025 - M.Suresh</v>
      </c>
      <c r="E20" s="33" t="s">
        <v>82</v>
      </c>
      <c r="F20" s="35"/>
      <c r="G20" s="30" t="s">
        <v>593</v>
      </c>
    </row>
    <row r="21" spans="1:7">
      <c r="A21" s="31">
        <v>44977</v>
      </c>
      <c r="B21" s="32" t="s">
        <v>227</v>
      </c>
      <c r="C21" s="33" t="s">
        <v>228</v>
      </c>
      <c r="D21" s="35" t="str">
        <f t="shared" si="0"/>
        <v>P 026 - R.Devi</v>
      </c>
      <c r="E21" s="33" t="s">
        <v>89</v>
      </c>
      <c r="F21" s="35"/>
      <c r="G21" s="30" t="s">
        <v>593</v>
      </c>
    </row>
    <row r="22" spans="1:7">
      <c r="A22" s="31">
        <v>44977</v>
      </c>
      <c r="B22" s="32" t="s">
        <v>229</v>
      </c>
      <c r="C22" s="33" t="s">
        <v>230</v>
      </c>
      <c r="D22" s="35" t="str">
        <f t="shared" si="0"/>
        <v>P 027 - S.Balachandar</v>
      </c>
      <c r="E22" s="34" t="s">
        <v>93</v>
      </c>
      <c r="F22" s="35"/>
      <c r="G22" s="30" t="s">
        <v>593</v>
      </c>
    </row>
    <row r="23" spans="1:7" ht="15.6">
      <c r="A23" s="31">
        <v>44977</v>
      </c>
      <c r="B23" s="32" t="s">
        <v>231</v>
      </c>
      <c r="C23" s="33" t="s">
        <v>232</v>
      </c>
      <c r="D23" s="35" t="str">
        <f t="shared" si="0"/>
        <v>P 028 - KR Venkatesh</v>
      </c>
      <c r="E23" s="38" t="s">
        <v>95</v>
      </c>
      <c r="F23" s="35"/>
      <c r="G23" s="30" t="s">
        <v>593</v>
      </c>
    </row>
    <row r="24" spans="1:7">
      <c r="A24" s="31">
        <v>44977</v>
      </c>
      <c r="B24" s="32" t="s">
        <v>233</v>
      </c>
      <c r="C24" s="33" t="s">
        <v>234</v>
      </c>
      <c r="D24" s="35" t="str">
        <f t="shared" si="0"/>
        <v>P 029 - V.Vijayalakshmi</v>
      </c>
      <c r="E24" s="33" t="s">
        <v>89</v>
      </c>
      <c r="F24" s="35"/>
      <c r="G24" s="30" t="s">
        <v>593</v>
      </c>
    </row>
    <row r="25" spans="1:7">
      <c r="A25" s="31">
        <v>44977</v>
      </c>
      <c r="B25" s="32" t="s">
        <v>235</v>
      </c>
      <c r="C25" s="33" t="s">
        <v>236</v>
      </c>
      <c r="D25" s="35" t="str">
        <f t="shared" si="0"/>
        <v>P 030 - J.Akila</v>
      </c>
      <c r="E25" s="33" t="s">
        <v>55</v>
      </c>
      <c r="F25" s="35"/>
      <c r="G25" s="30" t="s">
        <v>593</v>
      </c>
    </row>
    <row r="26" spans="1:7">
      <c r="A26" s="31">
        <v>44977</v>
      </c>
      <c r="B26" s="32" t="s">
        <v>237</v>
      </c>
      <c r="C26" s="33" t="s">
        <v>238</v>
      </c>
      <c r="D26" s="35" t="str">
        <f t="shared" si="0"/>
        <v>P 031 - K.Uma Maheswari</v>
      </c>
      <c r="E26" s="34" t="s">
        <v>239</v>
      </c>
      <c r="F26" s="35"/>
      <c r="G26" s="30" t="s">
        <v>593</v>
      </c>
    </row>
    <row r="27" spans="1:7">
      <c r="A27" s="31">
        <v>44977</v>
      </c>
      <c r="B27" s="32" t="s">
        <v>240</v>
      </c>
      <c r="C27" s="33" t="s">
        <v>241</v>
      </c>
      <c r="D27" s="35" t="str">
        <f t="shared" si="0"/>
        <v>P 032 - R.Durga</v>
      </c>
      <c r="E27" s="33" t="s">
        <v>89</v>
      </c>
      <c r="F27" s="35"/>
      <c r="G27" s="30" t="s">
        <v>593</v>
      </c>
    </row>
    <row r="28" spans="1:7">
      <c r="A28" s="31">
        <v>44977</v>
      </c>
      <c r="B28" s="32" t="s">
        <v>242</v>
      </c>
      <c r="C28" s="33" t="s">
        <v>243</v>
      </c>
      <c r="D28" s="35" t="str">
        <f t="shared" si="0"/>
        <v>P 033 - R.Srinivasan</v>
      </c>
      <c r="E28" s="33" t="s">
        <v>82</v>
      </c>
      <c r="F28" s="35"/>
      <c r="G28" s="30" t="s">
        <v>593</v>
      </c>
    </row>
    <row r="29" spans="1:7" ht="43.2">
      <c r="A29" s="31">
        <v>44977</v>
      </c>
      <c r="B29" s="32" t="s">
        <v>244</v>
      </c>
      <c r="C29" s="34" t="s">
        <v>245</v>
      </c>
      <c r="D29" s="35" t="str">
        <f t="shared" si="0"/>
        <v>P 035 - பார்வையற்றோர் வானவில் சேவை மையம்</v>
      </c>
      <c r="E29" s="34" t="s">
        <v>246</v>
      </c>
      <c r="F29" s="35"/>
      <c r="G29" s="30" t="s">
        <v>591</v>
      </c>
    </row>
    <row r="30" spans="1:7">
      <c r="A30" s="31">
        <v>44977</v>
      </c>
      <c r="B30" s="32" t="s">
        <v>247</v>
      </c>
      <c r="C30" s="33" t="s">
        <v>248</v>
      </c>
      <c r="D30" s="35" t="str">
        <f t="shared" si="0"/>
        <v>P 036 - N.Sandhiya</v>
      </c>
      <c r="E30" s="33" t="s">
        <v>89</v>
      </c>
      <c r="F30" s="35"/>
      <c r="G30" s="30" t="s">
        <v>593</v>
      </c>
    </row>
    <row r="31" spans="1:7">
      <c r="A31" s="31">
        <v>44977</v>
      </c>
      <c r="B31" s="32" t="s">
        <v>249</v>
      </c>
      <c r="C31" s="33" t="s">
        <v>250</v>
      </c>
      <c r="D31" s="35" t="str">
        <f t="shared" si="0"/>
        <v>P 037 - Sivagami</v>
      </c>
      <c r="E31" s="33" t="s">
        <v>89</v>
      </c>
      <c r="F31" s="35"/>
      <c r="G31" s="30" t="s">
        <v>593</v>
      </c>
    </row>
    <row r="32" spans="1:7">
      <c r="A32" s="31">
        <v>44977</v>
      </c>
      <c r="B32" s="32" t="s">
        <v>251</v>
      </c>
      <c r="C32" s="33" t="s">
        <v>252</v>
      </c>
      <c r="D32" s="35" t="str">
        <f t="shared" si="0"/>
        <v>P 039 - M.Ramasamy</v>
      </c>
      <c r="E32" s="33" t="s">
        <v>82</v>
      </c>
      <c r="F32" s="35"/>
      <c r="G32" s="30" t="s">
        <v>593</v>
      </c>
    </row>
    <row r="33" spans="1:7">
      <c r="A33" s="31">
        <v>44977</v>
      </c>
      <c r="B33" s="32" t="s">
        <v>253</v>
      </c>
      <c r="C33" s="33" t="s">
        <v>254</v>
      </c>
      <c r="D33" s="35" t="str">
        <f t="shared" si="0"/>
        <v>P 040 - S.Raffi</v>
      </c>
      <c r="E33" s="33" t="s">
        <v>82</v>
      </c>
      <c r="F33" s="35"/>
      <c r="G33" s="30" t="s">
        <v>593</v>
      </c>
    </row>
    <row r="34" spans="1:7">
      <c r="A34" s="31">
        <v>44977</v>
      </c>
      <c r="B34" s="32" t="s">
        <v>255</v>
      </c>
      <c r="C34" s="33" t="s">
        <v>256</v>
      </c>
      <c r="D34" s="35" t="str">
        <f t="shared" si="0"/>
        <v>P 041 - V.Mangalam</v>
      </c>
      <c r="E34" s="34" t="s">
        <v>257</v>
      </c>
      <c r="F34" s="35"/>
      <c r="G34" s="30" t="s">
        <v>593</v>
      </c>
    </row>
    <row r="35" spans="1:7" ht="15.6">
      <c r="A35" s="31">
        <v>44977</v>
      </c>
      <c r="B35" s="32" t="s">
        <v>258</v>
      </c>
      <c r="C35" s="33" t="s">
        <v>259</v>
      </c>
      <c r="D35" s="35" t="str">
        <f t="shared" si="0"/>
        <v>P 042 - D.Ramesh</v>
      </c>
      <c r="E35" s="37" t="s">
        <v>127</v>
      </c>
      <c r="F35" s="35"/>
      <c r="G35" s="30" t="s">
        <v>593</v>
      </c>
    </row>
    <row r="36" spans="1:7" ht="28.8">
      <c r="A36" s="31">
        <v>44977</v>
      </c>
      <c r="B36" s="32" t="s">
        <v>260</v>
      </c>
      <c r="C36" s="33" t="s">
        <v>261</v>
      </c>
      <c r="D36" s="35" t="str">
        <f t="shared" si="0"/>
        <v>P 043 - S.Devika</v>
      </c>
      <c r="E36" s="40" t="s">
        <v>262</v>
      </c>
      <c r="F36" s="35"/>
      <c r="G36" s="30" t="s">
        <v>593</v>
      </c>
    </row>
    <row r="37" spans="1:7">
      <c r="A37" s="31">
        <v>44977</v>
      </c>
      <c r="B37" s="32" t="s">
        <v>263</v>
      </c>
      <c r="C37" s="33" t="s">
        <v>264</v>
      </c>
      <c r="D37" s="35" t="str">
        <f t="shared" si="0"/>
        <v>P 044 - V M Srilekha</v>
      </c>
      <c r="E37" s="33" t="s">
        <v>55</v>
      </c>
      <c r="F37" s="35"/>
      <c r="G37" s="30" t="s">
        <v>593</v>
      </c>
    </row>
    <row r="38" spans="1:7">
      <c r="A38" s="31">
        <v>44977</v>
      </c>
      <c r="B38" s="32" t="s">
        <v>265</v>
      </c>
      <c r="C38" s="33" t="s">
        <v>266</v>
      </c>
      <c r="D38" s="35" t="str">
        <f t="shared" si="0"/>
        <v>P 046 - A.Karthick</v>
      </c>
      <c r="E38" s="34" t="s">
        <v>267</v>
      </c>
      <c r="F38" s="35"/>
      <c r="G38" s="30" t="s">
        <v>593</v>
      </c>
    </row>
    <row r="39" spans="1:7" ht="15.6">
      <c r="A39" s="31">
        <v>44977</v>
      </c>
      <c r="B39" s="32" t="s">
        <v>268</v>
      </c>
      <c r="C39" s="33" t="s">
        <v>269</v>
      </c>
      <c r="D39" s="35" t="str">
        <f t="shared" si="0"/>
        <v>P 047 - V.Vasantha raja</v>
      </c>
      <c r="E39" s="39" t="s">
        <v>94</v>
      </c>
      <c r="F39" s="35"/>
      <c r="G39" s="30" t="s">
        <v>593</v>
      </c>
    </row>
    <row r="40" spans="1:7">
      <c r="A40" s="31">
        <v>44977</v>
      </c>
      <c r="B40" s="32" t="s">
        <v>270</v>
      </c>
      <c r="C40" s="33" t="s">
        <v>271</v>
      </c>
      <c r="D40" s="35" t="str">
        <f t="shared" si="0"/>
        <v>P 048 - K.Girirajan</v>
      </c>
      <c r="E40" s="33" t="s">
        <v>55</v>
      </c>
      <c r="F40" s="35"/>
      <c r="G40" s="30" t="s">
        <v>593</v>
      </c>
    </row>
    <row r="41" spans="1:7">
      <c r="A41" s="31">
        <v>44977</v>
      </c>
      <c r="B41" s="32" t="s">
        <v>272</v>
      </c>
      <c r="C41" s="33" t="s">
        <v>273</v>
      </c>
      <c r="D41" s="35" t="str">
        <f t="shared" si="0"/>
        <v>P 050 - A.sathyabama</v>
      </c>
      <c r="E41" s="33" t="s">
        <v>89</v>
      </c>
      <c r="F41" s="35"/>
      <c r="G41" s="30" t="s">
        <v>593</v>
      </c>
    </row>
    <row r="42" spans="1:7">
      <c r="A42" s="31">
        <v>44977</v>
      </c>
      <c r="B42" s="32" t="s">
        <v>274</v>
      </c>
      <c r="C42" s="33" t="s">
        <v>275</v>
      </c>
      <c r="D42" s="35" t="str">
        <f t="shared" si="0"/>
        <v>P 051 - M.Swathi</v>
      </c>
      <c r="E42" s="33" t="s">
        <v>83</v>
      </c>
      <c r="F42" s="35"/>
      <c r="G42" s="30" t="s">
        <v>593</v>
      </c>
    </row>
    <row r="43" spans="1:7">
      <c r="A43" s="31">
        <v>44977</v>
      </c>
      <c r="B43" s="32" t="s">
        <v>276</v>
      </c>
      <c r="C43" s="33" t="s">
        <v>277</v>
      </c>
      <c r="D43" s="35" t="str">
        <f t="shared" si="0"/>
        <v>P 052 - Iyyammal</v>
      </c>
      <c r="E43" s="33" t="s">
        <v>89</v>
      </c>
      <c r="F43" s="35"/>
      <c r="G43" s="30" t="s">
        <v>593</v>
      </c>
    </row>
    <row r="44" spans="1:7" ht="28.8">
      <c r="A44" s="31">
        <v>44977</v>
      </c>
      <c r="B44" s="32" t="s">
        <v>278</v>
      </c>
      <c r="C44" s="33" t="s">
        <v>279</v>
      </c>
      <c r="D44" s="35" t="str">
        <f t="shared" si="0"/>
        <v>P 053 - unitha</v>
      </c>
      <c r="E44" s="41" t="s">
        <v>280</v>
      </c>
      <c r="F44" s="35"/>
      <c r="G44" s="30" t="s">
        <v>593</v>
      </c>
    </row>
    <row r="45" spans="1:7">
      <c r="A45" s="31">
        <v>44977</v>
      </c>
      <c r="B45" s="32" t="s">
        <v>281</v>
      </c>
      <c r="C45" s="35" t="s">
        <v>282</v>
      </c>
      <c r="D45" s="35" t="str">
        <f t="shared" si="0"/>
        <v>P 058 - Pooja M</v>
      </c>
      <c r="E45" s="33" t="s">
        <v>55</v>
      </c>
      <c r="F45" s="35"/>
      <c r="G45" s="30" t="s">
        <v>593</v>
      </c>
    </row>
    <row r="46" spans="1:7">
      <c r="A46" s="31">
        <v>44977</v>
      </c>
      <c r="B46" s="32" t="s">
        <v>283</v>
      </c>
      <c r="C46" s="35" t="s">
        <v>284</v>
      </c>
      <c r="D46" s="35" t="str">
        <f t="shared" si="0"/>
        <v>P 059 - S.Karuppasamy</v>
      </c>
      <c r="E46" s="35" t="s">
        <v>267</v>
      </c>
      <c r="F46" s="35"/>
      <c r="G46" s="30" t="s">
        <v>593</v>
      </c>
    </row>
    <row r="47" spans="1:7">
      <c r="A47" s="31">
        <v>44977</v>
      </c>
      <c r="B47" s="32" t="s">
        <v>285</v>
      </c>
      <c r="C47" s="35" t="s">
        <v>286</v>
      </c>
      <c r="D47" s="35" t="str">
        <f t="shared" si="0"/>
        <v>P 060 - P.Parvathy</v>
      </c>
      <c r="E47" s="33" t="s">
        <v>89</v>
      </c>
      <c r="F47" s="35"/>
      <c r="G47" s="30" t="s">
        <v>593</v>
      </c>
    </row>
    <row r="48" spans="1:7">
      <c r="A48" s="31">
        <v>44977</v>
      </c>
      <c r="B48" s="32" t="s">
        <v>287</v>
      </c>
      <c r="C48" s="35" t="s">
        <v>288</v>
      </c>
      <c r="D48" s="35" t="str">
        <f t="shared" si="0"/>
        <v>P 061 - S.Nagaraj</v>
      </c>
      <c r="E48" s="33" t="s">
        <v>55</v>
      </c>
      <c r="F48" s="35"/>
      <c r="G48" s="30" t="s">
        <v>593</v>
      </c>
    </row>
    <row r="49" spans="1:7">
      <c r="A49" s="31">
        <v>44977</v>
      </c>
      <c r="B49" s="32" t="s">
        <v>289</v>
      </c>
      <c r="C49" s="35" t="s">
        <v>290</v>
      </c>
      <c r="D49" s="35" t="str">
        <f t="shared" si="0"/>
        <v>P 062 - R.Subbuthai</v>
      </c>
      <c r="E49" s="35" t="s">
        <v>291</v>
      </c>
      <c r="F49" s="35"/>
      <c r="G49" s="30" t="s">
        <v>593</v>
      </c>
    </row>
    <row r="50" spans="1:7">
      <c r="A50" s="31">
        <v>44977</v>
      </c>
      <c r="B50" s="32" t="s">
        <v>292</v>
      </c>
      <c r="C50" s="35" t="s">
        <v>293</v>
      </c>
      <c r="D50" s="35" t="str">
        <f t="shared" si="0"/>
        <v>P 063 - P.Nagavalli</v>
      </c>
      <c r="E50" s="35" t="s">
        <v>267</v>
      </c>
      <c r="F50" s="35"/>
      <c r="G50" s="30" t="s">
        <v>593</v>
      </c>
    </row>
    <row r="51" spans="1:7">
      <c r="A51" s="31">
        <v>44977</v>
      </c>
      <c r="B51" s="32" t="s">
        <v>294</v>
      </c>
      <c r="C51" s="35" t="s">
        <v>295</v>
      </c>
      <c r="D51" s="35" t="str">
        <f t="shared" si="0"/>
        <v>P 067 - R.Vidhya</v>
      </c>
      <c r="E51" s="33" t="s">
        <v>89</v>
      </c>
      <c r="F51" s="35"/>
      <c r="G51" s="30" t="s">
        <v>593</v>
      </c>
    </row>
    <row r="52" spans="1:7" ht="15.6">
      <c r="A52" s="31">
        <v>44978</v>
      </c>
      <c r="B52" s="70" t="s">
        <v>296</v>
      </c>
      <c r="C52" s="72" t="s">
        <v>297</v>
      </c>
      <c r="D52" s="72" t="str">
        <f t="shared" si="0"/>
        <v>P 068 - M.Venkatesan</v>
      </c>
      <c r="E52" s="73" t="s">
        <v>94</v>
      </c>
      <c r="F52" s="68" t="s">
        <v>598</v>
      </c>
      <c r="G52" s="30" t="s">
        <v>593</v>
      </c>
    </row>
    <row r="53" spans="1:7">
      <c r="A53" s="31">
        <v>44977</v>
      </c>
      <c r="B53" s="32" t="s">
        <v>298</v>
      </c>
      <c r="C53" s="35" t="s">
        <v>299</v>
      </c>
      <c r="D53" s="35" t="str">
        <f t="shared" si="0"/>
        <v>P 070 - Sundar</v>
      </c>
      <c r="E53" s="33" t="s">
        <v>89</v>
      </c>
      <c r="F53" s="35"/>
      <c r="G53" s="30" t="s">
        <v>593</v>
      </c>
    </row>
    <row r="54" spans="1:7" ht="15.6">
      <c r="A54" s="31">
        <v>44977</v>
      </c>
      <c r="B54" s="32" t="s">
        <v>300</v>
      </c>
      <c r="C54" s="35" t="s">
        <v>301</v>
      </c>
      <c r="D54" s="35" t="str">
        <f t="shared" si="0"/>
        <v>P 072 - Muthumanikandan</v>
      </c>
      <c r="E54" s="38" t="s">
        <v>95</v>
      </c>
      <c r="F54" s="35"/>
      <c r="G54" s="30" t="s">
        <v>593</v>
      </c>
    </row>
    <row r="55" spans="1:7">
      <c r="A55" s="31">
        <v>44977</v>
      </c>
      <c r="B55" s="32" t="s">
        <v>302</v>
      </c>
      <c r="C55" s="35" t="s">
        <v>303</v>
      </c>
      <c r="D55" s="35" t="str">
        <f t="shared" si="0"/>
        <v>P 074 - R.Bhavani</v>
      </c>
      <c r="E55" s="33" t="s">
        <v>89</v>
      </c>
      <c r="F55" s="35"/>
      <c r="G55" s="30" t="s">
        <v>593</v>
      </c>
    </row>
    <row r="56" spans="1:7">
      <c r="A56" s="31">
        <v>44977</v>
      </c>
      <c r="B56" s="32" t="s">
        <v>304</v>
      </c>
      <c r="C56" s="35" t="s">
        <v>305</v>
      </c>
      <c r="D56" s="35" t="str">
        <f t="shared" si="0"/>
        <v>P 075 - S.Saranya</v>
      </c>
      <c r="E56" s="35" t="s">
        <v>306</v>
      </c>
      <c r="F56" s="35"/>
      <c r="G56" s="30" t="s">
        <v>593</v>
      </c>
    </row>
    <row r="57" spans="1:7">
      <c r="A57" s="31">
        <v>44977</v>
      </c>
      <c r="B57" s="32" t="s">
        <v>307</v>
      </c>
      <c r="C57" s="35" t="s">
        <v>308</v>
      </c>
      <c r="D57" s="35" t="str">
        <f t="shared" si="0"/>
        <v>P 076 - R.Lakshmi</v>
      </c>
      <c r="E57" s="35" t="s">
        <v>309</v>
      </c>
      <c r="F57" s="35"/>
      <c r="G57" s="30" t="s">
        <v>593</v>
      </c>
    </row>
    <row r="58" spans="1:7">
      <c r="A58" s="31">
        <v>44977</v>
      </c>
      <c r="B58" s="32" t="s">
        <v>310</v>
      </c>
      <c r="C58" s="35" t="s">
        <v>311</v>
      </c>
      <c r="D58" s="35" t="str">
        <f t="shared" si="0"/>
        <v>P 077 - M.Dharshan</v>
      </c>
      <c r="E58" s="33" t="s">
        <v>82</v>
      </c>
      <c r="F58" s="35"/>
      <c r="G58" s="30" t="s">
        <v>593</v>
      </c>
    </row>
    <row r="59" spans="1:7">
      <c r="A59" s="31">
        <v>44977</v>
      </c>
      <c r="B59" s="32" t="s">
        <v>312</v>
      </c>
      <c r="C59" s="35" t="s">
        <v>313</v>
      </c>
      <c r="D59" s="35" t="str">
        <f t="shared" si="0"/>
        <v>P 079 - Pichandi Pilliyar</v>
      </c>
      <c r="E59" s="35" t="s">
        <v>267</v>
      </c>
      <c r="F59" s="35"/>
      <c r="G59" s="30" t="s">
        <v>593</v>
      </c>
    </row>
    <row r="60" spans="1:7">
      <c r="A60" s="31">
        <v>44977</v>
      </c>
      <c r="B60" s="32" t="s">
        <v>314</v>
      </c>
      <c r="C60" s="35" t="s">
        <v>315</v>
      </c>
      <c r="D60" s="35" t="str">
        <f t="shared" si="0"/>
        <v>P 080 - Muthulakshmi Ponnusamy</v>
      </c>
      <c r="E60" s="33" t="s">
        <v>89</v>
      </c>
      <c r="F60" s="35"/>
      <c r="G60" s="30" t="s">
        <v>593</v>
      </c>
    </row>
    <row r="61" spans="1:7">
      <c r="A61" s="31">
        <v>44977</v>
      </c>
      <c r="B61" s="32" t="s">
        <v>316</v>
      </c>
      <c r="C61" s="35" t="s">
        <v>317</v>
      </c>
      <c r="D61" s="35" t="str">
        <f t="shared" si="0"/>
        <v>P 081 - S.Chitra</v>
      </c>
      <c r="E61" s="33" t="s">
        <v>89</v>
      </c>
      <c r="F61" s="35"/>
      <c r="G61" s="30" t="s">
        <v>593</v>
      </c>
    </row>
    <row r="62" spans="1:7">
      <c r="A62" s="31">
        <v>44977</v>
      </c>
      <c r="B62" s="32" t="s">
        <v>318</v>
      </c>
      <c r="C62" s="35" t="s">
        <v>319</v>
      </c>
      <c r="D62" s="35" t="str">
        <f t="shared" si="0"/>
        <v>P 082 - J.Prema</v>
      </c>
      <c r="E62" s="35" t="s">
        <v>320</v>
      </c>
      <c r="F62" s="35"/>
      <c r="G62" s="30" t="s">
        <v>593</v>
      </c>
    </row>
    <row r="63" spans="1:7">
      <c r="A63" s="31">
        <v>44977</v>
      </c>
      <c r="B63" s="32" t="s">
        <v>321</v>
      </c>
      <c r="C63" s="35" t="s">
        <v>322</v>
      </c>
      <c r="D63" s="35" t="str">
        <f t="shared" si="0"/>
        <v>P 084 - M.saravanan</v>
      </c>
      <c r="E63" s="33" t="s">
        <v>55</v>
      </c>
      <c r="F63" s="35"/>
      <c r="G63" s="30" t="s">
        <v>593</v>
      </c>
    </row>
    <row r="64" spans="1:7">
      <c r="A64" s="31">
        <v>44977</v>
      </c>
      <c r="B64" s="32" t="s">
        <v>323</v>
      </c>
      <c r="C64" s="35" t="s">
        <v>324</v>
      </c>
      <c r="D64" s="35" t="str">
        <f t="shared" si="0"/>
        <v>P 085 - S.Mythili</v>
      </c>
      <c r="E64" s="33" t="s">
        <v>89</v>
      </c>
      <c r="F64" s="35"/>
      <c r="G64" s="30" t="s">
        <v>593</v>
      </c>
    </row>
    <row r="65" spans="1:7">
      <c r="A65" s="31">
        <v>44977</v>
      </c>
      <c r="B65" s="32" t="s">
        <v>325</v>
      </c>
      <c r="C65" s="35" t="s">
        <v>326</v>
      </c>
      <c r="D65" s="35" t="str">
        <f t="shared" si="0"/>
        <v>P 087 - Revathy</v>
      </c>
      <c r="E65" s="33" t="s">
        <v>89</v>
      </c>
      <c r="F65" s="35"/>
      <c r="G65" s="30" t="s">
        <v>593</v>
      </c>
    </row>
    <row r="66" spans="1:7">
      <c r="A66" s="31">
        <v>44977</v>
      </c>
      <c r="B66" s="32" t="s">
        <v>327</v>
      </c>
      <c r="C66" s="35" t="s">
        <v>328</v>
      </c>
      <c r="D66" s="35" t="str">
        <f t="shared" si="0"/>
        <v>P 088 - M.Banupriya(laddu murugan)</v>
      </c>
      <c r="E66" s="33" t="s">
        <v>83</v>
      </c>
      <c r="F66" s="35"/>
      <c r="G66" s="30" t="s">
        <v>593</v>
      </c>
    </row>
    <row r="67" spans="1:7">
      <c r="A67" s="31">
        <v>44977</v>
      </c>
      <c r="B67" s="32" t="s">
        <v>329</v>
      </c>
      <c r="C67" s="35" t="s">
        <v>330</v>
      </c>
      <c r="D67" s="35" t="str">
        <f t="shared" si="0"/>
        <v>P 089 - N.Reeta</v>
      </c>
      <c r="E67" s="33" t="s">
        <v>89</v>
      </c>
      <c r="F67" s="35"/>
      <c r="G67" s="30" t="s">
        <v>593</v>
      </c>
    </row>
    <row r="68" spans="1:7">
      <c r="A68" s="31">
        <v>44977</v>
      </c>
      <c r="B68" s="32" t="s">
        <v>331</v>
      </c>
      <c r="C68" s="35" t="s">
        <v>332</v>
      </c>
      <c r="D68" s="35" t="str">
        <f t="shared" ref="D68:D131" si="1">CONCATENATE(B68," - ",C68)</f>
        <v>P 090 - Jeevitha</v>
      </c>
      <c r="E68" s="33" t="s">
        <v>83</v>
      </c>
      <c r="F68" s="35"/>
      <c r="G68" s="30" t="s">
        <v>593</v>
      </c>
    </row>
    <row r="69" spans="1:7">
      <c r="A69" s="31">
        <v>44977</v>
      </c>
      <c r="B69" s="32" t="s">
        <v>333</v>
      </c>
      <c r="C69" s="35" t="s">
        <v>334</v>
      </c>
      <c r="D69" s="35" t="str">
        <f t="shared" si="1"/>
        <v>P 091 - U.Hemrish</v>
      </c>
      <c r="E69" s="33" t="s">
        <v>82</v>
      </c>
      <c r="F69" s="35"/>
      <c r="G69" s="30" t="s">
        <v>593</v>
      </c>
    </row>
    <row r="70" spans="1:7">
      <c r="A70" s="31">
        <v>44977</v>
      </c>
      <c r="B70" s="32" t="s">
        <v>335</v>
      </c>
      <c r="C70" s="35" t="s">
        <v>336</v>
      </c>
      <c r="D70" s="35" t="str">
        <f t="shared" si="1"/>
        <v>P 092 - S.Shanthi</v>
      </c>
      <c r="E70" s="33" t="s">
        <v>89</v>
      </c>
      <c r="F70" s="35"/>
      <c r="G70" s="30" t="s">
        <v>593</v>
      </c>
    </row>
    <row r="71" spans="1:7">
      <c r="A71" s="31">
        <v>44977</v>
      </c>
      <c r="B71" s="32" t="s">
        <v>337</v>
      </c>
      <c r="C71" s="35" t="s">
        <v>338</v>
      </c>
      <c r="D71" s="35" t="str">
        <f t="shared" si="1"/>
        <v>P 093 - K.Vasanthakumar</v>
      </c>
      <c r="E71" s="33" t="s">
        <v>55</v>
      </c>
      <c r="F71" s="35"/>
      <c r="G71" s="30" t="s">
        <v>593</v>
      </c>
    </row>
    <row r="72" spans="1:7">
      <c r="A72" s="31">
        <v>44977</v>
      </c>
      <c r="B72" s="32" t="s">
        <v>339</v>
      </c>
      <c r="C72" s="35" t="s">
        <v>340</v>
      </c>
      <c r="D72" s="35" t="str">
        <f t="shared" si="1"/>
        <v>P 095 - Bala Abirami</v>
      </c>
      <c r="E72" s="33" t="s">
        <v>89</v>
      </c>
      <c r="F72" s="35"/>
      <c r="G72" s="30" t="s">
        <v>593</v>
      </c>
    </row>
    <row r="73" spans="1:7">
      <c r="A73" s="31">
        <v>44977</v>
      </c>
      <c r="B73" s="32" t="s">
        <v>341</v>
      </c>
      <c r="C73" s="35" t="s">
        <v>342</v>
      </c>
      <c r="D73" s="35" t="str">
        <f t="shared" si="1"/>
        <v>P 097 - K.Geetharani</v>
      </c>
      <c r="E73" s="33" t="s">
        <v>89</v>
      </c>
      <c r="F73" s="35"/>
      <c r="G73" s="30" t="s">
        <v>593</v>
      </c>
    </row>
    <row r="74" spans="1:7">
      <c r="A74" s="31">
        <v>44977</v>
      </c>
      <c r="B74" s="32" t="s">
        <v>343</v>
      </c>
      <c r="C74" s="35" t="s">
        <v>344</v>
      </c>
      <c r="D74" s="35" t="str">
        <f t="shared" si="1"/>
        <v>P 098 - M.Geetha</v>
      </c>
      <c r="E74" s="33" t="s">
        <v>55</v>
      </c>
      <c r="F74" s="35"/>
      <c r="G74" s="30" t="s">
        <v>593</v>
      </c>
    </row>
    <row r="75" spans="1:7">
      <c r="A75" s="31">
        <v>44977</v>
      </c>
      <c r="B75" s="32" t="s">
        <v>345</v>
      </c>
      <c r="C75" s="35" t="s">
        <v>346</v>
      </c>
      <c r="D75" s="35" t="str">
        <f t="shared" si="1"/>
        <v>P 099 - D.Asha</v>
      </c>
      <c r="E75" s="33" t="s">
        <v>89</v>
      </c>
      <c r="F75" s="35"/>
      <c r="G75" s="30" t="s">
        <v>593</v>
      </c>
    </row>
    <row r="76" spans="1:7">
      <c r="A76" s="31">
        <v>44977</v>
      </c>
      <c r="B76" s="32" t="s">
        <v>347</v>
      </c>
      <c r="C76" s="35" t="s">
        <v>348</v>
      </c>
      <c r="D76" s="35" t="str">
        <f t="shared" si="1"/>
        <v>P 100 - D.Jayalalitha</v>
      </c>
      <c r="E76" s="35" t="s">
        <v>320</v>
      </c>
      <c r="F76" s="35"/>
      <c r="G76" s="30" t="s">
        <v>593</v>
      </c>
    </row>
    <row r="77" spans="1:7">
      <c r="A77" s="31">
        <v>44977</v>
      </c>
      <c r="B77" s="32" t="s">
        <v>349</v>
      </c>
      <c r="C77" s="35" t="s">
        <v>350</v>
      </c>
      <c r="D77" s="35" t="str">
        <f t="shared" si="1"/>
        <v>P 103 - Deepak kumar Gupta</v>
      </c>
      <c r="E77" s="35" t="s">
        <v>351</v>
      </c>
      <c r="F77" s="35"/>
      <c r="G77" s="30" t="s">
        <v>593</v>
      </c>
    </row>
    <row r="78" spans="1:7">
      <c r="A78" s="31">
        <v>44977</v>
      </c>
      <c r="B78" s="32" t="s">
        <v>352</v>
      </c>
      <c r="C78" s="35" t="s">
        <v>353</v>
      </c>
      <c r="D78" s="35" t="str">
        <f t="shared" si="1"/>
        <v>P 104 - S.Suresh</v>
      </c>
      <c r="E78" s="35" t="s">
        <v>351</v>
      </c>
      <c r="F78" s="35"/>
      <c r="G78" s="30" t="s">
        <v>593</v>
      </c>
    </row>
    <row r="79" spans="1:7">
      <c r="A79" s="31">
        <v>44977</v>
      </c>
      <c r="B79" s="32" t="s">
        <v>354</v>
      </c>
      <c r="C79" s="35" t="s">
        <v>355</v>
      </c>
      <c r="D79" s="35" t="str">
        <f t="shared" si="1"/>
        <v>P 105 - k.Tamilmani</v>
      </c>
      <c r="E79" s="35" t="s">
        <v>356</v>
      </c>
      <c r="F79" s="35"/>
      <c r="G79" s="30" t="s">
        <v>593</v>
      </c>
    </row>
    <row r="80" spans="1:7">
      <c r="A80" s="31">
        <v>44977</v>
      </c>
      <c r="B80" s="32" t="s">
        <v>357</v>
      </c>
      <c r="C80" s="35" t="s">
        <v>358</v>
      </c>
      <c r="D80" s="35" t="str">
        <f t="shared" si="1"/>
        <v>P 106 - Om Sakthi Raja</v>
      </c>
      <c r="E80" s="35" t="s">
        <v>359</v>
      </c>
      <c r="F80" s="35"/>
      <c r="G80" s="30" t="s">
        <v>593</v>
      </c>
    </row>
    <row r="81" spans="1:7" ht="15.6">
      <c r="A81" s="31">
        <v>44977</v>
      </c>
      <c r="B81" s="32" t="s">
        <v>360</v>
      </c>
      <c r="C81" s="35" t="s">
        <v>361</v>
      </c>
      <c r="D81" s="35" t="str">
        <f t="shared" si="1"/>
        <v>P 107 - M.Sathya</v>
      </c>
      <c r="E81" s="38" t="s">
        <v>95</v>
      </c>
      <c r="F81" s="35"/>
      <c r="G81" s="30" t="s">
        <v>593</v>
      </c>
    </row>
    <row r="82" spans="1:7">
      <c r="A82" s="31">
        <v>44977</v>
      </c>
      <c r="B82" s="32" t="s">
        <v>362</v>
      </c>
      <c r="C82" s="35" t="s">
        <v>363</v>
      </c>
      <c r="D82" s="35" t="str">
        <f t="shared" si="1"/>
        <v>P 108 - G.Sudha</v>
      </c>
      <c r="E82" s="35" t="s">
        <v>257</v>
      </c>
      <c r="F82" s="35"/>
      <c r="G82" s="30" t="s">
        <v>593</v>
      </c>
    </row>
    <row r="83" spans="1:7">
      <c r="A83" s="31">
        <v>44977</v>
      </c>
      <c r="B83" s="32" t="s">
        <v>364</v>
      </c>
      <c r="C83" s="35" t="s">
        <v>365</v>
      </c>
      <c r="D83" s="35" t="str">
        <f t="shared" si="1"/>
        <v>P 109 - D.Malini</v>
      </c>
      <c r="E83" s="35" t="s">
        <v>257</v>
      </c>
      <c r="F83" s="35"/>
      <c r="G83" s="30" t="s">
        <v>593</v>
      </c>
    </row>
    <row r="84" spans="1:7">
      <c r="A84" s="31">
        <v>44977</v>
      </c>
      <c r="B84" s="32" t="s">
        <v>366</v>
      </c>
      <c r="C84" s="35" t="s">
        <v>367</v>
      </c>
      <c r="D84" s="35" t="str">
        <f t="shared" si="1"/>
        <v>P 110 - Govt High School</v>
      </c>
      <c r="E84" s="42" t="s">
        <v>368</v>
      </c>
      <c r="F84" s="35"/>
      <c r="G84" s="30" t="s">
        <v>591</v>
      </c>
    </row>
    <row r="85" spans="1:7">
      <c r="A85" s="31">
        <v>44977</v>
      </c>
      <c r="B85" s="32" t="s">
        <v>369</v>
      </c>
      <c r="C85" s="35" t="s">
        <v>367</v>
      </c>
      <c r="D85" s="35" t="str">
        <f t="shared" si="1"/>
        <v>P 111 - Govt High School</v>
      </c>
      <c r="E85" s="35" t="s">
        <v>370</v>
      </c>
      <c r="F85" s="35"/>
      <c r="G85" s="30" t="s">
        <v>591</v>
      </c>
    </row>
    <row r="86" spans="1:7">
      <c r="A86" s="31">
        <v>44977</v>
      </c>
      <c r="B86" s="32" t="s">
        <v>371</v>
      </c>
      <c r="C86" s="35" t="s">
        <v>367</v>
      </c>
      <c r="D86" s="35" t="str">
        <f t="shared" si="1"/>
        <v>P 112 - Govt High School</v>
      </c>
      <c r="E86" s="42"/>
      <c r="F86" s="35"/>
      <c r="G86" s="30" t="s">
        <v>591</v>
      </c>
    </row>
    <row r="87" spans="1:7">
      <c r="A87" s="31">
        <v>44977</v>
      </c>
      <c r="B87" s="32" t="s">
        <v>372</v>
      </c>
      <c r="C87" s="35" t="s">
        <v>367</v>
      </c>
      <c r="D87" s="35" t="str">
        <f t="shared" si="1"/>
        <v>P 113 - Govt High School</v>
      </c>
      <c r="E87" s="35" t="s">
        <v>373</v>
      </c>
      <c r="F87" s="35"/>
      <c r="G87" s="30" t="s">
        <v>591</v>
      </c>
    </row>
    <row r="88" spans="1:7">
      <c r="A88" s="31">
        <v>44977</v>
      </c>
      <c r="B88" s="32" t="s">
        <v>374</v>
      </c>
      <c r="C88" s="35" t="s">
        <v>375</v>
      </c>
      <c r="D88" s="35" t="str">
        <f t="shared" si="1"/>
        <v>P 114 - S.Balaji</v>
      </c>
      <c r="E88" s="42" t="s">
        <v>376</v>
      </c>
      <c r="F88" s="35"/>
      <c r="G88" s="30" t="s">
        <v>593</v>
      </c>
    </row>
    <row r="89" spans="1:7" ht="28.8">
      <c r="A89" s="31">
        <v>44977</v>
      </c>
      <c r="B89" s="32" t="s">
        <v>377</v>
      </c>
      <c r="C89" s="35" t="s">
        <v>378</v>
      </c>
      <c r="D89" s="35" t="str">
        <f t="shared" si="1"/>
        <v>P 115 - Santhi</v>
      </c>
      <c r="E89" s="36" t="s">
        <v>379</v>
      </c>
      <c r="F89" s="35"/>
      <c r="G89" s="30" t="s">
        <v>593</v>
      </c>
    </row>
    <row r="90" spans="1:7" ht="15.6">
      <c r="A90" s="31">
        <v>44977</v>
      </c>
      <c r="B90" s="32" t="s">
        <v>380</v>
      </c>
      <c r="C90" s="35" t="s">
        <v>381</v>
      </c>
      <c r="D90" s="35" t="str">
        <f t="shared" si="1"/>
        <v>P 116 - K.Senthilkumar</v>
      </c>
      <c r="E90" s="43" t="s">
        <v>96</v>
      </c>
      <c r="F90" s="35"/>
      <c r="G90" s="30" t="s">
        <v>593</v>
      </c>
    </row>
    <row r="91" spans="1:7" ht="28.8">
      <c r="A91" s="31">
        <v>44977</v>
      </c>
      <c r="B91" s="32" t="s">
        <v>382</v>
      </c>
      <c r="C91" s="35" t="s">
        <v>383</v>
      </c>
      <c r="D91" s="35" t="str">
        <f t="shared" si="1"/>
        <v>P 117 - Gnanodaya High School</v>
      </c>
      <c r="E91" s="36" t="s">
        <v>384</v>
      </c>
      <c r="F91" s="35"/>
      <c r="G91" s="30" t="s">
        <v>591</v>
      </c>
    </row>
    <row r="92" spans="1:7">
      <c r="A92" s="31">
        <v>44977</v>
      </c>
      <c r="B92" s="32" t="s">
        <v>385</v>
      </c>
      <c r="C92" s="35" t="s">
        <v>386</v>
      </c>
      <c r="D92" s="35" t="str">
        <f t="shared" si="1"/>
        <v>P 118 - R.Stella</v>
      </c>
      <c r="E92" s="33" t="s">
        <v>89</v>
      </c>
      <c r="F92" s="35"/>
      <c r="G92" s="30" t="s">
        <v>593</v>
      </c>
    </row>
    <row r="93" spans="1:7" ht="28.8">
      <c r="A93" s="31">
        <v>44977</v>
      </c>
      <c r="B93" s="32" t="s">
        <v>387</v>
      </c>
      <c r="C93" s="35" t="s">
        <v>388</v>
      </c>
      <c r="D93" s="35" t="str">
        <f t="shared" si="1"/>
        <v>P 119 - Anbu Thondu Illam</v>
      </c>
      <c r="E93" s="44" t="s">
        <v>389</v>
      </c>
      <c r="F93" s="35"/>
      <c r="G93" s="30" t="s">
        <v>591</v>
      </c>
    </row>
    <row r="94" spans="1:7">
      <c r="A94" s="31">
        <v>44977</v>
      </c>
      <c r="B94" s="32" t="s">
        <v>390</v>
      </c>
      <c r="C94" s="35" t="s">
        <v>391</v>
      </c>
      <c r="D94" s="35" t="str">
        <f t="shared" si="1"/>
        <v>P 120 - G.Rajanikanth</v>
      </c>
      <c r="E94" s="33" t="s">
        <v>55</v>
      </c>
      <c r="F94" s="35"/>
      <c r="G94" s="30" t="s">
        <v>593</v>
      </c>
    </row>
    <row r="95" spans="1:7" ht="15.6">
      <c r="A95" s="31">
        <v>44977</v>
      </c>
      <c r="B95" s="32" t="s">
        <v>392</v>
      </c>
      <c r="C95" s="35" t="s">
        <v>393</v>
      </c>
      <c r="D95" s="35" t="str">
        <f t="shared" si="1"/>
        <v>P 121 - A.Venkatesan</v>
      </c>
      <c r="E95" s="43" t="s">
        <v>96</v>
      </c>
      <c r="F95" s="35"/>
      <c r="G95" s="30" t="s">
        <v>593</v>
      </c>
    </row>
    <row r="96" spans="1:7">
      <c r="A96" s="31">
        <v>44977</v>
      </c>
      <c r="B96" s="32" t="s">
        <v>394</v>
      </c>
      <c r="C96" s="35" t="s">
        <v>395</v>
      </c>
      <c r="D96" s="35" t="str">
        <f t="shared" si="1"/>
        <v>P 122 - Poovaragan</v>
      </c>
      <c r="E96" s="33" t="s">
        <v>82</v>
      </c>
      <c r="F96" s="35"/>
      <c r="G96" s="30" t="s">
        <v>593</v>
      </c>
    </row>
    <row r="97" spans="1:7">
      <c r="A97" s="31">
        <v>44977</v>
      </c>
      <c r="B97" s="32" t="s">
        <v>396</v>
      </c>
      <c r="C97" s="35" t="s">
        <v>397</v>
      </c>
      <c r="D97" s="35" t="str">
        <f t="shared" si="1"/>
        <v>P 123 - S.Bagyaraj</v>
      </c>
      <c r="E97" s="35" t="s">
        <v>351</v>
      </c>
      <c r="F97" s="35"/>
      <c r="G97" s="30" t="s">
        <v>593</v>
      </c>
    </row>
    <row r="98" spans="1:7">
      <c r="A98" s="31">
        <v>44977</v>
      </c>
      <c r="B98" s="32" t="s">
        <v>398</v>
      </c>
      <c r="C98" s="35" t="s">
        <v>399</v>
      </c>
      <c r="D98" s="35" t="str">
        <f t="shared" si="1"/>
        <v>P 124 - Thaila Sakthi</v>
      </c>
      <c r="E98" s="33" t="s">
        <v>83</v>
      </c>
      <c r="F98" s="35"/>
      <c r="G98" s="30" t="s">
        <v>593</v>
      </c>
    </row>
    <row r="99" spans="1:7">
      <c r="A99" s="31">
        <v>44977</v>
      </c>
      <c r="B99" s="32" t="s">
        <v>400</v>
      </c>
      <c r="C99" s="35" t="s">
        <v>401</v>
      </c>
      <c r="D99" s="35" t="str">
        <f t="shared" si="1"/>
        <v>P 125 - V.Pachaiammal</v>
      </c>
      <c r="E99" s="35" t="s">
        <v>402</v>
      </c>
      <c r="F99" s="35"/>
      <c r="G99" s="30" t="s">
        <v>593</v>
      </c>
    </row>
    <row r="100" spans="1:7">
      <c r="A100" s="31">
        <v>44977</v>
      </c>
      <c r="B100" s="32" t="s">
        <v>403</v>
      </c>
      <c r="C100" s="35" t="s">
        <v>404</v>
      </c>
      <c r="D100" s="35" t="str">
        <f t="shared" si="1"/>
        <v>P 126 - V.Renuga</v>
      </c>
      <c r="E100" s="33" t="s">
        <v>89</v>
      </c>
      <c r="F100" s="35"/>
      <c r="G100" s="30" t="s">
        <v>593</v>
      </c>
    </row>
    <row r="101" spans="1:7">
      <c r="A101" s="31">
        <v>44977</v>
      </c>
      <c r="B101" s="32" t="s">
        <v>405</v>
      </c>
      <c r="C101" s="35" t="s">
        <v>406</v>
      </c>
      <c r="D101" s="35" t="str">
        <f t="shared" si="1"/>
        <v>P 127 - A.Mariammal</v>
      </c>
      <c r="E101" s="35" t="s">
        <v>407</v>
      </c>
      <c r="F101" s="35"/>
      <c r="G101" s="30" t="s">
        <v>593</v>
      </c>
    </row>
    <row r="102" spans="1:7">
      <c r="A102" s="31">
        <v>44977</v>
      </c>
      <c r="B102" s="32" t="s">
        <v>408</v>
      </c>
      <c r="C102" s="35" t="s">
        <v>409</v>
      </c>
      <c r="D102" s="35" t="str">
        <f t="shared" si="1"/>
        <v>P 128 - M.Devi</v>
      </c>
      <c r="E102" s="33" t="s">
        <v>89</v>
      </c>
      <c r="F102" s="35"/>
      <c r="G102" s="30" t="s">
        <v>593</v>
      </c>
    </row>
    <row r="103" spans="1:7">
      <c r="A103" s="31">
        <v>44977</v>
      </c>
      <c r="B103" s="32" t="s">
        <v>410</v>
      </c>
      <c r="C103" s="35" t="s">
        <v>411</v>
      </c>
      <c r="D103" s="35" t="str">
        <f t="shared" si="1"/>
        <v>P 129 - N.Sethuraman</v>
      </c>
      <c r="E103" s="33" t="s">
        <v>82</v>
      </c>
      <c r="F103" s="35"/>
      <c r="G103" s="30" t="s">
        <v>593</v>
      </c>
    </row>
    <row r="104" spans="1:7">
      <c r="A104" s="31">
        <v>44977</v>
      </c>
      <c r="B104" s="32" t="s">
        <v>412</v>
      </c>
      <c r="C104" s="35" t="s">
        <v>413</v>
      </c>
      <c r="D104" s="35" t="str">
        <f t="shared" si="1"/>
        <v>P 130 - V.Prema</v>
      </c>
      <c r="E104" s="33" t="s">
        <v>89</v>
      </c>
      <c r="F104" s="35"/>
      <c r="G104" s="30" t="s">
        <v>593</v>
      </c>
    </row>
    <row r="105" spans="1:7">
      <c r="A105" s="31">
        <v>44977</v>
      </c>
      <c r="B105" s="32" t="s">
        <v>414</v>
      </c>
      <c r="C105" s="35" t="s">
        <v>415</v>
      </c>
      <c r="D105" s="35" t="str">
        <f t="shared" si="1"/>
        <v>P 131 - N.Prema</v>
      </c>
      <c r="E105" s="33" t="s">
        <v>89</v>
      </c>
      <c r="F105" s="35"/>
      <c r="G105" s="30" t="s">
        <v>593</v>
      </c>
    </row>
    <row r="106" spans="1:7">
      <c r="A106" s="31">
        <v>44977</v>
      </c>
      <c r="B106" s="32" t="s">
        <v>416</v>
      </c>
      <c r="C106" s="35" t="s">
        <v>417</v>
      </c>
      <c r="D106" s="35" t="str">
        <f t="shared" si="1"/>
        <v>P 132 - G.Vinothkumar</v>
      </c>
      <c r="E106" s="33" t="s">
        <v>55</v>
      </c>
      <c r="F106" s="35"/>
      <c r="G106" s="30" t="s">
        <v>593</v>
      </c>
    </row>
    <row r="107" spans="1:7">
      <c r="A107" s="31">
        <v>44977</v>
      </c>
      <c r="B107" s="32" t="s">
        <v>418</v>
      </c>
      <c r="C107" s="35" t="s">
        <v>419</v>
      </c>
      <c r="D107" s="35" t="str">
        <f t="shared" si="1"/>
        <v>P 133 - VK.Kavitha</v>
      </c>
      <c r="E107" s="33" t="s">
        <v>83</v>
      </c>
      <c r="F107" s="35"/>
      <c r="G107" s="30" t="s">
        <v>593</v>
      </c>
    </row>
    <row r="108" spans="1:7">
      <c r="A108" s="31">
        <v>44977</v>
      </c>
      <c r="B108" s="32" t="s">
        <v>420</v>
      </c>
      <c r="C108" s="35" t="s">
        <v>421</v>
      </c>
      <c r="D108" s="35" t="str">
        <f t="shared" si="1"/>
        <v>P 134 - P Sudha</v>
      </c>
      <c r="E108" s="33" t="s">
        <v>89</v>
      </c>
      <c r="F108" s="35"/>
      <c r="G108" s="30" t="s">
        <v>593</v>
      </c>
    </row>
    <row r="109" spans="1:7">
      <c r="A109" s="31">
        <v>44977</v>
      </c>
      <c r="B109" s="32" t="s">
        <v>422</v>
      </c>
      <c r="C109" s="35" t="s">
        <v>423</v>
      </c>
      <c r="D109" s="35" t="str">
        <f t="shared" si="1"/>
        <v>P 135 - Rukmani</v>
      </c>
      <c r="E109" s="33" t="s">
        <v>89</v>
      </c>
      <c r="F109" s="35"/>
      <c r="G109" s="30" t="s">
        <v>593</v>
      </c>
    </row>
    <row r="110" spans="1:7">
      <c r="A110" s="31">
        <v>44977</v>
      </c>
      <c r="B110" s="32" t="s">
        <v>424</v>
      </c>
      <c r="C110" s="35" t="s">
        <v>425</v>
      </c>
      <c r="D110" s="35" t="str">
        <f t="shared" si="1"/>
        <v>P 136 - C.kasthuri</v>
      </c>
      <c r="E110" s="33" t="s">
        <v>89</v>
      </c>
      <c r="F110" s="35"/>
      <c r="G110" s="30" t="s">
        <v>593</v>
      </c>
    </row>
    <row r="111" spans="1:7">
      <c r="A111" s="31">
        <v>44977</v>
      </c>
      <c r="B111" s="32" t="s">
        <v>426</v>
      </c>
      <c r="C111" s="35" t="s">
        <v>427</v>
      </c>
      <c r="D111" s="35" t="str">
        <f t="shared" si="1"/>
        <v>P 137 - M.Ponni</v>
      </c>
      <c r="E111" s="33" t="s">
        <v>89</v>
      </c>
      <c r="F111" s="35"/>
      <c r="G111" s="30" t="s">
        <v>593</v>
      </c>
    </row>
    <row r="112" spans="1:7">
      <c r="A112" s="31">
        <v>44977</v>
      </c>
      <c r="B112" s="32" t="s">
        <v>428</v>
      </c>
      <c r="C112" s="35" t="s">
        <v>429</v>
      </c>
      <c r="D112" s="35" t="str">
        <f t="shared" si="1"/>
        <v>P 138 - E.Mohanraj</v>
      </c>
      <c r="E112" s="33" t="s">
        <v>82</v>
      </c>
      <c r="F112" s="35"/>
      <c r="G112" s="30" t="s">
        <v>593</v>
      </c>
    </row>
    <row r="113" spans="1:7">
      <c r="A113" s="31">
        <v>44977</v>
      </c>
      <c r="B113" s="32" t="s">
        <v>430</v>
      </c>
      <c r="C113" s="35" t="s">
        <v>431</v>
      </c>
      <c r="D113" s="35" t="str">
        <f t="shared" si="1"/>
        <v>P 139 - B.Lakshmi</v>
      </c>
      <c r="E113" s="33" t="s">
        <v>89</v>
      </c>
      <c r="F113" s="35"/>
      <c r="G113" s="30" t="s">
        <v>593</v>
      </c>
    </row>
    <row r="114" spans="1:7" ht="28.8">
      <c r="A114" s="31">
        <v>44977</v>
      </c>
      <c r="B114" s="32" t="s">
        <v>432</v>
      </c>
      <c r="C114" s="35" t="s">
        <v>433</v>
      </c>
      <c r="D114" s="35" t="str">
        <f t="shared" si="1"/>
        <v>P 140 - Pusphakesavan</v>
      </c>
      <c r="E114" s="36" t="s">
        <v>434</v>
      </c>
      <c r="F114" s="35"/>
      <c r="G114" s="30" t="s">
        <v>593</v>
      </c>
    </row>
    <row r="115" spans="1:7">
      <c r="A115" s="31">
        <v>44977</v>
      </c>
      <c r="B115" s="32" t="s">
        <v>435</v>
      </c>
      <c r="C115" s="35" t="s">
        <v>436</v>
      </c>
      <c r="D115" s="35" t="str">
        <f t="shared" si="1"/>
        <v>P 141 - P.Krishnakanth</v>
      </c>
      <c r="E115" s="35" t="s">
        <v>173</v>
      </c>
      <c r="F115" s="35"/>
      <c r="G115" s="30" t="s">
        <v>593</v>
      </c>
    </row>
    <row r="116" spans="1:7">
      <c r="A116" s="31">
        <v>44977</v>
      </c>
      <c r="B116" s="32" t="s">
        <v>437</v>
      </c>
      <c r="C116" s="35" t="s">
        <v>438</v>
      </c>
      <c r="D116" s="35" t="str">
        <f t="shared" si="1"/>
        <v>P 142 - E.Sabitha</v>
      </c>
      <c r="E116" s="33" t="s">
        <v>89</v>
      </c>
      <c r="F116" s="35"/>
      <c r="G116" s="30" t="s">
        <v>593</v>
      </c>
    </row>
    <row r="117" spans="1:7" ht="15.6">
      <c r="A117" s="31">
        <v>44977</v>
      </c>
      <c r="B117" s="32" t="s">
        <v>439</v>
      </c>
      <c r="C117" s="35" t="s">
        <v>440</v>
      </c>
      <c r="D117" s="35" t="str">
        <f t="shared" si="1"/>
        <v>P 143 - Santhanaselvan</v>
      </c>
      <c r="E117" s="45" t="s">
        <v>85</v>
      </c>
      <c r="F117" s="35"/>
      <c r="G117" s="30" t="s">
        <v>593</v>
      </c>
    </row>
    <row r="118" spans="1:7">
      <c r="A118" s="31">
        <v>44977</v>
      </c>
      <c r="B118" s="32" t="s">
        <v>441</v>
      </c>
      <c r="C118" s="35" t="s">
        <v>442</v>
      </c>
      <c r="D118" s="35" t="str">
        <f t="shared" si="1"/>
        <v>P 144 - Sujatha</v>
      </c>
      <c r="E118" s="33" t="s">
        <v>89</v>
      </c>
      <c r="F118" s="35"/>
      <c r="G118" s="30" t="s">
        <v>593</v>
      </c>
    </row>
    <row r="119" spans="1:7">
      <c r="A119" s="31">
        <v>44977</v>
      </c>
      <c r="B119" s="32" t="s">
        <v>443</v>
      </c>
      <c r="C119" s="35" t="s">
        <v>444</v>
      </c>
      <c r="D119" s="35" t="str">
        <f t="shared" si="1"/>
        <v>P 145 - S.Kesavan</v>
      </c>
      <c r="E119" s="35" t="s">
        <v>102</v>
      </c>
      <c r="F119" s="35"/>
      <c r="G119" s="30" t="s">
        <v>593</v>
      </c>
    </row>
    <row r="120" spans="1:7">
      <c r="A120" s="31">
        <v>44977</v>
      </c>
      <c r="B120" s="32" t="s">
        <v>445</v>
      </c>
      <c r="C120" s="35" t="s">
        <v>446</v>
      </c>
      <c r="D120" s="35" t="str">
        <f t="shared" si="1"/>
        <v>P 146 - S.Poonkodi</v>
      </c>
      <c r="E120" s="33" t="s">
        <v>89</v>
      </c>
      <c r="F120" s="35"/>
      <c r="G120" s="30" t="s">
        <v>593</v>
      </c>
    </row>
    <row r="121" spans="1:7">
      <c r="A121" s="31">
        <v>44977</v>
      </c>
      <c r="B121" s="32" t="s">
        <v>447</v>
      </c>
      <c r="C121" s="35" t="s">
        <v>448</v>
      </c>
      <c r="D121" s="35" t="str">
        <f t="shared" si="1"/>
        <v>P 147 - N.Mohana</v>
      </c>
      <c r="E121" s="34" t="s">
        <v>93</v>
      </c>
      <c r="F121" s="35"/>
      <c r="G121" s="30" t="s">
        <v>593</v>
      </c>
    </row>
    <row r="122" spans="1:7">
      <c r="A122" s="31">
        <v>44977</v>
      </c>
      <c r="B122" s="32" t="s">
        <v>449</v>
      </c>
      <c r="C122" s="35" t="s">
        <v>450</v>
      </c>
      <c r="D122" s="35" t="str">
        <f t="shared" si="1"/>
        <v>P 148 - C.Solaiammal</v>
      </c>
      <c r="E122" s="35" t="s">
        <v>451</v>
      </c>
      <c r="F122" s="35"/>
      <c r="G122" s="30" t="s">
        <v>593</v>
      </c>
    </row>
    <row r="123" spans="1:7">
      <c r="A123" s="31">
        <v>44977</v>
      </c>
      <c r="B123" s="32" t="s">
        <v>452</v>
      </c>
      <c r="C123" s="35" t="s">
        <v>453</v>
      </c>
      <c r="D123" s="35" t="str">
        <f t="shared" si="1"/>
        <v>P 149 - Chitraikani</v>
      </c>
      <c r="E123" s="35" t="s">
        <v>454</v>
      </c>
      <c r="F123" s="35"/>
      <c r="G123" s="30" t="s">
        <v>593</v>
      </c>
    </row>
    <row r="124" spans="1:7">
      <c r="A124" s="31">
        <v>44977</v>
      </c>
      <c r="B124" s="32" t="s">
        <v>455</v>
      </c>
      <c r="C124" s="35" t="s">
        <v>456</v>
      </c>
      <c r="D124" s="35" t="str">
        <f t="shared" si="1"/>
        <v>P 150 - Jothiramasubbu</v>
      </c>
      <c r="E124" s="35" t="s">
        <v>457</v>
      </c>
      <c r="F124" s="35"/>
      <c r="G124" s="30" t="s">
        <v>593</v>
      </c>
    </row>
    <row r="125" spans="1:7">
      <c r="A125" s="31">
        <v>44977</v>
      </c>
      <c r="B125" s="32" t="s">
        <v>458</v>
      </c>
      <c r="C125" s="35" t="s">
        <v>459</v>
      </c>
      <c r="D125" s="35" t="str">
        <f t="shared" si="1"/>
        <v>P 151 - T.Abbas</v>
      </c>
      <c r="E125" s="35" t="s">
        <v>460</v>
      </c>
      <c r="F125" s="35"/>
      <c r="G125" s="30" t="s">
        <v>593</v>
      </c>
    </row>
    <row r="126" spans="1:7">
      <c r="A126" s="31">
        <v>44977</v>
      </c>
      <c r="B126" s="32" t="s">
        <v>461</v>
      </c>
      <c r="C126" s="35" t="s">
        <v>462</v>
      </c>
      <c r="D126" s="35" t="str">
        <f t="shared" si="1"/>
        <v>P 152 - P.Sarasu</v>
      </c>
      <c r="E126" s="42"/>
      <c r="F126" s="35"/>
      <c r="G126" s="30" t="s">
        <v>593</v>
      </c>
    </row>
    <row r="127" spans="1:7">
      <c r="A127" s="31">
        <v>44977</v>
      </c>
      <c r="B127" s="32" t="s">
        <v>463</v>
      </c>
      <c r="C127" s="35" t="s">
        <v>442</v>
      </c>
      <c r="D127" s="35" t="str">
        <f t="shared" si="1"/>
        <v>P 153 - Sujatha</v>
      </c>
      <c r="E127" s="33" t="s">
        <v>83</v>
      </c>
      <c r="F127" s="35"/>
      <c r="G127" s="30" t="s">
        <v>593</v>
      </c>
    </row>
    <row r="128" spans="1:7" ht="37.950000000000003" customHeight="1">
      <c r="A128" s="31">
        <v>44977</v>
      </c>
      <c r="B128" s="32" t="s">
        <v>464</v>
      </c>
      <c r="C128" s="33" t="s">
        <v>465</v>
      </c>
      <c r="D128" s="35" t="str">
        <f t="shared" si="1"/>
        <v>P 154 - Sakthi sundaresan</v>
      </c>
      <c r="E128" s="35" t="s">
        <v>466</v>
      </c>
      <c r="F128" s="35"/>
      <c r="G128" s="30" t="s">
        <v>593</v>
      </c>
    </row>
    <row r="129" spans="1:7">
      <c r="A129" s="31">
        <v>44977</v>
      </c>
      <c r="B129" s="32" t="s">
        <v>467</v>
      </c>
      <c r="C129" s="35" t="s">
        <v>468</v>
      </c>
      <c r="D129" s="35" t="str">
        <f t="shared" si="1"/>
        <v>P 155 - Gurumurthy Selvaraj</v>
      </c>
      <c r="E129" s="35" t="s">
        <v>469</v>
      </c>
      <c r="F129" s="35"/>
      <c r="G129" s="30" t="s">
        <v>593</v>
      </c>
    </row>
    <row r="130" spans="1:7">
      <c r="A130" s="31">
        <v>44977</v>
      </c>
      <c r="B130" s="32" t="s">
        <v>470</v>
      </c>
      <c r="C130" s="35" t="s">
        <v>471</v>
      </c>
      <c r="D130" s="35" t="str">
        <f t="shared" si="1"/>
        <v>P 156 - Revathi</v>
      </c>
      <c r="E130" s="33" t="s">
        <v>89</v>
      </c>
      <c r="F130" s="35"/>
      <c r="G130" s="30" t="s">
        <v>593</v>
      </c>
    </row>
    <row r="131" spans="1:7">
      <c r="A131" s="31">
        <v>44977</v>
      </c>
      <c r="B131" s="32" t="s">
        <v>472</v>
      </c>
      <c r="C131" s="35" t="s">
        <v>473</v>
      </c>
      <c r="D131" s="35" t="str">
        <f t="shared" si="1"/>
        <v>P 157 - T.Bhavani</v>
      </c>
      <c r="E131" s="33" t="s">
        <v>89</v>
      </c>
      <c r="F131" s="35"/>
      <c r="G131" s="30" t="s">
        <v>593</v>
      </c>
    </row>
    <row r="132" spans="1:7">
      <c r="A132" s="31">
        <v>44977</v>
      </c>
      <c r="B132" s="32" t="s">
        <v>474</v>
      </c>
      <c r="C132" s="35" t="s">
        <v>475</v>
      </c>
      <c r="D132" s="35" t="str">
        <f t="shared" ref="D132:D188" si="2">CONCATENATE(B132," - ",C132)</f>
        <v>P 158 - Aravamudhan</v>
      </c>
      <c r="E132" s="35" t="s">
        <v>476</v>
      </c>
      <c r="F132" s="35"/>
      <c r="G132" s="30" t="s">
        <v>593</v>
      </c>
    </row>
    <row r="133" spans="1:7" ht="28.8">
      <c r="A133" s="31">
        <v>44977</v>
      </c>
      <c r="B133" s="32" t="s">
        <v>477</v>
      </c>
      <c r="C133" s="35" t="s">
        <v>478</v>
      </c>
      <c r="D133" s="35" t="str">
        <f t="shared" si="2"/>
        <v>P 159 - Govt Primary School</v>
      </c>
      <c r="E133" s="44" t="s">
        <v>479</v>
      </c>
      <c r="F133" s="35"/>
      <c r="G133" s="30" t="s">
        <v>591</v>
      </c>
    </row>
    <row r="134" spans="1:7" ht="15.6">
      <c r="A134" s="31">
        <v>44978</v>
      </c>
      <c r="B134" s="70" t="s">
        <v>480</v>
      </c>
      <c r="C134" s="72" t="s">
        <v>481</v>
      </c>
      <c r="D134" s="72" t="str">
        <f t="shared" si="2"/>
        <v>P 160 - R.Muthu</v>
      </c>
      <c r="E134" s="73" t="s">
        <v>94</v>
      </c>
      <c r="F134" s="68" t="s">
        <v>598</v>
      </c>
      <c r="G134" s="30" t="s">
        <v>593</v>
      </c>
    </row>
    <row r="135" spans="1:7">
      <c r="A135" s="31">
        <v>44977</v>
      </c>
      <c r="B135" s="32" t="s">
        <v>482</v>
      </c>
      <c r="C135" s="35" t="s">
        <v>483</v>
      </c>
      <c r="D135" s="35" t="str">
        <f t="shared" si="2"/>
        <v>P 161 - S.Jansi Rani</v>
      </c>
      <c r="E135" s="33" t="s">
        <v>89</v>
      </c>
      <c r="F135" s="35"/>
      <c r="G135" s="30" t="s">
        <v>593</v>
      </c>
    </row>
    <row r="136" spans="1:7">
      <c r="A136" s="31">
        <v>44977</v>
      </c>
      <c r="B136" s="32" t="s">
        <v>484</v>
      </c>
      <c r="C136" s="35" t="s">
        <v>485</v>
      </c>
      <c r="D136" s="35" t="str">
        <f t="shared" si="2"/>
        <v>P 162 - Sarugesh</v>
      </c>
      <c r="E136" s="35" t="s">
        <v>173</v>
      </c>
      <c r="F136" s="35"/>
      <c r="G136" s="30" t="s">
        <v>593</v>
      </c>
    </row>
    <row r="137" spans="1:7">
      <c r="A137" s="31">
        <v>44977</v>
      </c>
      <c r="B137" s="32" t="s">
        <v>486</v>
      </c>
      <c r="C137" s="35" t="s">
        <v>487</v>
      </c>
      <c r="D137" s="35" t="str">
        <f t="shared" si="2"/>
        <v>P 163 - Yuvaraj</v>
      </c>
      <c r="E137" s="35" t="s">
        <v>102</v>
      </c>
      <c r="F137" s="35"/>
      <c r="G137" s="30" t="s">
        <v>593</v>
      </c>
    </row>
    <row r="138" spans="1:7" ht="72">
      <c r="A138" s="31">
        <v>44977</v>
      </c>
      <c r="B138" s="32" t="s">
        <v>486</v>
      </c>
      <c r="C138" s="35" t="s">
        <v>488</v>
      </c>
      <c r="D138" s="35" t="str">
        <f t="shared" si="2"/>
        <v>P 163 - Headmaster Primary School</v>
      </c>
      <c r="E138" s="44" t="s">
        <v>489</v>
      </c>
      <c r="F138" s="35"/>
      <c r="G138" s="30" t="s">
        <v>591</v>
      </c>
    </row>
    <row r="139" spans="1:7">
      <c r="A139" s="31">
        <v>44977</v>
      </c>
      <c r="B139" s="32" t="s">
        <v>490</v>
      </c>
      <c r="C139" s="35" t="s">
        <v>491</v>
      </c>
      <c r="D139" s="35" t="str">
        <f t="shared" si="2"/>
        <v>P 164 - N.Soumiya</v>
      </c>
      <c r="E139" s="35" t="s">
        <v>492</v>
      </c>
      <c r="F139" s="35"/>
      <c r="G139" s="30" t="s">
        <v>593</v>
      </c>
    </row>
    <row r="140" spans="1:7">
      <c r="A140" s="31">
        <v>44977</v>
      </c>
      <c r="B140" s="32" t="s">
        <v>493</v>
      </c>
      <c r="C140" s="35" t="s">
        <v>494</v>
      </c>
      <c r="D140" s="35" t="str">
        <f t="shared" si="2"/>
        <v>P 165 - L.Udayakumari</v>
      </c>
      <c r="E140" s="35" t="s">
        <v>495</v>
      </c>
      <c r="F140" s="35"/>
      <c r="G140" s="30" t="s">
        <v>593</v>
      </c>
    </row>
    <row r="141" spans="1:7">
      <c r="A141" s="31">
        <v>44977</v>
      </c>
      <c r="B141" s="32" t="s">
        <v>496</v>
      </c>
      <c r="C141" s="35" t="s">
        <v>497</v>
      </c>
      <c r="D141" s="35" t="str">
        <f t="shared" si="2"/>
        <v>P 166 - Sakthi.Sridevi</v>
      </c>
      <c r="E141" s="35" t="s">
        <v>495</v>
      </c>
      <c r="F141" s="35"/>
      <c r="G141" s="30" t="s">
        <v>593</v>
      </c>
    </row>
    <row r="142" spans="1:7">
      <c r="A142" s="31">
        <v>44977</v>
      </c>
      <c r="B142" s="32" t="s">
        <v>498</v>
      </c>
      <c r="C142" s="35" t="s">
        <v>499</v>
      </c>
      <c r="D142" s="35" t="str">
        <f t="shared" si="2"/>
        <v>P 167 - Dhinamurugan</v>
      </c>
      <c r="E142" s="42" t="s">
        <v>500</v>
      </c>
      <c r="F142" s="35"/>
      <c r="G142" s="30" t="s">
        <v>593</v>
      </c>
    </row>
    <row r="143" spans="1:7" ht="28.8">
      <c r="A143" s="31">
        <v>44977</v>
      </c>
      <c r="B143" s="32" t="s">
        <v>501</v>
      </c>
      <c r="C143" s="35" t="s">
        <v>502</v>
      </c>
      <c r="D143" s="35" t="str">
        <f t="shared" si="2"/>
        <v>P 168 - Y.Balamurugan</v>
      </c>
      <c r="E143" s="36" t="s">
        <v>262</v>
      </c>
      <c r="F143" s="35"/>
      <c r="G143" s="30" t="s">
        <v>593</v>
      </c>
    </row>
    <row r="144" spans="1:7">
      <c r="A144" s="31">
        <v>44977</v>
      </c>
      <c r="B144" s="32" t="s">
        <v>503</v>
      </c>
      <c r="C144" s="35" t="s">
        <v>504</v>
      </c>
      <c r="D144" s="35" t="str">
        <f t="shared" si="2"/>
        <v>P 169 - Mariselvam</v>
      </c>
      <c r="E144" s="35" t="s">
        <v>505</v>
      </c>
      <c r="F144" s="35"/>
      <c r="G144" s="30" t="s">
        <v>593</v>
      </c>
    </row>
    <row r="145" spans="1:7">
      <c r="A145" s="31">
        <v>44977</v>
      </c>
      <c r="B145" s="32" t="s">
        <v>506</v>
      </c>
      <c r="C145" s="35" t="s">
        <v>507</v>
      </c>
      <c r="D145" s="35" t="str">
        <f t="shared" si="2"/>
        <v>P 170 - Monikka</v>
      </c>
      <c r="E145" s="35" t="s">
        <v>173</v>
      </c>
      <c r="F145" s="35"/>
      <c r="G145" s="30" t="s">
        <v>593</v>
      </c>
    </row>
    <row r="146" spans="1:7">
      <c r="A146" s="31">
        <v>44977</v>
      </c>
      <c r="B146" s="32" t="s">
        <v>508</v>
      </c>
      <c r="C146" s="35" t="s">
        <v>509</v>
      </c>
      <c r="D146" s="35" t="str">
        <f t="shared" si="2"/>
        <v>P 171 - Magha</v>
      </c>
      <c r="E146" s="35" t="s">
        <v>173</v>
      </c>
      <c r="F146" s="35"/>
      <c r="G146" s="30" t="s">
        <v>593</v>
      </c>
    </row>
    <row r="147" spans="1:7">
      <c r="A147" s="31">
        <v>44977</v>
      </c>
      <c r="B147" s="32" t="s">
        <v>510</v>
      </c>
      <c r="C147" s="35" t="s">
        <v>511</v>
      </c>
      <c r="D147" s="35" t="str">
        <f t="shared" si="2"/>
        <v>P 172 - E.Ramu</v>
      </c>
      <c r="E147" s="35" t="s">
        <v>173</v>
      </c>
      <c r="F147" s="35"/>
      <c r="G147" s="30" t="s">
        <v>593</v>
      </c>
    </row>
    <row r="148" spans="1:7">
      <c r="A148" s="31">
        <v>44977</v>
      </c>
      <c r="B148" s="32" t="s">
        <v>512</v>
      </c>
      <c r="C148" s="35" t="s">
        <v>513</v>
      </c>
      <c r="D148" s="35" t="str">
        <f t="shared" si="2"/>
        <v>P 173 - K.Saravanan</v>
      </c>
      <c r="E148" s="35" t="s">
        <v>514</v>
      </c>
      <c r="F148" s="35"/>
      <c r="G148" s="30" t="s">
        <v>593</v>
      </c>
    </row>
    <row r="149" spans="1:7">
      <c r="A149" s="31">
        <v>44977</v>
      </c>
      <c r="B149" s="32" t="s">
        <v>515</v>
      </c>
      <c r="C149" s="35" t="s">
        <v>516</v>
      </c>
      <c r="D149" s="35" t="str">
        <f t="shared" si="2"/>
        <v>P 174 - Gokul</v>
      </c>
      <c r="E149" s="35" t="s">
        <v>82</v>
      </c>
      <c r="F149" s="35"/>
      <c r="G149" s="30" t="s">
        <v>593</v>
      </c>
    </row>
    <row r="150" spans="1:7">
      <c r="A150" s="31">
        <v>44977</v>
      </c>
      <c r="B150" s="32" t="s">
        <v>517</v>
      </c>
      <c r="C150" s="35" t="s">
        <v>518</v>
      </c>
      <c r="D150" s="35" t="str">
        <f t="shared" si="2"/>
        <v>P 175 - V.Logeswari</v>
      </c>
      <c r="E150" s="35" t="s">
        <v>89</v>
      </c>
      <c r="F150" s="35"/>
      <c r="G150" s="30" t="s">
        <v>593</v>
      </c>
    </row>
    <row r="151" spans="1:7">
      <c r="A151" s="31">
        <v>44978</v>
      </c>
      <c r="B151" s="70" t="s">
        <v>519</v>
      </c>
      <c r="C151" s="72" t="s">
        <v>520</v>
      </c>
      <c r="D151" s="72" t="str">
        <f t="shared" si="2"/>
        <v>P 176 - Vinayagam</v>
      </c>
      <c r="E151" s="72" t="s">
        <v>94</v>
      </c>
      <c r="F151" s="68" t="s">
        <v>598</v>
      </c>
      <c r="G151" s="30" t="s">
        <v>593</v>
      </c>
    </row>
    <row r="152" spans="1:7">
      <c r="A152" s="31">
        <v>44977</v>
      </c>
      <c r="B152" s="32" t="s">
        <v>521</v>
      </c>
      <c r="C152" s="35" t="s">
        <v>522</v>
      </c>
      <c r="D152" s="35" t="str">
        <f t="shared" si="2"/>
        <v>P 177 - P.Gopika</v>
      </c>
      <c r="E152" s="35" t="s">
        <v>83</v>
      </c>
      <c r="F152" s="35"/>
      <c r="G152" s="30" t="s">
        <v>593</v>
      </c>
    </row>
    <row r="153" spans="1:7">
      <c r="A153" s="31">
        <v>44977</v>
      </c>
      <c r="B153" s="32" t="s">
        <v>523</v>
      </c>
      <c r="C153" s="35" t="s">
        <v>524</v>
      </c>
      <c r="D153" s="35" t="str">
        <f t="shared" si="2"/>
        <v>P 178 - M.Santhosh</v>
      </c>
      <c r="E153" s="35" t="s">
        <v>82</v>
      </c>
      <c r="F153" s="35"/>
      <c r="G153" s="30" t="s">
        <v>593</v>
      </c>
    </row>
    <row r="154" spans="1:7">
      <c r="A154" s="31">
        <v>44977</v>
      </c>
      <c r="B154" s="32" t="s">
        <v>525</v>
      </c>
      <c r="C154" s="35" t="s">
        <v>526</v>
      </c>
      <c r="D154" s="35" t="str">
        <f t="shared" si="2"/>
        <v>P 179 - P.Jagathguru</v>
      </c>
      <c r="E154" s="35" t="s">
        <v>359</v>
      </c>
      <c r="F154" s="35"/>
      <c r="G154" s="30" t="s">
        <v>593</v>
      </c>
    </row>
    <row r="155" spans="1:7">
      <c r="A155" s="31">
        <v>44977</v>
      </c>
      <c r="B155" s="32" t="s">
        <v>527</v>
      </c>
      <c r="C155" s="35" t="s">
        <v>528</v>
      </c>
      <c r="D155" s="35" t="str">
        <f t="shared" si="2"/>
        <v>P 180 - E.Nagammal</v>
      </c>
      <c r="E155" s="35" t="s">
        <v>89</v>
      </c>
      <c r="F155" s="35"/>
      <c r="G155" s="30" t="s">
        <v>593</v>
      </c>
    </row>
    <row r="156" spans="1:7">
      <c r="A156" s="31">
        <v>44977</v>
      </c>
      <c r="B156" s="32" t="s">
        <v>529</v>
      </c>
      <c r="C156" s="35" t="s">
        <v>530</v>
      </c>
      <c r="D156" s="35" t="str">
        <f t="shared" si="2"/>
        <v>P 181 - Ramamoorthy</v>
      </c>
      <c r="E156" s="35" t="s">
        <v>531</v>
      </c>
      <c r="F156" s="35"/>
      <c r="G156" s="30" t="s">
        <v>593</v>
      </c>
    </row>
    <row r="157" spans="1:7">
      <c r="A157" s="31">
        <v>44977</v>
      </c>
      <c r="B157" s="32" t="s">
        <v>532</v>
      </c>
      <c r="C157" s="35" t="s">
        <v>533</v>
      </c>
      <c r="D157" s="35" t="str">
        <f t="shared" si="2"/>
        <v>P 182 - Abishek</v>
      </c>
      <c r="E157" s="35" t="s">
        <v>82</v>
      </c>
      <c r="F157" s="35"/>
      <c r="G157" s="30" t="s">
        <v>593</v>
      </c>
    </row>
    <row r="158" spans="1:7">
      <c r="A158" s="31">
        <v>44977</v>
      </c>
      <c r="B158" s="32" t="s">
        <v>534</v>
      </c>
      <c r="C158" s="35" t="s">
        <v>535</v>
      </c>
      <c r="D158" s="35" t="str">
        <f t="shared" si="2"/>
        <v>P 183 - Tamil Ponni</v>
      </c>
      <c r="E158" s="35" t="s">
        <v>239</v>
      </c>
      <c r="F158" s="35"/>
      <c r="G158" s="30" t="s">
        <v>593</v>
      </c>
    </row>
    <row r="159" spans="1:7">
      <c r="A159" s="31">
        <v>44977</v>
      </c>
      <c r="B159" s="32" t="s">
        <v>536</v>
      </c>
      <c r="C159" s="35" t="s">
        <v>537</v>
      </c>
      <c r="D159" s="35" t="str">
        <f t="shared" si="2"/>
        <v>P 184 - E.Varshini</v>
      </c>
      <c r="E159" s="35" t="s">
        <v>83</v>
      </c>
      <c r="F159" s="35"/>
      <c r="G159" s="30" t="s">
        <v>593</v>
      </c>
    </row>
    <row r="160" spans="1:7">
      <c r="A160" s="31">
        <v>44977</v>
      </c>
      <c r="B160" s="32" t="s">
        <v>538</v>
      </c>
      <c r="C160" s="35" t="s">
        <v>539</v>
      </c>
      <c r="D160" s="35" t="str">
        <f t="shared" si="2"/>
        <v>P 185 - Senthil</v>
      </c>
      <c r="E160" s="35" t="s">
        <v>94</v>
      </c>
      <c r="F160" s="35"/>
      <c r="G160" s="30" t="s">
        <v>593</v>
      </c>
    </row>
    <row r="161" spans="1:7">
      <c r="A161" s="31">
        <v>44977</v>
      </c>
      <c r="B161" s="32" t="s">
        <v>540</v>
      </c>
      <c r="C161" s="35" t="s">
        <v>541</v>
      </c>
      <c r="D161" s="35" t="str">
        <f t="shared" si="2"/>
        <v>P 186 - Sivasankar</v>
      </c>
      <c r="E161" s="35" t="s">
        <v>94</v>
      </c>
      <c r="F161" s="35"/>
      <c r="G161" s="30" t="s">
        <v>593</v>
      </c>
    </row>
    <row r="162" spans="1:7">
      <c r="A162" s="31">
        <v>44977</v>
      </c>
      <c r="B162" s="32" t="s">
        <v>542</v>
      </c>
      <c r="C162" s="35" t="s">
        <v>543</v>
      </c>
      <c r="D162" s="35" t="str">
        <f t="shared" si="2"/>
        <v>P 187 - C.Subramani</v>
      </c>
      <c r="E162" s="35" t="s">
        <v>359</v>
      </c>
      <c r="F162" s="35"/>
      <c r="G162" s="30" t="s">
        <v>593</v>
      </c>
    </row>
    <row r="163" spans="1:7">
      <c r="A163" s="31">
        <v>44977</v>
      </c>
      <c r="B163" s="32" t="s">
        <v>544</v>
      </c>
      <c r="C163" s="35" t="s">
        <v>545</v>
      </c>
      <c r="D163" s="35" t="str">
        <f t="shared" si="2"/>
        <v>P 188 - M.Balasundaram</v>
      </c>
      <c r="E163" s="35" t="s">
        <v>546</v>
      </c>
      <c r="F163" s="35"/>
      <c r="G163" s="30" t="s">
        <v>593</v>
      </c>
    </row>
    <row r="164" spans="1:7">
      <c r="A164" s="31">
        <v>44977</v>
      </c>
      <c r="B164" s="32" t="s">
        <v>547</v>
      </c>
      <c r="C164" s="35" t="s">
        <v>548</v>
      </c>
      <c r="D164" s="35" t="str">
        <f t="shared" si="2"/>
        <v>P 189 - Thirumalai</v>
      </c>
      <c r="E164" s="35" t="s">
        <v>546</v>
      </c>
      <c r="F164" s="35"/>
      <c r="G164" s="30" t="s">
        <v>593</v>
      </c>
    </row>
    <row r="165" spans="1:7">
      <c r="A165" s="31">
        <v>44977</v>
      </c>
      <c r="B165" s="32" t="s">
        <v>549</v>
      </c>
      <c r="C165" s="35" t="s">
        <v>550</v>
      </c>
      <c r="D165" s="35" t="str">
        <f t="shared" si="2"/>
        <v>P 190 - G.Meenatchi</v>
      </c>
      <c r="E165" s="35" t="s">
        <v>551</v>
      </c>
      <c r="F165" s="35"/>
      <c r="G165" s="30" t="s">
        <v>593</v>
      </c>
    </row>
    <row r="166" spans="1:7">
      <c r="A166" s="31">
        <v>44977</v>
      </c>
      <c r="B166" s="32" t="s">
        <v>552</v>
      </c>
      <c r="C166" s="35" t="s">
        <v>553</v>
      </c>
      <c r="D166" s="35" t="str">
        <f t="shared" si="2"/>
        <v>P 191 - S.Ranjani</v>
      </c>
      <c r="E166" s="35" t="s">
        <v>257</v>
      </c>
      <c r="F166" s="35"/>
      <c r="G166" s="30" t="s">
        <v>593</v>
      </c>
    </row>
    <row r="167" spans="1:7">
      <c r="A167" s="31">
        <v>44977</v>
      </c>
      <c r="B167" s="32" t="s">
        <v>554</v>
      </c>
      <c r="C167" s="35" t="s">
        <v>555</v>
      </c>
      <c r="D167" s="35" t="str">
        <f t="shared" si="2"/>
        <v>P 192 - C.Valarmathy</v>
      </c>
      <c r="E167" s="35" t="s">
        <v>556</v>
      </c>
      <c r="F167" s="35"/>
      <c r="G167" s="30" t="s">
        <v>593</v>
      </c>
    </row>
    <row r="168" spans="1:7">
      <c r="A168" s="31">
        <v>44977</v>
      </c>
      <c r="B168" s="32" t="s">
        <v>557</v>
      </c>
      <c r="C168" s="35" t="s">
        <v>558</v>
      </c>
      <c r="D168" s="35" t="str">
        <f t="shared" si="2"/>
        <v>P 193 - D.Harikrishnan</v>
      </c>
      <c r="E168" s="35" t="s">
        <v>559</v>
      </c>
      <c r="F168" s="35"/>
      <c r="G168" s="30" t="s">
        <v>593</v>
      </c>
    </row>
    <row r="169" spans="1:7">
      <c r="A169" s="31">
        <v>44977</v>
      </c>
      <c r="B169" s="32" t="s">
        <v>560</v>
      </c>
      <c r="C169" s="35" t="s">
        <v>561</v>
      </c>
      <c r="D169" s="35" t="str">
        <f t="shared" si="2"/>
        <v>P 194 - S.Saravanavel</v>
      </c>
      <c r="E169" s="33" t="s">
        <v>55</v>
      </c>
      <c r="F169" s="35"/>
      <c r="G169" s="30" t="s">
        <v>593</v>
      </c>
    </row>
    <row r="170" spans="1:7">
      <c r="A170" s="31">
        <v>44977</v>
      </c>
      <c r="B170" s="32" t="s">
        <v>562</v>
      </c>
      <c r="C170" s="35" t="s">
        <v>563</v>
      </c>
      <c r="D170" s="35" t="str">
        <f t="shared" si="2"/>
        <v>P 195 - Karthigaivelan</v>
      </c>
      <c r="E170" s="35" t="s">
        <v>173</v>
      </c>
      <c r="F170" s="35"/>
      <c r="G170" s="30" t="s">
        <v>593</v>
      </c>
    </row>
    <row r="171" spans="1:7" ht="28.8">
      <c r="A171" s="31">
        <v>44977</v>
      </c>
      <c r="B171" s="32" t="s">
        <v>564</v>
      </c>
      <c r="C171" s="35" t="s">
        <v>565</v>
      </c>
      <c r="D171" s="35" t="str">
        <f t="shared" si="2"/>
        <v xml:space="preserve">P 196 - Santhi DEO </v>
      </c>
      <c r="E171" s="44" t="s">
        <v>566</v>
      </c>
      <c r="F171" s="35"/>
      <c r="G171" s="30" t="s">
        <v>591</v>
      </c>
    </row>
    <row r="172" spans="1:7">
      <c r="A172" s="31">
        <v>44977</v>
      </c>
      <c r="B172" s="32" t="s">
        <v>564</v>
      </c>
      <c r="C172" s="35" t="s">
        <v>565</v>
      </c>
      <c r="D172" s="35" t="str">
        <f t="shared" si="2"/>
        <v xml:space="preserve">P 196 - Santhi DEO </v>
      </c>
      <c r="E172" s="46"/>
      <c r="F172" s="35"/>
      <c r="G172" s="30" t="s">
        <v>591</v>
      </c>
    </row>
    <row r="173" spans="1:7" ht="28.8">
      <c r="A173" s="31">
        <v>44977</v>
      </c>
      <c r="B173" s="32" t="s">
        <v>567</v>
      </c>
      <c r="C173" s="35" t="s">
        <v>568</v>
      </c>
      <c r="D173" s="35" t="str">
        <f t="shared" si="2"/>
        <v>P 197 - CEO Chenglepattu</v>
      </c>
      <c r="E173" s="44" t="s">
        <v>566</v>
      </c>
      <c r="F173" s="35"/>
      <c r="G173" s="30" t="s">
        <v>591</v>
      </c>
    </row>
    <row r="174" spans="1:7">
      <c r="A174" s="31">
        <v>44977</v>
      </c>
      <c r="B174" s="32" t="s">
        <v>567</v>
      </c>
      <c r="C174" s="35" t="s">
        <v>568</v>
      </c>
      <c r="D174" s="35" t="str">
        <f t="shared" si="2"/>
        <v>P 197 - CEO Chenglepattu</v>
      </c>
      <c r="E174" s="46"/>
      <c r="F174" s="35"/>
      <c r="G174" s="30" t="s">
        <v>591</v>
      </c>
    </row>
    <row r="175" spans="1:7" ht="28.8">
      <c r="A175" s="31">
        <v>44977</v>
      </c>
      <c r="B175" s="32" t="s">
        <v>569</v>
      </c>
      <c r="C175" s="35" t="s">
        <v>570</v>
      </c>
      <c r="D175" s="35" t="str">
        <f t="shared" si="2"/>
        <v>P 198 - GB Public School</v>
      </c>
      <c r="E175" s="36" t="s">
        <v>571</v>
      </c>
      <c r="F175" s="35"/>
      <c r="G175" s="30" t="s">
        <v>591</v>
      </c>
    </row>
    <row r="176" spans="1:7" ht="43.2">
      <c r="A176" s="31">
        <v>44977</v>
      </c>
      <c r="B176" s="32" t="s">
        <v>572</v>
      </c>
      <c r="C176" s="35" t="s">
        <v>488</v>
      </c>
      <c r="D176" s="35" t="str">
        <f t="shared" si="2"/>
        <v>P 199 - Headmaster Primary School</v>
      </c>
      <c r="E176" s="44" t="s">
        <v>573</v>
      </c>
      <c r="F176" s="35"/>
      <c r="G176" s="30" t="s">
        <v>591</v>
      </c>
    </row>
    <row r="177" spans="1:7">
      <c r="A177" s="31">
        <v>44977</v>
      </c>
      <c r="B177" s="32" t="s">
        <v>572</v>
      </c>
      <c r="C177" s="35" t="s">
        <v>488</v>
      </c>
      <c r="D177" s="35" t="str">
        <f t="shared" ref="D177:D178" si="3">CONCATENATE(B177," - ",C177)</f>
        <v>P 199 - Headmaster Primary School</v>
      </c>
      <c r="E177" s="46"/>
      <c r="F177" s="35"/>
      <c r="G177" s="30" t="s">
        <v>591</v>
      </c>
    </row>
    <row r="178" spans="1:7">
      <c r="A178" s="31">
        <v>44977</v>
      </c>
      <c r="B178" s="32" t="s">
        <v>572</v>
      </c>
      <c r="C178" s="35" t="s">
        <v>488</v>
      </c>
      <c r="D178" s="35" t="str">
        <f t="shared" si="3"/>
        <v>P 199 - Headmaster Primary School</v>
      </c>
      <c r="E178" s="46"/>
      <c r="F178" s="35"/>
      <c r="G178" s="30" t="s">
        <v>591</v>
      </c>
    </row>
    <row r="179" spans="1:7" ht="28.8">
      <c r="A179" s="31">
        <v>44977</v>
      </c>
      <c r="B179" s="32" t="s">
        <v>574</v>
      </c>
      <c r="C179" s="35" t="s">
        <v>575</v>
      </c>
      <c r="D179" s="35" t="str">
        <f t="shared" si="2"/>
        <v>P 200 - Head Master  Govt School</v>
      </c>
      <c r="E179" s="44" t="s">
        <v>576</v>
      </c>
      <c r="F179" s="35"/>
      <c r="G179" s="30" t="s">
        <v>591</v>
      </c>
    </row>
    <row r="180" spans="1:7">
      <c r="A180" s="31">
        <v>44977</v>
      </c>
      <c r="B180" s="32" t="s">
        <v>574</v>
      </c>
      <c r="C180" s="35" t="s">
        <v>575</v>
      </c>
      <c r="D180" s="35" t="str">
        <f t="shared" si="2"/>
        <v>P 200 - Head Master  Govt School</v>
      </c>
      <c r="E180" s="47"/>
      <c r="F180" s="35"/>
      <c r="G180" s="30" t="s">
        <v>591</v>
      </c>
    </row>
    <row r="181" spans="1:7">
      <c r="A181" s="31">
        <v>44977</v>
      </c>
      <c r="B181" s="32" t="s">
        <v>577</v>
      </c>
      <c r="C181" s="35" t="s">
        <v>578</v>
      </c>
      <c r="D181" s="35" t="str">
        <f t="shared" si="2"/>
        <v>P 201 - Supdt Of Police</v>
      </c>
      <c r="E181" s="35" t="s">
        <v>579</v>
      </c>
      <c r="F181" s="35"/>
      <c r="G181" s="30" t="s">
        <v>591</v>
      </c>
    </row>
    <row r="182" spans="1:7" ht="28.8">
      <c r="A182" s="31">
        <v>44977</v>
      </c>
      <c r="B182" s="32" t="s">
        <v>580</v>
      </c>
      <c r="C182" s="35" t="s">
        <v>581</v>
      </c>
      <c r="D182" s="35" t="str">
        <f t="shared" si="2"/>
        <v>P 202 - Adhiparasakthi Institutions</v>
      </c>
      <c r="E182" s="44" t="s">
        <v>582</v>
      </c>
      <c r="F182" s="35"/>
      <c r="G182" s="30" t="s">
        <v>591</v>
      </c>
    </row>
    <row r="183" spans="1:7">
      <c r="A183" s="31">
        <v>44977</v>
      </c>
      <c r="B183" s="32" t="s">
        <v>580</v>
      </c>
      <c r="C183" s="35" t="s">
        <v>581</v>
      </c>
      <c r="D183" s="35" t="str">
        <f t="shared" si="2"/>
        <v>P 202 - Adhiparasakthi Institutions</v>
      </c>
      <c r="E183" s="46"/>
      <c r="F183" s="35"/>
      <c r="G183" s="30" t="s">
        <v>591</v>
      </c>
    </row>
    <row r="184" spans="1:7">
      <c r="A184" s="31">
        <v>44977</v>
      </c>
      <c r="B184" s="32" t="s">
        <v>583</v>
      </c>
      <c r="C184" s="35" t="s">
        <v>584</v>
      </c>
      <c r="D184" s="35" t="str">
        <f t="shared" si="2"/>
        <v>P 203 - Headmaster</v>
      </c>
      <c r="E184" s="35" t="s">
        <v>585</v>
      </c>
      <c r="F184" s="35"/>
      <c r="G184" s="30" t="s">
        <v>591</v>
      </c>
    </row>
    <row r="185" spans="1:7">
      <c r="A185" s="31">
        <v>44977</v>
      </c>
      <c r="B185" s="32" t="s">
        <v>586</v>
      </c>
      <c r="C185" s="35" t="s">
        <v>587</v>
      </c>
      <c r="D185" s="35" t="str">
        <f t="shared" si="2"/>
        <v>P 204 - R.Eswaran</v>
      </c>
      <c r="E185" s="35" t="s">
        <v>82</v>
      </c>
      <c r="F185" s="35"/>
      <c r="G185" s="30" t="s">
        <v>593</v>
      </c>
    </row>
    <row r="186" spans="1:7">
      <c r="A186" s="31">
        <v>44977</v>
      </c>
      <c r="B186" s="32" t="s">
        <v>588</v>
      </c>
      <c r="C186" s="35" t="s">
        <v>589</v>
      </c>
      <c r="D186" s="35" t="str">
        <f t="shared" si="2"/>
        <v>P 205 - Amutha</v>
      </c>
      <c r="E186" s="35" t="s">
        <v>89</v>
      </c>
      <c r="F186" s="35"/>
      <c r="G186" s="30" t="s">
        <v>593</v>
      </c>
    </row>
    <row r="187" spans="1:7">
      <c r="A187" s="31">
        <v>44978</v>
      </c>
      <c r="B187" s="32" t="s">
        <v>594</v>
      </c>
      <c r="C187" s="35" t="s">
        <v>596</v>
      </c>
      <c r="D187" s="35" t="str">
        <f t="shared" si="2"/>
        <v>P 206 - Rajesh kannan</v>
      </c>
      <c r="E187" s="68" t="s">
        <v>55</v>
      </c>
      <c r="F187" s="68" t="s">
        <v>599</v>
      </c>
      <c r="G187" s="69" t="s">
        <v>593</v>
      </c>
    </row>
    <row r="188" spans="1:7">
      <c r="A188" s="31">
        <v>44978</v>
      </c>
      <c r="B188" s="32" t="s">
        <v>595</v>
      </c>
      <c r="C188" s="35" t="s">
        <v>597</v>
      </c>
      <c r="D188" s="35" t="str">
        <f t="shared" si="2"/>
        <v>P 207 - G.Lakshmi</v>
      </c>
      <c r="E188" s="68" t="s">
        <v>94</v>
      </c>
      <c r="F188" s="68" t="s">
        <v>599</v>
      </c>
      <c r="G188" s="69" t="s">
        <v>593</v>
      </c>
    </row>
    <row r="189" spans="1:7">
      <c r="A189" s="35"/>
      <c r="B189" s="32"/>
      <c r="C189" s="35"/>
      <c r="D189" s="35"/>
      <c r="E189" s="35"/>
      <c r="F189" s="35"/>
    </row>
    <row r="190" spans="1:7">
      <c r="A190" s="35"/>
      <c r="B190" s="32"/>
      <c r="C190" s="35"/>
      <c r="D190" s="35"/>
      <c r="E190" s="35"/>
      <c r="F190" s="35"/>
    </row>
    <row r="191" spans="1:7">
      <c r="A191" s="35"/>
      <c r="B191" s="32"/>
      <c r="C191" s="35"/>
      <c r="D191" s="35"/>
      <c r="E191" s="35"/>
      <c r="F191" s="35"/>
    </row>
    <row r="192" spans="1:7">
      <c r="A192" s="35"/>
      <c r="B192" s="32"/>
      <c r="C192" s="35"/>
      <c r="D192" s="35"/>
      <c r="E192" s="35"/>
      <c r="F192" s="35"/>
    </row>
    <row r="193" spans="1:6">
      <c r="A193" s="35"/>
      <c r="B193" s="32"/>
      <c r="C193" s="35"/>
      <c r="D193" s="35"/>
      <c r="E193" s="35"/>
      <c r="F193" s="35"/>
    </row>
    <row r="194" spans="1:6">
      <c r="A194" s="35"/>
      <c r="B194" s="32"/>
      <c r="C194" s="35"/>
      <c r="D194" s="35"/>
      <c r="E194" s="35"/>
      <c r="F194" s="35"/>
    </row>
    <row r="195" spans="1:6">
      <c r="A195" s="35"/>
      <c r="B195" s="32"/>
      <c r="C195" s="35"/>
      <c r="D195" s="35"/>
      <c r="E195" s="35"/>
      <c r="F195" s="35"/>
    </row>
    <row r="196" spans="1:6">
      <c r="A196" s="35"/>
      <c r="B196" s="32"/>
      <c r="C196" s="35"/>
      <c r="D196" s="35"/>
      <c r="E196" s="35"/>
      <c r="F196" s="35"/>
    </row>
    <row r="197" spans="1:6">
      <c r="A197" s="35"/>
      <c r="B197" s="32"/>
      <c r="C197" s="35"/>
      <c r="D197" s="35"/>
      <c r="E197" s="35"/>
      <c r="F197" s="35"/>
    </row>
    <row r="198" spans="1:6">
      <c r="A198" s="35"/>
      <c r="B198" s="32"/>
      <c r="C198" s="35"/>
      <c r="D198" s="35"/>
      <c r="E198" s="35"/>
      <c r="F198" s="35"/>
    </row>
    <row r="199" spans="1:6">
      <c r="A199" s="35"/>
      <c r="B199" s="32"/>
      <c r="C199" s="35"/>
      <c r="D199" s="35"/>
      <c r="E199" s="35"/>
      <c r="F199" s="35"/>
    </row>
    <row r="200" spans="1:6">
      <c r="A200" s="35"/>
      <c r="B200" s="32"/>
      <c r="C200" s="35"/>
      <c r="D200" s="35"/>
      <c r="E200" s="35"/>
      <c r="F200" s="35"/>
    </row>
    <row r="201" spans="1:6">
      <c r="A201" s="35"/>
      <c r="B201" s="32"/>
      <c r="C201" s="35"/>
      <c r="D201" s="35"/>
      <c r="E201" s="35"/>
      <c r="F201" s="35"/>
    </row>
    <row r="202" spans="1:6">
      <c r="A202" s="35"/>
      <c r="B202" s="32"/>
      <c r="C202" s="35"/>
      <c r="D202" s="35"/>
      <c r="E202" s="35"/>
      <c r="F202" s="35"/>
    </row>
    <row r="203" spans="1:6">
      <c r="A203" s="35"/>
      <c r="B203" s="32"/>
      <c r="C203" s="35"/>
      <c r="D203" s="35"/>
      <c r="E203" s="35"/>
      <c r="F203" s="35"/>
    </row>
    <row r="204" spans="1:6">
      <c r="A204" s="35"/>
      <c r="B204" s="32"/>
      <c r="C204" s="35"/>
      <c r="D204" s="35"/>
      <c r="E204" s="35"/>
      <c r="F204" s="35"/>
    </row>
    <row r="205" spans="1:6">
      <c r="A205" s="35"/>
      <c r="B205" s="32"/>
      <c r="C205" s="35"/>
      <c r="D205" s="35"/>
      <c r="E205" s="35"/>
      <c r="F205" s="35"/>
    </row>
    <row r="206" spans="1:6">
      <c r="A206" s="35"/>
      <c r="B206" s="32"/>
      <c r="C206" s="35"/>
      <c r="D206" s="35"/>
      <c r="E206" s="35"/>
      <c r="F206" s="35"/>
    </row>
    <row r="207" spans="1:6">
      <c r="A207" s="35"/>
      <c r="B207" s="32"/>
      <c r="C207" s="35"/>
      <c r="D207" s="35"/>
      <c r="E207" s="35"/>
      <c r="F207" s="35"/>
    </row>
    <row r="208" spans="1:6">
      <c r="A208" s="35"/>
      <c r="B208" s="32"/>
      <c r="C208" s="35"/>
      <c r="D208" s="35"/>
      <c r="E208" s="35"/>
      <c r="F208" s="35"/>
    </row>
    <row r="209" spans="1:6">
      <c r="A209" s="35"/>
      <c r="B209" s="32"/>
      <c r="C209" s="35"/>
      <c r="D209" s="35"/>
      <c r="E209" s="35"/>
      <c r="F209" s="35"/>
    </row>
    <row r="210" spans="1:6">
      <c r="A210" s="35"/>
      <c r="B210" s="32"/>
      <c r="C210" s="35"/>
      <c r="D210" s="35"/>
      <c r="E210" s="35"/>
      <c r="F210" s="35"/>
    </row>
    <row r="211" spans="1:6">
      <c r="A211" s="35"/>
      <c r="B211" s="32"/>
      <c r="C211" s="35"/>
      <c r="D211" s="35"/>
      <c r="E211" s="35"/>
      <c r="F211" s="35"/>
    </row>
    <row r="212" spans="1:6">
      <c r="A212" s="35"/>
      <c r="B212" s="32"/>
      <c r="C212" s="35"/>
      <c r="D212" s="35"/>
      <c r="E212" s="35"/>
      <c r="F212" s="35"/>
    </row>
    <row r="213" spans="1:6">
      <c r="A213" s="35"/>
      <c r="B213" s="32"/>
      <c r="C213" s="35"/>
      <c r="D213" s="35"/>
      <c r="E213" s="35"/>
      <c r="F213" s="35"/>
    </row>
    <row r="214" spans="1:6">
      <c r="B214" s="48"/>
      <c r="C214" s="49"/>
      <c r="D214" s="49"/>
      <c r="E214" s="49"/>
    </row>
    <row r="215" spans="1:6">
      <c r="B215" s="32"/>
      <c r="C215" s="35"/>
      <c r="D215" s="35"/>
      <c r="E215" s="35"/>
    </row>
    <row r="216" spans="1:6">
      <c r="B216" s="48"/>
      <c r="C216" s="49"/>
      <c r="D216" s="49"/>
      <c r="E216" s="49"/>
    </row>
    <row r="217" spans="1:6">
      <c r="B217" s="51"/>
      <c r="C217" s="52"/>
      <c r="D217" s="52"/>
      <c r="E217" s="52"/>
    </row>
    <row r="218" spans="1:6">
      <c r="B218" s="32"/>
      <c r="C218" s="35"/>
      <c r="D218" s="35"/>
      <c r="E218" s="35"/>
    </row>
    <row r="219" spans="1:6">
      <c r="B219" s="48"/>
      <c r="C219" s="49"/>
      <c r="D219" s="49"/>
      <c r="E219" s="49"/>
    </row>
    <row r="220" spans="1:6">
      <c r="B220" s="32"/>
      <c r="C220" s="35"/>
      <c r="D220" s="35"/>
      <c r="E220" s="35"/>
    </row>
    <row r="221" spans="1:6">
      <c r="B221" s="32"/>
      <c r="C221" s="35"/>
      <c r="D221" s="35"/>
      <c r="E221" s="35"/>
    </row>
    <row r="222" spans="1:6">
      <c r="B222" s="32"/>
      <c r="C222" s="35"/>
      <c r="D222" s="35"/>
      <c r="E222" s="35"/>
    </row>
    <row r="223" spans="1:6">
      <c r="B223" s="32"/>
      <c r="C223" s="35"/>
      <c r="D223" s="35"/>
      <c r="E223" s="35"/>
    </row>
    <row r="224" spans="1:6">
      <c r="B224" s="32"/>
      <c r="C224" s="35"/>
      <c r="D224" s="35"/>
      <c r="E224" s="35"/>
    </row>
    <row r="225" spans="2:5">
      <c r="B225" s="32"/>
      <c r="C225" s="35"/>
      <c r="D225" s="35"/>
      <c r="E225" s="35"/>
    </row>
    <row r="226" spans="2:5">
      <c r="B226" s="32"/>
      <c r="C226" s="35"/>
      <c r="D226" s="35"/>
      <c r="E226" s="35"/>
    </row>
    <row r="227" spans="2:5">
      <c r="B227" s="32"/>
      <c r="C227" s="35"/>
      <c r="D227" s="35"/>
      <c r="E227" s="35"/>
    </row>
    <row r="228" spans="2:5">
      <c r="B228" s="32"/>
      <c r="C228" s="35"/>
      <c r="D228" s="35"/>
      <c r="E228" s="35"/>
    </row>
    <row r="229" spans="2:5">
      <c r="B229" s="32"/>
      <c r="C229" s="35"/>
      <c r="D229" s="35"/>
      <c r="E229" s="35"/>
    </row>
    <row r="230" spans="2:5">
      <c r="B230" s="32"/>
      <c r="C230" s="35"/>
      <c r="D230" s="35"/>
      <c r="E230" s="35"/>
    </row>
    <row r="231" spans="2:5">
      <c r="B231" s="32"/>
      <c r="C231" s="35"/>
      <c r="D231" s="35"/>
      <c r="E231" s="35"/>
    </row>
    <row r="232" spans="2:5">
      <c r="B232" s="32"/>
      <c r="C232" s="35"/>
      <c r="D232" s="35"/>
      <c r="E232" s="35"/>
    </row>
    <row r="233" spans="2:5">
      <c r="B233" s="32"/>
      <c r="C233" s="35"/>
      <c r="D233" s="35"/>
      <c r="E233" s="35"/>
    </row>
    <row r="234" spans="2:5">
      <c r="B234" s="32"/>
      <c r="C234" s="35"/>
      <c r="D234" s="35"/>
      <c r="E234" s="35"/>
    </row>
    <row r="235" spans="2:5">
      <c r="B235" s="51"/>
      <c r="C235" s="52"/>
      <c r="D235" s="52"/>
      <c r="E235" s="52"/>
    </row>
    <row r="236" spans="2:5">
      <c r="B236" s="32"/>
      <c r="C236" s="35"/>
      <c r="D236" s="35"/>
      <c r="E236" s="35"/>
    </row>
    <row r="237" spans="2:5">
      <c r="B237" s="48"/>
      <c r="C237" s="49"/>
      <c r="D237" s="49"/>
      <c r="E237" s="49"/>
    </row>
    <row r="238" spans="2:5">
      <c r="B238" s="32"/>
      <c r="C238" s="35"/>
      <c r="D238" s="35"/>
      <c r="E238" s="35"/>
    </row>
    <row r="239" spans="2:5">
      <c r="B239" s="32"/>
      <c r="C239" s="35"/>
      <c r="D239" s="35"/>
      <c r="E239" s="35"/>
    </row>
    <row r="240" spans="2:5">
      <c r="B240" s="32"/>
      <c r="C240" s="35"/>
      <c r="D240" s="35"/>
      <c r="E240" s="35"/>
    </row>
    <row r="241" spans="2:5">
      <c r="B241" s="32"/>
      <c r="C241" s="35"/>
      <c r="D241" s="35"/>
      <c r="E241" s="35"/>
    </row>
    <row r="242" spans="2:5">
      <c r="B242" s="32"/>
      <c r="C242" s="35"/>
      <c r="D242" s="35"/>
      <c r="E242" s="35"/>
    </row>
    <row r="243" spans="2:5">
      <c r="B243" s="32"/>
      <c r="C243" s="35"/>
      <c r="D243" s="35"/>
      <c r="E243" s="35"/>
    </row>
    <row r="244" spans="2:5">
      <c r="B244" s="51"/>
      <c r="C244" s="52"/>
      <c r="D244" s="52"/>
      <c r="E244" s="52"/>
    </row>
    <row r="245" spans="2:5">
      <c r="B245" s="32"/>
      <c r="C245" s="35"/>
      <c r="D245" s="35"/>
      <c r="E245" s="35"/>
    </row>
    <row r="246" spans="2:5">
      <c r="B246" s="32"/>
      <c r="C246" s="35"/>
      <c r="D246" s="35"/>
      <c r="E246" s="35"/>
    </row>
    <row r="247" spans="2:5">
      <c r="B247" s="32"/>
      <c r="C247" s="35"/>
      <c r="D247" s="35"/>
      <c r="E247" s="35"/>
    </row>
    <row r="248" spans="2:5">
      <c r="B248" s="48"/>
      <c r="C248" s="49"/>
      <c r="D248" s="49"/>
      <c r="E248" s="49"/>
    </row>
    <row r="249" spans="2:5">
      <c r="B249" s="32"/>
      <c r="C249" s="35"/>
      <c r="D249" s="35"/>
      <c r="E249" s="35"/>
    </row>
    <row r="250" spans="2:5">
      <c r="B250" s="53"/>
      <c r="C250" s="52"/>
      <c r="D250" s="52"/>
      <c r="E250" s="52"/>
    </row>
    <row r="251" spans="2:5">
      <c r="B251" s="54"/>
      <c r="C251" s="35"/>
      <c r="D251" s="35"/>
      <c r="E251" s="35"/>
    </row>
    <row r="252" spans="2:5">
      <c r="B252" s="32"/>
      <c r="C252" s="35"/>
      <c r="D252" s="35"/>
      <c r="E252" s="35"/>
    </row>
    <row r="253" spans="2:5">
      <c r="B253" s="55"/>
      <c r="C253" s="56"/>
      <c r="D253" s="56"/>
      <c r="E253" s="56"/>
    </row>
    <row r="254" spans="2:5">
      <c r="B254" s="32"/>
      <c r="C254" s="35"/>
      <c r="D254" s="35"/>
      <c r="E254" s="35"/>
    </row>
    <row r="255" spans="2:5">
      <c r="B255" s="55"/>
      <c r="C255" s="56"/>
      <c r="D255" s="56"/>
      <c r="E255" s="56"/>
    </row>
    <row r="256" spans="2:5">
      <c r="B256" s="32"/>
      <c r="C256" s="35"/>
      <c r="D256" s="35"/>
      <c r="E256" s="35"/>
    </row>
    <row r="257" spans="2:5">
      <c r="B257" s="48"/>
      <c r="C257" s="49"/>
      <c r="D257" s="49"/>
      <c r="E257" s="49"/>
    </row>
    <row r="258" spans="2:5">
      <c r="B258" s="51"/>
      <c r="C258" s="52"/>
      <c r="D258" s="52"/>
      <c r="E258" s="52"/>
    </row>
    <row r="259" spans="2:5">
      <c r="B259" s="32"/>
      <c r="C259" s="35"/>
      <c r="D259" s="35"/>
      <c r="E259" s="35"/>
    </row>
    <row r="260" spans="2:5">
      <c r="B260" s="32"/>
      <c r="C260" s="35"/>
      <c r="D260" s="35"/>
      <c r="E260" s="35"/>
    </row>
    <row r="261" spans="2:5">
      <c r="B261" s="32"/>
      <c r="C261" s="35"/>
      <c r="D261" s="35"/>
      <c r="E261" s="35"/>
    </row>
    <row r="262" spans="2:5">
      <c r="B262" s="32"/>
      <c r="C262" s="35"/>
      <c r="D262" s="35"/>
      <c r="E262" s="35"/>
    </row>
    <row r="263" spans="2:5">
      <c r="B263" s="48"/>
      <c r="C263" s="49"/>
      <c r="D263" s="49"/>
      <c r="E263" s="49"/>
    </row>
    <row r="264" spans="2:5">
      <c r="B264" s="32"/>
      <c r="C264" s="35"/>
      <c r="D264" s="35"/>
      <c r="E264" s="35"/>
    </row>
    <row r="265" spans="2:5">
      <c r="B265" s="32"/>
      <c r="C265" s="35"/>
      <c r="D265" s="35"/>
      <c r="E265" s="35"/>
    </row>
    <row r="266" spans="2:5">
      <c r="B266" s="32"/>
      <c r="C266" s="35"/>
      <c r="D266" s="35"/>
      <c r="E266" s="57"/>
    </row>
    <row r="267" spans="2:5">
      <c r="B267" s="32"/>
      <c r="C267" s="35"/>
      <c r="D267" s="35"/>
      <c r="E267" s="35"/>
    </row>
    <row r="268" spans="2:5">
      <c r="B268" s="32"/>
      <c r="C268" s="35"/>
      <c r="D268" s="35"/>
      <c r="E268" s="35"/>
    </row>
    <row r="269" spans="2:5">
      <c r="B269" s="32"/>
      <c r="C269" s="35"/>
      <c r="D269" s="35"/>
      <c r="E269" s="35"/>
    </row>
    <row r="270" spans="2:5">
      <c r="B270" s="51"/>
      <c r="C270" s="52"/>
      <c r="D270" s="52"/>
      <c r="E270" s="52"/>
    </row>
    <row r="271" spans="2:5">
      <c r="B271" s="32"/>
      <c r="C271" s="35"/>
      <c r="D271" s="35"/>
      <c r="E271" s="35"/>
    </row>
    <row r="272" spans="2:5">
      <c r="B272" s="32"/>
      <c r="C272" s="35"/>
      <c r="D272" s="35"/>
      <c r="E272" s="35"/>
    </row>
    <row r="273" spans="2:5">
      <c r="B273" s="48"/>
      <c r="C273" s="49"/>
      <c r="D273" s="49"/>
      <c r="E273" s="49"/>
    </row>
    <row r="274" spans="2:5">
      <c r="B274" s="32"/>
      <c r="C274" s="35"/>
      <c r="D274" s="35"/>
      <c r="E274" s="57"/>
    </row>
    <row r="275" spans="2:5">
      <c r="B275" s="32"/>
      <c r="C275" s="35"/>
      <c r="D275" s="35"/>
      <c r="E275" s="35"/>
    </row>
    <row r="276" spans="2:5">
      <c r="B276" s="32"/>
      <c r="C276" s="35"/>
      <c r="D276" s="35"/>
      <c r="E276" s="35"/>
    </row>
    <row r="277" spans="2:5">
      <c r="B277" s="32"/>
      <c r="C277" s="35"/>
      <c r="D277" s="35"/>
      <c r="E277" s="35"/>
    </row>
    <row r="278" spans="2:5">
      <c r="B278" s="51"/>
      <c r="C278" s="52"/>
      <c r="D278" s="52"/>
      <c r="E278" s="52"/>
    </row>
    <row r="279" spans="2:5">
      <c r="B279" s="32"/>
      <c r="C279" s="58"/>
      <c r="D279" s="58"/>
      <c r="E279" s="35"/>
    </row>
    <row r="280" spans="2:5">
      <c r="B280" s="48"/>
      <c r="C280" s="49"/>
      <c r="D280" s="49"/>
      <c r="E280" s="49"/>
    </row>
    <row r="281" spans="2:5">
      <c r="B281" s="32"/>
      <c r="C281" s="35"/>
      <c r="D281" s="35"/>
      <c r="E281" s="35"/>
    </row>
    <row r="282" spans="2:5">
      <c r="B282" s="32"/>
      <c r="C282" s="35"/>
      <c r="D282" s="35"/>
      <c r="E282" s="35"/>
    </row>
    <row r="283" spans="2:5">
      <c r="B283" s="32"/>
      <c r="C283" s="35"/>
      <c r="D283" s="35"/>
      <c r="E283" s="35"/>
    </row>
    <row r="284" spans="2:5">
      <c r="B284" s="32"/>
      <c r="C284" s="35"/>
      <c r="D284" s="35"/>
      <c r="E284" s="35"/>
    </row>
    <row r="285" spans="2:5">
      <c r="B285" s="51"/>
      <c r="C285" s="52"/>
      <c r="D285" s="52"/>
      <c r="E285" s="52"/>
    </row>
    <row r="286" spans="2:5">
      <c r="B286" s="32"/>
      <c r="C286" s="35"/>
      <c r="D286" s="35"/>
      <c r="E286" s="35"/>
    </row>
    <row r="287" spans="2:5">
      <c r="B287" s="32"/>
      <c r="C287" s="35"/>
      <c r="D287" s="35"/>
      <c r="E287" s="35"/>
    </row>
    <row r="288" spans="2:5">
      <c r="B288" s="48"/>
      <c r="C288" s="49"/>
      <c r="D288" s="49"/>
      <c r="E288" s="49"/>
    </row>
    <row r="289" spans="2:5">
      <c r="B289" s="32"/>
      <c r="C289" s="35"/>
      <c r="D289" s="35"/>
      <c r="E289" s="35"/>
    </row>
    <row r="290" spans="2:5">
      <c r="B290" s="32"/>
      <c r="C290" s="35"/>
      <c r="D290" s="35"/>
      <c r="E290" s="35"/>
    </row>
    <row r="291" spans="2:5">
      <c r="B291" s="51"/>
      <c r="C291" s="52"/>
      <c r="D291" s="52"/>
      <c r="E291" s="52"/>
    </row>
    <row r="292" spans="2:5">
      <c r="B292" s="32"/>
      <c r="C292" s="35"/>
      <c r="D292" s="35"/>
      <c r="E292" s="35"/>
    </row>
    <row r="293" spans="2:5">
      <c r="B293" s="32"/>
      <c r="C293" s="35"/>
      <c r="D293" s="35"/>
      <c r="E293" s="35"/>
    </row>
    <row r="294" spans="2:5">
      <c r="B294" s="32"/>
      <c r="C294" s="35"/>
      <c r="D294" s="35"/>
      <c r="E294" s="35"/>
    </row>
    <row r="295" spans="2:5">
      <c r="B295" s="48"/>
      <c r="C295" s="49"/>
      <c r="D295" s="49"/>
      <c r="E295" s="49"/>
    </row>
    <row r="296" spans="2:5">
      <c r="B296" s="32"/>
      <c r="C296" s="35"/>
      <c r="D296" s="35"/>
      <c r="E296" s="35"/>
    </row>
    <row r="297" spans="2:5">
      <c r="B297" s="32"/>
      <c r="C297" s="35"/>
      <c r="D297" s="35"/>
      <c r="E297" s="35"/>
    </row>
    <row r="298" spans="2:5">
      <c r="B298" s="32"/>
      <c r="C298" s="35"/>
      <c r="D298" s="35"/>
      <c r="E298" s="35"/>
    </row>
    <row r="299" spans="2:5">
      <c r="B299" s="32"/>
      <c r="C299" s="35"/>
      <c r="D299" s="35"/>
      <c r="E299" s="35"/>
    </row>
    <row r="300" spans="2:5">
      <c r="B300" s="32"/>
      <c r="C300" s="35"/>
      <c r="D300" s="35"/>
      <c r="E300" s="35"/>
    </row>
    <row r="301" spans="2:5">
      <c r="B301" s="51"/>
      <c r="C301" s="52"/>
      <c r="D301" s="52"/>
      <c r="E301" s="52"/>
    </row>
    <row r="302" spans="2:5">
      <c r="B302" s="32"/>
      <c r="C302" s="35"/>
      <c r="D302" s="35"/>
      <c r="E302" s="35"/>
    </row>
    <row r="303" spans="2:5">
      <c r="B303" s="55"/>
      <c r="C303" s="56"/>
      <c r="D303" s="56"/>
      <c r="E303" s="56"/>
    </row>
    <row r="304" spans="2:5">
      <c r="B304" s="32"/>
      <c r="C304" s="35"/>
      <c r="D304" s="35"/>
      <c r="E304" s="35"/>
    </row>
    <row r="305" spans="2:5">
      <c r="B305" s="48"/>
      <c r="C305" s="49"/>
      <c r="D305" s="49"/>
      <c r="E305" s="49"/>
    </row>
    <row r="306" spans="2:5">
      <c r="B306" s="32"/>
      <c r="C306" s="35"/>
      <c r="D306" s="35"/>
      <c r="E306" s="35"/>
    </row>
    <row r="307" spans="2:5">
      <c r="B307" s="32"/>
      <c r="C307" s="35"/>
      <c r="D307" s="35"/>
      <c r="E307" s="35"/>
    </row>
    <row r="308" spans="2:5">
      <c r="B308" s="32"/>
      <c r="C308" s="35"/>
      <c r="D308" s="35"/>
      <c r="E308" s="35"/>
    </row>
    <row r="309" spans="2:5">
      <c r="B309" s="32"/>
      <c r="C309" s="35"/>
      <c r="D309" s="35"/>
      <c r="E309" s="34"/>
    </row>
    <row r="310" spans="2:5">
      <c r="B310" s="51"/>
      <c r="C310" s="52"/>
      <c r="D310" s="52"/>
      <c r="E310" s="52"/>
    </row>
    <row r="311" spans="2:5">
      <c r="B311" s="32"/>
      <c r="C311" s="35"/>
      <c r="D311" s="35"/>
      <c r="E311" s="35"/>
    </row>
    <row r="312" spans="2:5">
      <c r="B312" s="32"/>
      <c r="C312" s="35"/>
      <c r="D312" s="35"/>
      <c r="E312" s="35"/>
    </row>
    <row r="313" spans="2:5">
      <c r="B313" s="48"/>
      <c r="C313" s="49"/>
      <c r="D313" s="49"/>
      <c r="E313" s="49"/>
    </row>
    <row r="314" spans="2:5">
      <c r="B314" s="51"/>
      <c r="C314" s="52"/>
      <c r="D314" s="52"/>
      <c r="E314" s="52"/>
    </row>
    <row r="315" spans="2:5">
      <c r="B315" s="32"/>
      <c r="C315" s="35"/>
      <c r="D315" s="35"/>
      <c r="E315" s="35"/>
    </row>
    <row r="316" spans="2:5">
      <c r="B316" s="48"/>
      <c r="C316" s="49"/>
      <c r="D316" s="49"/>
      <c r="E316" s="49"/>
    </row>
    <row r="317" spans="2:5">
      <c r="B317" s="51"/>
      <c r="C317" s="52"/>
      <c r="D317" s="52"/>
      <c r="E317" s="52"/>
    </row>
    <row r="318" spans="2:5">
      <c r="B318" s="32"/>
      <c r="C318" s="35"/>
      <c r="D318" s="35"/>
      <c r="E318" s="35"/>
    </row>
    <row r="319" spans="2:5">
      <c r="B319" s="55"/>
      <c r="C319" s="56"/>
      <c r="D319" s="56"/>
      <c r="E319" s="56"/>
    </row>
    <row r="320" spans="2:5">
      <c r="B320" s="32"/>
      <c r="C320" s="35"/>
      <c r="D320" s="35"/>
      <c r="E320" s="35"/>
    </row>
    <row r="321" spans="2:5">
      <c r="B321" s="32"/>
      <c r="C321" s="35"/>
      <c r="D321" s="35"/>
      <c r="E321" s="35"/>
    </row>
    <row r="322" spans="2:5">
      <c r="B322" s="48"/>
      <c r="C322" s="49"/>
      <c r="D322" s="49"/>
      <c r="E322" s="49"/>
    </row>
    <row r="323" spans="2:5">
      <c r="B323" s="32"/>
      <c r="C323" s="35"/>
      <c r="D323" s="35"/>
      <c r="E323" s="35"/>
    </row>
    <row r="324" spans="2:5">
      <c r="B324" s="32"/>
      <c r="C324" s="35"/>
      <c r="D324" s="35"/>
      <c r="E324" s="35"/>
    </row>
    <row r="325" spans="2:5">
      <c r="B325" s="51"/>
      <c r="C325" s="52"/>
      <c r="D325" s="52"/>
      <c r="E325" s="52"/>
    </row>
    <row r="326" spans="2:5">
      <c r="B326" s="32"/>
      <c r="C326" s="35"/>
      <c r="D326" s="35"/>
      <c r="E326" s="35"/>
    </row>
    <row r="327" spans="2:5">
      <c r="B327" s="48"/>
      <c r="C327" s="49"/>
      <c r="D327" s="49"/>
      <c r="E327" s="49"/>
    </row>
    <row r="328" spans="2:5">
      <c r="B328" s="32"/>
      <c r="C328" s="35"/>
      <c r="D328" s="35"/>
      <c r="E328" s="35"/>
    </row>
    <row r="329" spans="2:5">
      <c r="B329" s="32"/>
      <c r="C329" s="35"/>
      <c r="D329" s="35"/>
      <c r="E329" s="35"/>
    </row>
    <row r="330" spans="2:5">
      <c r="B330" s="32"/>
      <c r="C330" s="35"/>
      <c r="D330" s="35"/>
      <c r="E330" s="35"/>
    </row>
    <row r="331" spans="2:5">
      <c r="B331" s="32"/>
      <c r="C331" s="35"/>
      <c r="D331" s="35"/>
      <c r="E331" s="35"/>
    </row>
    <row r="332" spans="2:5">
      <c r="B332" s="32"/>
      <c r="C332" s="35"/>
      <c r="D332" s="35"/>
      <c r="E332" s="35"/>
    </row>
    <row r="333" spans="2:5">
      <c r="B333" s="32"/>
      <c r="C333" s="35"/>
      <c r="D333" s="35"/>
      <c r="E333" s="35"/>
    </row>
    <row r="334" spans="2:5">
      <c r="B334" s="51"/>
      <c r="C334" s="52"/>
      <c r="D334" s="52"/>
      <c r="E334" s="52"/>
    </row>
    <row r="335" spans="2:5">
      <c r="B335" s="32"/>
      <c r="C335" s="35"/>
      <c r="D335" s="35"/>
      <c r="E335" s="35"/>
    </row>
    <row r="336" spans="2:5">
      <c r="B336" s="48"/>
      <c r="C336" s="49"/>
      <c r="D336" s="49"/>
      <c r="E336" s="49"/>
    </row>
    <row r="337" spans="2:5">
      <c r="B337" s="32"/>
      <c r="C337" s="35"/>
      <c r="D337" s="35"/>
      <c r="E337" s="35"/>
    </row>
    <row r="338" spans="2:5">
      <c r="B338" s="32"/>
      <c r="C338" s="35"/>
      <c r="D338" s="35"/>
      <c r="E338" s="35"/>
    </row>
    <row r="339" spans="2:5">
      <c r="B339" s="32"/>
      <c r="C339" s="35"/>
      <c r="D339" s="35"/>
      <c r="E339" s="35"/>
    </row>
    <row r="340" spans="2:5">
      <c r="B340" s="32"/>
      <c r="C340" s="35"/>
      <c r="D340" s="35"/>
      <c r="E340" s="35"/>
    </row>
    <row r="341" spans="2:5">
      <c r="B341" s="32"/>
      <c r="C341" s="35"/>
      <c r="D341" s="35"/>
      <c r="E341" s="35"/>
    </row>
    <row r="342" spans="2:5">
      <c r="B342" s="32"/>
      <c r="C342" s="35"/>
      <c r="D342" s="35"/>
      <c r="E342" s="35"/>
    </row>
    <row r="343" spans="2:5">
      <c r="B343" s="51"/>
      <c r="C343" s="52"/>
      <c r="D343" s="52"/>
      <c r="E343" s="52"/>
    </row>
    <row r="344" spans="2:5">
      <c r="B344" s="32"/>
      <c r="C344" s="35"/>
      <c r="D344" s="35"/>
      <c r="E344" s="35"/>
    </row>
    <row r="345" spans="2:5">
      <c r="B345" s="32"/>
      <c r="C345" s="35"/>
      <c r="D345" s="35"/>
      <c r="E345" s="35"/>
    </row>
    <row r="346" spans="2:5">
      <c r="B346" s="55"/>
      <c r="C346" s="56"/>
      <c r="D346" s="56"/>
      <c r="E346" s="56"/>
    </row>
    <row r="347" spans="2:5">
      <c r="B347" s="32"/>
      <c r="C347" s="35"/>
      <c r="D347" s="35"/>
      <c r="E347" s="35"/>
    </row>
    <row r="348" spans="2:5">
      <c r="B348" s="48"/>
      <c r="C348" s="49"/>
      <c r="D348" s="49"/>
      <c r="E348" s="49"/>
    </row>
    <row r="349" spans="2:5">
      <c r="B349" s="51"/>
      <c r="C349" s="52"/>
      <c r="D349" s="52"/>
      <c r="E349" s="52"/>
    </row>
    <row r="350" spans="2:5">
      <c r="B350" s="32"/>
      <c r="C350" s="35"/>
      <c r="D350" s="35"/>
      <c r="E350" s="35"/>
    </row>
    <row r="351" spans="2:5">
      <c r="B351" s="32"/>
      <c r="C351" s="35"/>
      <c r="D351" s="35"/>
      <c r="E351" s="35"/>
    </row>
    <row r="352" spans="2:5">
      <c r="B352" s="48"/>
      <c r="C352" s="49"/>
      <c r="D352" s="49"/>
      <c r="E352" s="59"/>
    </row>
    <row r="353" spans="2:5">
      <c r="B353" s="32"/>
      <c r="C353" s="35"/>
      <c r="D353" s="35"/>
      <c r="E353" s="35"/>
    </row>
    <row r="354" spans="2:5">
      <c r="B354" s="32"/>
      <c r="C354" s="35"/>
      <c r="D354" s="35"/>
      <c r="E354" s="35"/>
    </row>
    <row r="355" spans="2:5">
      <c r="B355" s="32"/>
      <c r="C355" s="35"/>
      <c r="D355" s="35"/>
      <c r="E355" s="35"/>
    </row>
    <row r="356" spans="2:5">
      <c r="B356" s="32"/>
      <c r="C356" s="35"/>
      <c r="D356" s="35"/>
      <c r="E356" s="35"/>
    </row>
    <row r="357" spans="2:5">
      <c r="B357" s="51"/>
      <c r="C357" s="52"/>
      <c r="D357" s="52"/>
      <c r="E357" s="52"/>
    </row>
    <row r="358" spans="2:5">
      <c r="B358" s="32"/>
      <c r="C358" s="35"/>
      <c r="D358" s="35"/>
      <c r="E358" s="35"/>
    </row>
    <row r="359" spans="2:5">
      <c r="B359" s="32"/>
      <c r="C359" s="35"/>
      <c r="D359" s="35"/>
      <c r="E359" s="35"/>
    </row>
    <row r="360" spans="2:5">
      <c r="B360" s="32"/>
      <c r="C360" s="35"/>
      <c r="D360" s="35"/>
      <c r="E360" s="35"/>
    </row>
    <row r="361" spans="2:5">
      <c r="B361" s="48"/>
      <c r="C361" s="49"/>
      <c r="D361" s="49"/>
      <c r="E361" s="49"/>
    </row>
    <row r="362" spans="2:5">
      <c r="B362" s="51"/>
      <c r="C362" s="52"/>
      <c r="D362" s="52"/>
      <c r="E362" s="52"/>
    </row>
    <row r="363" spans="2:5">
      <c r="B363" s="32"/>
      <c r="C363" s="35"/>
      <c r="D363" s="35"/>
      <c r="E363" s="35"/>
    </row>
    <row r="364" spans="2:5">
      <c r="B364" s="32"/>
      <c r="C364" s="35"/>
      <c r="D364" s="35"/>
      <c r="E364" s="35"/>
    </row>
    <row r="365" spans="2:5">
      <c r="B365" s="32"/>
      <c r="C365" s="35"/>
      <c r="D365" s="35"/>
      <c r="E365" s="35"/>
    </row>
    <row r="366" spans="2:5">
      <c r="B366" s="55"/>
      <c r="C366" s="56"/>
      <c r="D366" s="56"/>
      <c r="E366" s="56"/>
    </row>
    <row r="367" spans="2:5">
      <c r="B367" s="32"/>
      <c r="C367" s="35"/>
      <c r="D367" s="35"/>
      <c r="E367" s="35"/>
    </row>
    <row r="368" spans="2:5">
      <c r="B368" s="48"/>
      <c r="C368" s="49"/>
      <c r="D368" s="49"/>
      <c r="E368" s="49"/>
    </row>
    <row r="369" spans="2:5">
      <c r="B369" s="32"/>
      <c r="C369" s="35"/>
      <c r="D369" s="35"/>
      <c r="E369" s="35"/>
    </row>
    <row r="370" spans="2:5">
      <c r="B370" s="32"/>
      <c r="C370" s="35"/>
      <c r="D370" s="35"/>
      <c r="E370" s="35"/>
    </row>
    <row r="371" spans="2:5">
      <c r="B371" s="51"/>
      <c r="C371" s="52"/>
      <c r="D371" s="52"/>
      <c r="E371" s="52"/>
    </row>
    <row r="372" spans="2:5">
      <c r="B372" s="32"/>
      <c r="C372" s="35"/>
      <c r="D372" s="35"/>
      <c r="E372" s="35"/>
    </row>
    <row r="373" spans="2:5">
      <c r="B373" s="48"/>
      <c r="C373" s="49"/>
      <c r="D373" s="49"/>
      <c r="E373" s="49"/>
    </row>
    <row r="374" spans="2:5">
      <c r="B374" s="32"/>
      <c r="C374" s="35"/>
      <c r="D374" s="35"/>
      <c r="E374" s="35"/>
    </row>
    <row r="375" spans="2:5">
      <c r="B375" s="51"/>
      <c r="C375" s="52"/>
      <c r="D375" s="52"/>
      <c r="E375" s="52"/>
    </row>
    <row r="376" spans="2:5">
      <c r="B376" s="32"/>
      <c r="C376" s="35"/>
      <c r="D376" s="35"/>
      <c r="E376" s="35"/>
    </row>
    <row r="377" spans="2:5">
      <c r="B377" s="32"/>
      <c r="C377" s="35"/>
      <c r="D377" s="35"/>
      <c r="E377" s="35"/>
    </row>
    <row r="378" spans="2:5">
      <c r="B378" s="32"/>
      <c r="C378" s="35"/>
      <c r="D378" s="35"/>
      <c r="E378" s="57"/>
    </row>
    <row r="379" spans="2:5">
      <c r="B379" s="48"/>
      <c r="C379" s="49"/>
      <c r="D379" s="49"/>
      <c r="E379" s="49"/>
    </row>
    <row r="380" spans="2:5">
      <c r="B380" s="51"/>
      <c r="C380" s="52"/>
      <c r="D380" s="52"/>
      <c r="E380" s="52"/>
    </row>
    <row r="381" spans="2:5">
      <c r="B381" s="32"/>
      <c r="C381" s="35"/>
      <c r="D381" s="35"/>
      <c r="E381" s="35"/>
    </row>
    <row r="382" spans="2:5">
      <c r="B382" s="32"/>
      <c r="C382" s="35"/>
      <c r="D382" s="35"/>
      <c r="E382" s="35"/>
    </row>
    <row r="383" spans="2:5">
      <c r="B383" s="32"/>
      <c r="C383" s="35"/>
      <c r="D383" s="35"/>
      <c r="E383" s="35"/>
    </row>
    <row r="384" spans="2:5">
      <c r="B384" s="32"/>
      <c r="C384" s="35"/>
      <c r="D384" s="35"/>
      <c r="E384" s="35"/>
    </row>
    <row r="385" spans="2:5">
      <c r="B385" s="48"/>
      <c r="C385" s="49"/>
      <c r="D385" s="49"/>
      <c r="E385" s="49"/>
    </row>
    <row r="386" spans="2:5">
      <c r="B386" s="32"/>
      <c r="C386" s="35"/>
      <c r="D386" s="35"/>
      <c r="E386" s="35"/>
    </row>
    <row r="387" spans="2:5">
      <c r="B387" s="32"/>
      <c r="C387" s="35"/>
      <c r="D387" s="35"/>
      <c r="E387" s="35"/>
    </row>
    <row r="388" spans="2:5">
      <c r="B388" s="32"/>
      <c r="C388" s="35"/>
      <c r="D388" s="35"/>
      <c r="E388" s="35"/>
    </row>
    <row r="389" spans="2:5">
      <c r="B389" s="32"/>
      <c r="C389" s="35"/>
      <c r="D389" s="35"/>
      <c r="E389" s="35"/>
    </row>
    <row r="390" spans="2:5">
      <c r="B390" s="32"/>
      <c r="C390" s="35"/>
      <c r="D390" s="35"/>
      <c r="E390" s="35"/>
    </row>
    <row r="391" spans="2:5">
      <c r="B391" s="32"/>
      <c r="C391" s="35"/>
      <c r="D391" s="35"/>
      <c r="E391" s="35"/>
    </row>
    <row r="392" spans="2:5">
      <c r="B392" s="32"/>
      <c r="C392" s="35"/>
      <c r="D392" s="35"/>
      <c r="E392" s="35"/>
    </row>
    <row r="393" spans="2:5">
      <c r="B393" s="32"/>
      <c r="C393" s="35"/>
      <c r="D393" s="35"/>
      <c r="E393" s="35"/>
    </row>
    <row r="394" spans="2:5">
      <c r="B394" s="32"/>
      <c r="C394" s="35"/>
      <c r="D394" s="35"/>
      <c r="E394" s="35"/>
    </row>
    <row r="395" spans="2:5">
      <c r="B395" s="32"/>
      <c r="C395" s="35"/>
      <c r="D395" s="35"/>
      <c r="E395" s="35"/>
    </row>
    <row r="396" spans="2:5">
      <c r="B396" s="32"/>
      <c r="C396" s="35"/>
      <c r="D396" s="35"/>
      <c r="E396" s="35"/>
    </row>
    <row r="397" spans="2:5">
      <c r="B397" s="32"/>
      <c r="C397" s="35"/>
      <c r="D397" s="35"/>
      <c r="E397" s="35"/>
    </row>
    <row r="398" spans="2:5">
      <c r="B398" s="32"/>
      <c r="C398" s="35"/>
      <c r="D398" s="35"/>
      <c r="E398" s="35"/>
    </row>
    <row r="399" spans="2:5">
      <c r="B399" s="32"/>
      <c r="C399" s="35"/>
      <c r="D399" s="35"/>
      <c r="E399" s="35"/>
    </row>
    <row r="400" spans="2:5">
      <c r="B400" s="32"/>
      <c r="C400" s="35"/>
      <c r="D400" s="35"/>
      <c r="E400" s="35"/>
    </row>
    <row r="401" spans="2:5">
      <c r="B401" s="32"/>
      <c r="C401" s="35"/>
      <c r="D401" s="35"/>
      <c r="E401" s="35"/>
    </row>
    <row r="402" spans="2:5">
      <c r="B402" s="32"/>
      <c r="C402" s="35"/>
      <c r="D402" s="35"/>
      <c r="E402" s="35"/>
    </row>
    <row r="403" spans="2:5">
      <c r="B403" s="32"/>
      <c r="C403" s="35"/>
      <c r="D403" s="35"/>
      <c r="E403" s="35"/>
    </row>
    <row r="404" spans="2:5">
      <c r="B404" s="32"/>
      <c r="C404" s="35"/>
      <c r="D404" s="35"/>
      <c r="E404" s="35"/>
    </row>
    <row r="405" spans="2:5">
      <c r="B405" s="32"/>
      <c r="C405" s="35"/>
      <c r="D405" s="35"/>
      <c r="E405" s="35"/>
    </row>
    <row r="406" spans="2:5">
      <c r="B406" s="32"/>
      <c r="C406" s="35"/>
      <c r="D406" s="35"/>
      <c r="E406" s="35"/>
    </row>
    <row r="407" spans="2:5">
      <c r="B407" s="32"/>
      <c r="C407" s="35"/>
      <c r="D407" s="35"/>
      <c r="E407" s="35"/>
    </row>
    <row r="408" spans="2:5">
      <c r="B408" s="32"/>
      <c r="C408" s="35"/>
      <c r="D408" s="35"/>
      <c r="E408" s="35"/>
    </row>
    <row r="409" spans="2:5">
      <c r="B409" s="32"/>
      <c r="C409" s="35"/>
      <c r="D409" s="35"/>
      <c r="E409" s="35"/>
    </row>
    <row r="410" spans="2:5">
      <c r="B410" s="32"/>
      <c r="C410" s="35"/>
      <c r="D410" s="35"/>
      <c r="E410" s="35"/>
    </row>
    <row r="411" spans="2:5">
      <c r="B411" s="32"/>
      <c r="C411" s="35"/>
      <c r="D411" s="35"/>
      <c r="E411" s="35"/>
    </row>
    <row r="412" spans="2:5">
      <c r="B412" s="32"/>
      <c r="C412" s="35"/>
      <c r="D412" s="35"/>
      <c r="E412" s="35"/>
    </row>
    <row r="413" spans="2:5">
      <c r="B413" s="32"/>
      <c r="C413" s="35"/>
      <c r="D413" s="35"/>
      <c r="E413" s="35"/>
    </row>
    <row r="414" spans="2:5">
      <c r="B414" s="32"/>
      <c r="C414" s="35"/>
      <c r="D414" s="35"/>
      <c r="E414" s="35"/>
    </row>
    <row r="415" spans="2:5">
      <c r="B415" s="32"/>
      <c r="C415" s="35"/>
      <c r="D415" s="35"/>
      <c r="E415" s="35"/>
    </row>
    <row r="416" spans="2:5">
      <c r="B416" s="32"/>
      <c r="C416" s="35"/>
      <c r="D416" s="35"/>
      <c r="E416" s="35"/>
    </row>
    <row r="417" spans="2:5">
      <c r="B417" s="32"/>
      <c r="C417" s="35"/>
      <c r="D417" s="35"/>
      <c r="E417" s="35"/>
    </row>
    <row r="418" spans="2:5">
      <c r="B418" s="32"/>
      <c r="C418" s="35"/>
      <c r="D418" s="35"/>
      <c r="E418" s="35"/>
    </row>
    <row r="419" spans="2:5">
      <c r="B419" s="32"/>
      <c r="C419" s="35"/>
      <c r="D419" s="35"/>
      <c r="E419" s="35"/>
    </row>
    <row r="420" spans="2:5">
      <c r="B420" s="32"/>
      <c r="C420" s="35"/>
      <c r="D420" s="35"/>
      <c r="E420" s="35"/>
    </row>
    <row r="421" spans="2:5">
      <c r="B421" s="32"/>
      <c r="C421" s="35"/>
      <c r="D421" s="35"/>
      <c r="E421" s="35"/>
    </row>
    <row r="422" spans="2:5">
      <c r="B422" s="32"/>
      <c r="C422" s="35"/>
      <c r="D422" s="35"/>
      <c r="E422" s="35"/>
    </row>
    <row r="423" spans="2:5">
      <c r="B423" s="32"/>
      <c r="C423" s="35"/>
      <c r="D423" s="35"/>
      <c r="E423" s="35"/>
    </row>
    <row r="424" spans="2:5">
      <c r="B424" s="51"/>
      <c r="C424" s="52"/>
      <c r="D424" s="52"/>
      <c r="E424" s="52"/>
    </row>
    <row r="425" spans="2:5">
      <c r="B425" s="32"/>
      <c r="C425" s="35"/>
      <c r="D425" s="35"/>
      <c r="E425" s="35"/>
    </row>
    <row r="426" spans="2:5">
      <c r="B426" s="48"/>
      <c r="C426" s="49"/>
      <c r="D426" s="49"/>
      <c r="E426" s="50"/>
    </row>
    <row r="427" spans="2:5">
      <c r="B427" s="51"/>
      <c r="C427" s="52"/>
      <c r="D427" s="52"/>
      <c r="E427" s="60"/>
    </row>
    <row r="428" spans="2:5">
      <c r="B428" s="32"/>
      <c r="C428" s="35"/>
      <c r="D428" s="35"/>
      <c r="E428" s="35"/>
    </row>
    <row r="429" spans="2:5">
      <c r="B429" s="32"/>
      <c r="C429" s="35"/>
      <c r="D429" s="35"/>
      <c r="E429" s="35"/>
    </row>
    <row r="430" spans="2:5">
      <c r="B430" s="55"/>
      <c r="C430" s="56"/>
      <c r="D430" s="56"/>
      <c r="E430" s="56"/>
    </row>
    <row r="431" spans="2:5">
      <c r="B431" s="32"/>
      <c r="C431" s="35"/>
      <c r="D431" s="35"/>
      <c r="E431" s="35"/>
    </row>
    <row r="432" spans="2:5">
      <c r="B432" s="55"/>
      <c r="C432" s="56"/>
      <c r="D432" s="56"/>
      <c r="E432" s="56"/>
    </row>
    <row r="433" spans="2:5">
      <c r="B433" s="32"/>
      <c r="C433" s="35"/>
      <c r="D433" s="35"/>
      <c r="E433" s="35"/>
    </row>
    <row r="434" spans="2:5">
      <c r="B434" s="48"/>
      <c r="C434" s="49"/>
      <c r="D434" s="49"/>
      <c r="E434" s="49"/>
    </row>
    <row r="435" spans="2:5">
      <c r="B435" s="32"/>
      <c r="C435" s="35"/>
      <c r="D435" s="35"/>
      <c r="E435" s="35"/>
    </row>
    <row r="436" spans="2:5">
      <c r="B436" s="32"/>
      <c r="C436" s="35"/>
      <c r="D436" s="35"/>
      <c r="E436" s="35"/>
    </row>
    <row r="437" spans="2:5">
      <c r="B437" s="32"/>
      <c r="C437" s="35"/>
      <c r="D437" s="35"/>
      <c r="E437" s="35"/>
    </row>
    <row r="438" spans="2:5">
      <c r="B438" s="32"/>
      <c r="C438" s="35"/>
      <c r="D438" s="35"/>
      <c r="E438" s="35"/>
    </row>
    <row r="439" spans="2:5">
      <c r="B439" s="32"/>
      <c r="C439" s="35"/>
      <c r="D439" s="35"/>
      <c r="E439" s="35"/>
    </row>
    <row r="440" spans="2:5">
      <c r="B440" s="32"/>
      <c r="C440" s="35"/>
      <c r="D440" s="35"/>
      <c r="E440" s="35"/>
    </row>
    <row r="441" spans="2:5">
      <c r="B441" s="32"/>
      <c r="C441" s="61"/>
      <c r="D441" s="61"/>
      <c r="E441" s="35"/>
    </row>
    <row r="442" spans="2:5">
      <c r="B442" s="32"/>
      <c r="C442" s="35"/>
      <c r="D442" s="35"/>
      <c r="E442" s="35"/>
    </row>
    <row r="443" spans="2:5">
      <c r="B443" s="51"/>
      <c r="C443" s="52"/>
      <c r="D443" s="52"/>
      <c r="E443" s="52"/>
    </row>
    <row r="444" spans="2:5">
      <c r="B444" s="32"/>
      <c r="C444" s="35"/>
      <c r="D444" s="35"/>
      <c r="E444" s="35"/>
    </row>
    <row r="445" spans="2:5">
      <c r="B445" s="55"/>
      <c r="C445" s="56"/>
      <c r="D445" s="56"/>
      <c r="E445" s="56"/>
    </row>
    <row r="446" spans="2:5">
      <c r="B446" s="32"/>
      <c r="C446" s="35"/>
      <c r="D446" s="35"/>
      <c r="E446" s="35"/>
    </row>
    <row r="447" spans="2:5">
      <c r="B447" s="55"/>
      <c r="C447" s="56"/>
      <c r="D447" s="56"/>
      <c r="E447" s="56"/>
    </row>
    <row r="448" spans="2:5">
      <c r="B448" s="32"/>
      <c r="C448" s="35"/>
      <c r="D448" s="35"/>
      <c r="E448" s="35"/>
    </row>
    <row r="449" spans="2:5">
      <c r="B449" s="32"/>
      <c r="C449" s="35"/>
      <c r="D449" s="35"/>
      <c r="E449" s="35"/>
    </row>
    <row r="450" spans="2:5">
      <c r="B450" s="55"/>
      <c r="C450" s="56"/>
      <c r="D450" s="56"/>
      <c r="E450" s="56"/>
    </row>
    <row r="451" spans="2:5">
      <c r="B451" s="32"/>
      <c r="C451" s="35"/>
      <c r="D451" s="35"/>
      <c r="E451" s="35"/>
    </row>
    <row r="452" spans="2:5">
      <c r="B452" s="48"/>
      <c r="C452" s="49"/>
      <c r="D452" s="49"/>
      <c r="E452" s="49"/>
    </row>
    <row r="453" spans="2:5">
      <c r="B453" s="32"/>
      <c r="C453" s="61"/>
      <c r="D453" s="61"/>
      <c r="E453" s="35"/>
    </row>
    <row r="454" spans="2:5">
      <c r="B454" s="32"/>
      <c r="C454" s="35"/>
      <c r="D454" s="35"/>
      <c r="E454" s="35"/>
    </row>
    <row r="455" spans="2:5">
      <c r="B455" s="32"/>
      <c r="C455" s="35"/>
      <c r="D455" s="35"/>
      <c r="E455" s="35"/>
    </row>
    <row r="456" spans="2:5">
      <c r="B456" s="32"/>
      <c r="C456" s="35"/>
      <c r="D456" s="35"/>
      <c r="E456" s="35"/>
    </row>
    <row r="457" spans="2:5">
      <c r="B457" s="32"/>
      <c r="C457" s="35"/>
      <c r="D457" s="35"/>
      <c r="E457" s="35"/>
    </row>
    <row r="458" spans="2:5">
      <c r="B458" s="51"/>
      <c r="C458" s="52"/>
      <c r="D458" s="52"/>
      <c r="E458" s="52"/>
    </row>
    <row r="459" spans="2:5">
      <c r="B459" s="32"/>
      <c r="C459" s="35"/>
      <c r="D459" s="35"/>
      <c r="E459" s="35"/>
    </row>
    <row r="460" spans="2:5">
      <c r="B460" s="48"/>
      <c r="C460" s="49"/>
      <c r="D460" s="49"/>
      <c r="E460" s="49"/>
    </row>
    <row r="461" spans="2:5">
      <c r="B461" s="51"/>
      <c r="C461" s="52"/>
      <c r="D461" s="52"/>
      <c r="E461" s="52"/>
    </row>
    <row r="462" spans="2:5">
      <c r="B462" s="32"/>
      <c r="C462" s="35"/>
      <c r="D462" s="35"/>
      <c r="E462" s="36"/>
    </row>
    <row r="463" spans="2:5">
      <c r="B463" s="48"/>
      <c r="C463" s="49"/>
      <c r="D463" s="49"/>
      <c r="E463" s="50"/>
    </row>
    <row r="464" spans="2:5">
      <c r="B464" s="51"/>
      <c r="C464" s="52"/>
      <c r="D464" s="52"/>
      <c r="E464" s="52"/>
    </row>
    <row r="465" spans="2:5">
      <c r="B465" s="32"/>
      <c r="C465" s="35"/>
      <c r="D465" s="35"/>
      <c r="E465" s="35"/>
    </row>
    <row r="466" spans="2:5">
      <c r="B466" s="48"/>
      <c r="C466" s="49"/>
      <c r="D466" s="49"/>
      <c r="E466" s="49"/>
    </row>
    <row r="467" spans="2:5">
      <c r="B467" s="51"/>
      <c r="C467" s="52"/>
      <c r="D467" s="52"/>
      <c r="E467" s="52"/>
    </row>
    <row r="468" spans="2:5">
      <c r="B468" s="32"/>
      <c r="C468" s="35"/>
      <c r="D468" s="35"/>
      <c r="E468" s="35"/>
    </row>
    <row r="469" spans="2:5">
      <c r="B469" s="32"/>
      <c r="C469" s="35"/>
      <c r="D469" s="35"/>
      <c r="E469" s="35"/>
    </row>
    <row r="470" spans="2:5">
      <c r="B470" s="32"/>
      <c r="C470" s="35"/>
      <c r="D470" s="35"/>
      <c r="E470" s="57"/>
    </row>
    <row r="471" spans="2:5">
      <c r="B471" s="32"/>
      <c r="C471" s="35"/>
      <c r="D471" s="35"/>
      <c r="E471" s="35"/>
    </row>
    <row r="472" spans="2:5">
      <c r="B472" s="51"/>
      <c r="C472" s="52"/>
      <c r="D472" s="52"/>
      <c r="E472" s="52"/>
    </row>
    <row r="473" spans="2:5">
      <c r="B473" s="32"/>
      <c r="C473" s="35"/>
      <c r="D473" s="35"/>
      <c r="E473" s="35"/>
    </row>
    <row r="474" spans="2:5">
      <c r="B474" s="48"/>
      <c r="C474" s="49"/>
      <c r="D474" s="49"/>
      <c r="E474" s="49"/>
    </row>
    <row r="475" spans="2:5">
      <c r="B475" s="32"/>
      <c r="C475" s="35"/>
      <c r="D475" s="35"/>
      <c r="E475" s="57"/>
    </row>
    <row r="476" spans="2:5">
      <c r="B476" s="32"/>
      <c r="C476" s="35"/>
      <c r="D476" s="35"/>
      <c r="E476" s="35"/>
    </row>
    <row r="477" spans="2:5">
      <c r="B477" s="32"/>
      <c r="C477" s="35"/>
      <c r="D477" s="35"/>
      <c r="E477" s="35"/>
    </row>
    <row r="478" spans="2:5">
      <c r="B478" s="32"/>
      <c r="C478" s="35"/>
      <c r="D478" s="35"/>
      <c r="E478" s="35"/>
    </row>
    <row r="479" spans="2:5">
      <c r="B479" s="32"/>
      <c r="C479" s="35"/>
      <c r="D479" s="35"/>
      <c r="E479" s="35"/>
    </row>
    <row r="480" spans="2:5">
      <c r="B480" s="32"/>
      <c r="C480" s="35"/>
      <c r="D480" s="35"/>
      <c r="E480" s="35"/>
    </row>
    <row r="481" spans="2:5">
      <c r="B481" s="51"/>
      <c r="C481" s="52"/>
      <c r="D481" s="52"/>
      <c r="E481" s="52"/>
    </row>
    <row r="482" spans="2:5">
      <c r="B482" s="32"/>
      <c r="C482" s="35"/>
      <c r="D482" s="35"/>
      <c r="E482" s="35"/>
    </row>
    <row r="483" spans="2:5">
      <c r="B483" s="48"/>
      <c r="C483" s="49"/>
      <c r="D483" s="49"/>
      <c r="E483" s="49"/>
    </row>
    <row r="484" spans="2:5">
      <c r="B484" s="32"/>
      <c r="C484" s="35"/>
      <c r="D484" s="35"/>
      <c r="E484" s="35"/>
    </row>
    <row r="485" spans="2:5">
      <c r="B485" s="32"/>
      <c r="C485" s="35"/>
      <c r="D485" s="35"/>
      <c r="E485" s="35"/>
    </row>
    <row r="486" spans="2:5">
      <c r="B486" s="32"/>
      <c r="C486" s="35"/>
      <c r="D486" s="35"/>
      <c r="E486" s="35"/>
    </row>
    <row r="487" spans="2:5">
      <c r="B487" s="32"/>
      <c r="C487" s="35"/>
      <c r="D487" s="35"/>
      <c r="E487" s="35"/>
    </row>
    <row r="488" spans="2:5">
      <c r="B488" s="32"/>
      <c r="C488" s="35"/>
      <c r="D488" s="35"/>
      <c r="E488" s="35"/>
    </row>
    <row r="489" spans="2:5">
      <c r="B489" s="32"/>
      <c r="C489" s="35"/>
      <c r="D489" s="35"/>
      <c r="E489" s="35"/>
    </row>
    <row r="490" spans="2:5">
      <c r="B490" s="51"/>
      <c r="C490" s="52"/>
      <c r="D490" s="52"/>
      <c r="E490" s="52"/>
    </row>
    <row r="491" spans="2:5">
      <c r="B491" s="32"/>
      <c r="C491" s="35"/>
      <c r="D491" s="35"/>
      <c r="E491" s="35"/>
    </row>
    <row r="492" spans="2:5">
      <c r="B492" s="32"/>
      <c r="C492" s="35"/>
      <c r="D492" s="35"/>
      <c r="E492" s="35"/>
    </row>
    <row r="493" spans="2:5">
      <c r="B493" s="55"/>
      <c r="C493" s="56"/>
      <c r="D493" s="56"/>
      <c r="E493" s="56"/>
    </row>
    <row r="494" spans="2:5">
      <c r="B494" s="32"/>
      <c r="C494" s="35"/>
      <c r="D494" s="35"/>
      <c r="E494" s="35"/>
    </row>
    <row r="495" spans="2:5">
      <c r="B495" s="32"/>
      <c r="C495" s="35"/>
      <c r="D495" s="35"/>
      <c r="E495" s="35"/>
    </row>
    <row r="496" spans="2:5">
      <c r="B496" s="32"/>
      <c r="C496" s="35"/>
      <c r="D496" s="35"/>
      <c r="E496" s="57"/>
    </row>
    <row r="497" spans="2:5">
      <c r="B497" s="32"/>
      <c r="C497" s="35"/>
      <c r="D497" s="35"/>
      <c r="E497" s="35"/>
    </row>
    <row r="498" spans="2:5">
      <c r="B498" s="48"/>
      <c r="C498" s="49"/>
      <c r="D498" s="49"/>
      <c r="E498" s="49"/>
    </row>
    <row r="499" spans="2:5">
      <c r="B499" s="32"/>
      <c r="C499" s="35"/>
      <c r="D499" s="35"/>
      <c r="E499" s="35"/>
    </row>
    <row r="500" spans="2:5">
      <c r="B500" s="51"/>
      <c r="C500" s="52"/>
      <c r="D500" s="52"/>
      <c r="E500" s="52"/>
    </row>
    <row r="501" spans="2:5">
      <c r="B501" s="32"/>
      <c r="C501" s="35"/>
      <c r="D501" s="35"/>
      <c r="E501" s="35"/>
    </row>
    <row r="502" spans="2:5">
      <c r="B502" s="32"/>
      <c r="C502" s="35"/>
      <c r="D502" s="35"/>
      <c r="E502" s="35"/>
    </row>
    <row r="503" spans="2:5">
      <c r="B503" s="48"/>
      <c r="C503" s="49"/>
      <c r="D503" s="49"/>
      <c r="E503" s="49"/>
    </row>
    <row r="504" spans="2:5">
      <c r="B504" s="51"/>
      <c r="C504" s="52"/>
      <c r="D504" s="52"/>
      <c r="E504" s="52"/>
    </row>
    <row r="505" spans="2:5">
      <c r="B505" s="32"/>
      <c r="C505" s="35"/>
      <c r="D505" s="35"/>
      <c r="E505" s="35"/>
    </row>
    <row r="506" spans="2:5">
      <c r="B506" s="55"/>
      <c r="C506" s="56"/>
      <c r="D506" s="56"/>
      <c r="E506" s="56"/>
    </row>
    <row r="507" spans="2:5">
      <c r="B507" s="32"/>
      <c r="C507" s="35"/>
      <c r="D507" s="35"/>
      <c r="E507" s="35"/>
    </row>
    <row r="508" spans="2:5">
      <c r="B508" s="32"/>
      <c r="C508" s="35"/>
      <c r="D508" s="35"/>
      <c r="E508" s="35"/>
    </row>
    <row r="509" spans="2:5">
      <c r="B509" s="32"/>
      <c r="C509" s="35"/>
      <c r="D509" s="35"/>
      <c r="E509" s="35"/>
    </row>
    <row r="510" spans="2:5">
      <c r="B510" s="48"/>
      <c r="C510" s="49"/>
      <c r="D510" s="49"/>
      <c r="E510" s="49"/>
    </row>
    <row r="511" spans="2:5">
      <c r="B511" s="32"/>
      <c r="C511" s="35"/>
      <c r="D511" s="35"/>
      <c r="E511" s="35"/>
    </row>
    <row r="512" spans="2:5">
      <c r="B512" s="32"/>
      <c r="C512" s="35"/>
      <c r="D512" s="35"/>
      <c r="E512" s="35"/>
    </row>
    <row r="513" spans="2:5">
      <c r="B513" s="32"/>
      <c r="C513" s="35"/>
      <c r="D513" s="35"/>
      <c r="E513" s="35"/>
    </row>
    <row r="514" spans="2:5">
      <c r="B514" s="51"/>
      <c r="C514" s="52"/>
      <c r="D514" s="52"/>
      <c r="E514" s="52"/>
    </row>
    <row r="515" spans="2:5">
      <c r="B515" s="32"/>
      <c r="C515" s="35"/>
      <c r="D515" s="35"/>
      <c r="E515" s="34"/>
    </row>
    <row r="516" spans="2:5">
      <c r="B516" s="48"/>
      <c r="C516" s="49"/>
      <c r="D516" s="49"/>
      <c r="E516" s="49"/>
    </row>
    <row r="517" spans="2:5">
      <c r="B517" s="32"/>
      <c r="C517" s="35"/>
      <c r="D517" s="35"/>
      <c r="E517" s="35"/>
    </row>
    <row r="518" spans="2:5">
      <c r="B518" s="32"/>
      <c r="C518" s="35"/>
      <c r="D518" s="35"/>
      <c r="E518" s="35"/>
    </row>
    <row r="519" spans="2:5">
      <c r="B519" s="32"/>
      <c r="C519" s="35"/>
      <c r="D519" s="35"/>
      <c r="E519" s="35"/>
    </row>
    <row r="520" spans="2:5">
      <c r="B520" s="32"/>
      <c r="C520" s="35"/>
      <c r="D520" s="35"/>
      <c r="E520" s="35"/>
    </row>
    <row r="521" spans="2:5">
      <c r="B521" s="32"/>
      <c r="C521" s="35"/>
      <c r="D521" s="35"/>
      <c r="E521" s="34"/>
    </row>
    <row r="522" spans="2:5">
      <c r="B522" s="32"/>
      <c r="C522" s="35"/>
      <c r="D522" s="35"/>
      <c r="E522" s="35"/>
    </row>
    <row r="523" spans="2:5">
      <c r="B523" s="32"/>
      <c r="C523" s="35"/>
      <c r="D523" s="35"/>
      <c r="E523" s="34"/>
    </row>
    <row r="524" spans="2:5">
      <c r="B524" s="32"/>
      <c r="C524" s="35"/>
      <c r="D524" s="35"/>
      <c r="E524" s="35"/>
    </row>
    <row r="525" spans="2:5">
      <c r="B525" s="32"/>
      <c r="C525" s="35"/>
      <c r="D525" s="35"/>
      <c r="E525" s="35"/>
    </row>
    <row r="526" spans="2:5">
      <c r="B526" s="51"/>
      <c r="C526" s="52"/>
      <c r="D526" s="52"/>
      <c r="E526" s="52"/>
    </row>
    <row r="527" spans="2:5">
      <c r="B527" s="32"/>
      <c r="C527" s="35"/>
      <c r="D527" s="35"/>
      <c r="E527" s="35"/>
    </row>
    <row r="528" spans="2:5">
      <c r="B528" s="32"/>
      <c r="C528" s="35"/>
      <c r="D528" s="35"/>
      <c r="E528" s="35"/>
    </row>
    <row r="529" spans="2:5">
      <c r="B529" s="32"/>
      <c r="C529" s="35"/>
      <c r="D529" s="35"/>
      <c r="E529" s="35"/>
    </row>
    <row r="530" spans="2:5">
      <c r="B530" s="32"/>
      <c r="C530" s="35"/>
      <c r="D530" s="35"/>
      <c r="E530" s="35"/>
    </row>
    <row r="531" spans="2:5">
      <c r="B531" s="48"/>
      <c r="C531" s="56"/>
    </row>
    <row r="532" spans="2:5">
      <c r="B532" s="55"/>
      <c r="C532" s="56"/>
      <c r="D532" s="56"/>
      <c r="E532" s="52"/>
    </row>
    <row r="533" spans="2:5">
      <c r="B533" s="32"/>
      <c r="C533" s="57"/>
      <c r="D533" s="57"/>
      <c r="E533" s="35"/>
    </row>
    <row r="534" spans="2:5">
      <c r="B534" s="32"/>
      <c r="C534" s="57"/>
      <c r="D534" s="57"/>
      <c r="E534" s="35"/>
    </row>
    <row r="535" spans="2:5">
      <c r="B535" s="32"/>
      <c r="C535" s="61"/>
      <c r="D535" s="61"/>
      <c r="E535" s="35"/>
    </row>
    <row r="536" spans="2:5">
      <c r="B536" s="32"/>
      <c r="C536" s="57"/>
      <c r="D536" s="57"/>
      <c r="E536" s="35"/>
    </row>
    <row r="537" spans="2:5">
      <c r="B537" s="32"/>
      <c r="C537" s="57"/>
      <c r="D537" s="57"/>
      <c r="E537" s="35"/>
    </row>
    <row r="538" spans="2:5">
      <c r="B538" s="32"/>
      <c r="C538" s="57"/>
      <c r="D538" s="57"/>
      <c r="E538" s="35"/>
    </row>
    <row r="539" spans="2:5">
      <c r="B539" s="32"/>
      <c r="C539" s="57"/>
      <c r="D539" s="57"/>
      <c r="E539" s="35"/>
    </row>
    <row r="540" spans="2:5">
      <c r="B540" s="32"/>
      <c r="C540" s="57"/>
      <c r="D540" s="57"/>
      <c r="E540" s="35"/>
    </row>
    <row r="541" spans="2:5">
      <c r="B541" s="32"/>
      <c r="C541" s="57"/>
      <c r="D541" s="57"/>
      <c r="E541" s="35"/>
    </row>
    <row r="542" spans="2:5">
      <c r="B542" s="32"/>
      <c r="C542" s="57"/>
      <c r="D542" s="57"/>
      <c r="E542" s="35"/>
    </row>
    <row r="543" spans="2:5">
      <c r="B543" s="32"/>
      <c r="C543" s="57"/>
      <c r="D543" s="57"/>
      <c r="E543" s="35"/>
    </row>
    <row r="544" spans="2:5">
      <c r="B544" s="32"/>
      <c r="C544" s="57"/>
      <c r="D544" s="57"/>
      <c r="E544" s="35"/>
    </row>
    <row r="545" spans="2:5">
      <c r="B545" s="32"/>
      <c r="C545" s="57"/>
      <c r="D545" s="57"/>
      <c r="E545" s="34"/>
    </row>
    <row r="546" spans="2:5">
      <c r="B546" s="32"/>
      <c r="C546" s="57"/>
      <c r="D546" s="57"/>
      <c r="E546" s="35"/>
    </row>
    <row r="547" spans="2:5">
      <c r="B547" s="32"/>
      <c r="C547" s="57"/>
      <c r="D547" s="57"/>
      <c r="E547" s="35"/>
    </row>
    <row r="548" spans="2:5">
      <c r="B548" s="32"/>
      <c r="C548" s="57"/>
      <c r="D548" s="57"/>
      <c r="E548" s="35"/>
    </row>
    <row r="549" spans="2:5">
      <c r="B549" s="62"/>
      <c r="C549" s="63"/>
      <c r="D549" s="63"/>
      <c r="E549" s="56"/>
    </row>
    <row r="550" spans="2:5">
      <c r="B550" s="32"/>
      <c r="C550" s="57"/>
      <c r="D550" s="57"/>
      <c r="E550" s="35"/>
    </row>
    <row r="551" spans="2:5">
      <c r="B551" s="32"/>
      <c r="C551" s="57"/>
      <c r="D551" s="57"/>
      <c r="E551" s="35"/>
    </row>
    <row r="552" spans="2:5">
      <c r="B552" s="32"/>
      <c r="C552" s="57"/>
      <c r="D552" s="57"/>
      <c r="E552" s="35"/>
    </row>
    <row r="553" spans="2:5">
      <c r="B553" s="32"/>
      <c r="C553" s="57"/>
      <c r="D553" s="57"/>
      <c r="E553" s="35"/>
    </row>
    <row r="554" spans="2:5">
      <c r="B554" s="32"/>
      <c r="C554" s="57"/>
      <c r="D554" s="57"/>
      <c r="E554" s="35"/>
    </row>
    <row r="555" spans="2:5">
      <c r="B555" s="32"/>
      <c r="C555" s="57"/>
      <c r="D555" s="57"/>
      <c r="E555" s="35"/>
    </row>
    <row r="556" spans="2:5">
      <c r="B556" s="32"/>
      <c r="C556" s="35"/>
      <c r="D556" s="35"/>
      <c r="E556" s="35"/>
    </row>
    <row r="557" spans="2:5">
      <c r="B557" s="32"/>
      <c r="C557" s="57"/>
      <c r="D557" s="57"/>
      <c r="E557" s="35"/>
    </row>
    <row r="558" spans="2:5">
      <c r="B558" s="32"/>
      <c r="C558" s="35"/>
      <c r="D558" s="35"/>
      <c r="E558" s="35"/>
    </row>
    <row r="559" spans="2:5">
      <c r="B559" s="32"/>
      <c r="C559" s="35"/>
      <c r="D559" s="35"/>
      <c r="E559" s="35"/>
    </row>
    <row r="560" spans="2:5">
      <c r="B560" s="32"/>
      <c r="C560" s="35"/>
      <c r="D560" s="35"/>
      <c r="E560" s="35"/>
    </row>
    <row r="561" spans="2:5">
      <c r="B561" s="32"/>
      <c r="C561" s="35"/>
      <c r="D561" s="35"/>
      <c r="E561" s="35"/>
    </row>
    <row r="562" spans="2:5">
      <c r="B562" s="32"/>
      <c r="C562" s="35"/>
      <c r="D562" s="35"/>
      <c r="E562" s="35"/>
    </row>
    <row r="563" spans="2:5">
      <c r="B563" s="32"/>
      <c r="C563" s="57"/>
      <c r="D563" s="57"/>
      <c r="E563" s="35"/>
    </row>
    <row r="564" spans="2:5">
      <c r="B564" s="32"/>
      <c r="C564" s="57"/>
      <c r="D564" s="57"/>
      <c r="E564" s="35"/>
    </row>
    <row r="565" spans="2:5">
      <c r="B565" s="32"/>
      <c r="C565" s="35"/>
      <c r="D565" s="35"/>
      <c r="E565" s="35"/>
    </row>
    <row r="566" spans="2:5">
      <c r="B566" s="32"/>
      <c r="C566" s="35"/>
      <c r="D566" s="35"/>
      <c r="E566" s="35"/>
    </row>
    <row r="567" spans="2:5">
      <c r="B567" s="32"/>
      <c r="C567" s="35"/>
      <c r="D567" s="35"/>
      <c r="E567" s="35"/>
    </row>
    <row r="568" spans="2:5">
      <c r="B568" s="32"/>
      <c r="C568" s="35"/>
      <c r="D568" s="35"/>
      <c r="E568" s="35"/>
    </row>
    <row r="569" spans="2:5">
      <c r="B569" s="32"/>
      <c r="C569" s="35"/>
      <c r="D569" s="35"/>
      <c r="E569" s="35"/>
    </row>
    <row r="570" spans="2:5">
      <c r="B570" s="32"/>
      <c r="C570" s="35"/>
      <c r="D570" s="35"/>
      <c r="E570" s="35"/>
    </row>
    <row r="571" spans="2:5">
      <c r="B571" s="32"/>
      <c r="C571" s="35"/>
      <c r="D571" s="35"/>
      <c r="E571" s="35"/>
    </row>
    <row r="572" spans="2:5">
      <c r="B572" s="32"/>
      <c r="C572" s="35"/>
      <c r="D572" s="35"/>
      <c r="E572" s="35"/>
    </row>
    <row r="573" spans="2:5" s="64" customFormat="1">
      <c r="B573" s="32"/>
      <c r="C573" s="35"/>
      <c r="D573" s="35"/>
      <c r="E573" s="35"/>
    </row>
    <row r="574" spans="2:5">
      <c r="B574" s="32"/>
      <c r="C574" s="35"/>
      <c r="D574" s="35"/>
      <c r="E574" s="34"/>
    </row>
    <row r="575" spans="2:5">
      <c r="B575" s="32"/>
      <c r="C575" s="35"/>
      <c r="D575" s="35"/>
      <c r="E575" s="35"/>
    </row>
    <row r="576" spans="2:5">
      <c r="B576" s="32"/>
      <c r="C576" s="35"/>
      <c r="D576" s="35"/>
      <c r="E576" s="35"/>
    </row>
    <row r="577" spans="2:5">
      <c r="E577" s="35"/>
    </row>
    <row r="578" spans="2:5">
      <c r="B578" s="32"/>
      <c r="C578" s="35"/>
      <c r="D578" s="35"/>
      <c r="E578" s="35"/>
    </row>
    <row r="579" spans="2:5">
      <c r="B579" s="32"/>
      <c r="C579" s="35"/>
      <c r="D579" s="35"/>
      <c r="E579" s="35"/>
    </row>
    <row r="580" spans="2:5">
      <c r="B580" s="32"/>
      <c r="C580" s="35"/>
      <c r="D580" s="35"/>
      <c r="E580" s="35"/>
    </row>
    <row r="581" spans="2:5">
      <c r="B581" s="32"/>
      <c r="C581" s="35"/>
      <c r="D581" s="35"/>
      <c r="E581" s="35"/>
    </row>
    <row r="582" spans="2:5">
      <c r="B582" s="32"/>
      <c r="C582" s="35"/>
      <c r="D582" s="35"/>
      <c r="E582" s="35"/>
    </row>
    <row r="583" spans="2:5">
      <c r="B583" s="32"/>
      <c r="C583" s="35"/>
      <c r="D583" s="35"/>
      <c r="E583" s="35"/>
    </row>
    <row r="584" spans="2:5">
      <c r="B584" s="32"/>
      <c r="C584" s="35"/>
      <c r="D584" s="35"/>
      <c r="E584" s="35"/>
    </row>
    <row r="585" spans="2:5">
      <c r="B585" s="32"/>
      <c r="C585" s="35"/>
      <c r="D585" s="35"/>
      <c r="E585" s="35"/>
    </row>
    <row r="586" spans="2:5">
      <c r="B586" s="32"/>
      <c r="C586" s="35"/>
      <c r="D586" s="35"/>
      <c r="E586" s="35"/>
    </row>
    <row r="587" spans="2:5">
      <c r="B587" s="32"/>
      <c r="C587" s="35"/>
      <c r="D587" s="35"/>
      <c r="E587" s="35"/>
    </row>
    <row r="588" spans="2:5">
      <c r="B588" s="32"/>
      <c r="C588" s="35"/>
      <c r="D588" s="35"/>
      <c r="E588" s="35"/>
    </row>
    <row r="589" spans="2:5">
      <c r="B589" s="32"/>
      <c r="C589" s="35"/>
      <c r="D589" s="35"/>
      <c r="E589" s="35"/>
    </row>
    <row r="590" spans="2:5">
      <c r="B590" s="32"/>
      <c r="C590" s="35"/>
      <c r="D590" s="35"/>
      <c r="E590" s="35"/>
    </row>
    <row r="591" spans="2:5">
      <c r="B591" s="32"/>
      <c r="C591" s="35"/>
      <c r="D591" s="35"/>
      <c r="E591" s="35"/>
    </row>
    <row r="592" spans="2:5">
      <c r="B592" s="32"/>
      <c r="C592" s="35"/>
      <c r="D592" s="35"/>
      <c r="E592" s="35"/>
    </row>
    <row r="593" spans="2:5">
      <c r="B593" s="32"/>
      <c r="C593" s="35"/>
      <c r="D593" s="35"/>
      <c r="E593" s="35"/>
    </row>
    <row r="594" spans="2:5">
      <c r="B594" s="32"/>
      <c r="C594" s="35"/>
      <c r="D594" s="35"/>
      <c r="E594" s="35"/>
    </row>
    <row r="595" spans="2:5">
      <c r="B595" s="32"/>
      <c r="C595" s="35"/>
      <c r="D595" s="35"/>
      <c r="E595" s="35"/>
    </row>
    <row r="596" spans="2:5">
      <c r="B596" s="32"/>
      <c r="C596" s="35"/>
      <c r="D596" s="35"/>
      <c r="E596" s="35"/>
    </row>
    <row r="597" spans="2:5">
      <c r="B597" s="32"/>
      <c r="C597" s="35"/>
      <c r="D597" s="35"/>
      <c r="E597" s="35"/>
    </row>
    <row r="598" spans="2:5">
      <c r="B598" s="32"/>
      <c r="C598" s="35"/>
      <c r="D598" s="35"/>
      <c r="E598" s="35"/>
    </row>
    <row r="599" spans="2:5">
      <c r="B599" s="32"/>
      <c r="C599" s="35"/>
      <c r="D599" s="35"/>
      <c r="E599" s="35"/>
    </row>
    <row r="600" spans="2:5">
      <c r="B600" s="32"/>
      <c r="C600" s="35"/>
      <c r="D600" s="35"/>
      <c r="E600" s="35"/>
    </row>
    <row r="601" spans="2:5">
      <c r="B601" s="32"/>
      <c r="C601" s="35"/>
      <c r="D601" s="35"/>
      <c r="E601" s="35"/>
    </row>
    <row r="602" spans="2:5">
      <c r="B602" s="32"/>
      <c r="C602" s="35"/>
      <c r="D602" s="35"/>
      <c r="E602" s="35"/>
    </row>
    <row r="603" spans="2:5">
      <c r="B603" s="32"/>
      <c r="C603" s="35"/>
      <c r="D603" s="35"/>
      <c r="E603" s="35"/>
    </row>
    <row r="604" spans="2:5">
      <c r="B604" s="32"/>
      <c r="C604" s="35"/>
      <c r="D604" s="35"/>
      <c r="E604" s="35"/>
    </row>
    <row r="605" spans="2:5">
      <c r="B605" s="32"/>
      <c r="C605" s="35"/>
      <c r="D605" s="35"/>
      <c r="E605" s="35"/>
    </row>
    <row r="606" spans="2:5">
      <c r="B606" s="32"/>
      <c r="C606" s="35"/>
      <c r="D606" s="35"/>
      <c r="E606" s="35"/>
    </row>
    <row r="613" spans="3:5">
      <c r="C613" s="66"/>
      <c r="D613" s="66"/>
      <c r="E613" s="67"/>
    </row>
  </sheetData>
  <autoFilter ref="A2:G188" xr:uid="{EF2B31E8-2E0F-412C-AD0D-4F3EAFE30277}"/>
  <mergeCells count="1">
    <mergeCell ref="B1:E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A169-B03F-4E76-A549-247BFD28F6AA}">
  <dimension ref="A2:H81"/>
  <sheetViews>
    <sheetView workbookViewId="0">
      <selection activeCell="F22" sqref="F22"/>
    </sheetView>
  </sheetViews>
  <sheetFormatPr defaultRowHeight="13.8"/>
  <cols>
    <col min="2" max="2" width="31.3984375" customWidth="1"/>
    <col min="3" max="3" width="15" bestFit="1" customWidth="1"/>
    <col min="5" max="5" width="6.8984375" bestFit="1" customWidth="1"/>
    <col min="6" max="6" width="31.3984375" bestFit="1" customWidth="1"/>
    <col min="7" max="7" width="14.09765625" bestFit="1" customWidth="1"/>
  </cols>
  <sheetData>
    <row r="2" spans="1:8">
      <c r="E2" s="165" t="s">
        <v>180</v>
      </c>
      <c r="F2" s="165"/>
      <c r="G2" s="165"/>
    </row>
    <row r="3" spans="1:8">
      <c r="A3" t="s">
        <v>179</v>
      </c>
      <c r="B3" s="13" t="s">
        <v>3</v>
      </c>
      <c r="C3" t="s">
        <v>178</v>
      </c>
      <c r="E3" s="22" t="s">
        <v>179</v>
      </c>
      <c r="F3" s="22" t="s">
        <v>3</v>
      </c>
      <c r="G3" s="22" t="s">
        <v>178</v>
      </c>
      <c r="H3" s="22" t="s">
        <v>179</v>
      </c>
    </row>
    <row r="4" spans="1:8">
      <c r="A4">
        <v>36</v>
      </c>
      <c r="B4" s="14" t="s">
        <v>163</v>
      </c>
      <c r="C4">
        <v>1</v>
      </c>
      <c r="E4" s="24"/>
      <c r="F4" s="1" t="s">
        <v>135</v>
      </c>
      <c r="G4" s="24">
        <v>1</v>
      </c>
      <c r="H4" s="24">
        <v>1</v>
      </c>
    </row>
    <row r="5" spans="1:8">
      <c r="A5">
        <v>52</v>
      </c>
      <c r="B5" s="14" t="s">
        <v>164</v>
      </c>
      <c r="C5">
        <v>97</v>
      </c>
      <c r="E5" s="25"/>
      <c r="F5" s="23" t="s">
        <v>144</v>
      </c>
      <c r="G5" s="25">
        <v>1</v>
      </c>
      <c r="H5" s="25">
        <v>1</v>
      </c>
    </row>
    <row r="6" spans="1:8">
      <c r="A6">
        <v>51</v>
      </c>
      <c r="B6" s="14" t="s">
        <v>58</v>
      </c>
      <c r="C6">
        <v>5</v>
      </c>
      <c r="E6" s="24"/>
      <c r="F6" s="1" t="s">
        <v>149</v>
      </c>
      <c r="G6" s="24">
        <v>1</v>
      </c>
      <c r="H6" s="24">
        <v>2</v>
      </c>
    </row>
    <row r="7" spans="1:8">
      <c r="A7">
        <v>53</v>
      </c>
      <c r="B7" s="14" t="s">
        <v>110</v>
      </c>
      <c r="C7">
        <v>1</v>
      </c>
      <c r="E7" s="24"/>
      <c r="F7" s="1" t="s">
        <v>137</v>
      </c>
      <c r="G7" s="24">
        <v>2</v>
      </c>
      <c r="H7" s="24">
        <v>3</v>
      </c>
    </row>
    <row r="8" spans="1:8">
      <c r="A8">
        <v>1</v>
      </c>
      <c r="B8" s="14" t="s">
        <v>135</v>
      </c>
      <c r="C8">
        <v>1</v>
      </c>
      <c r="E8" s="24"/>
      <c r="F8" s="1" t="s">
        <v>138</v>
      </c>
      <c r="G8" s="24">
        <v>1</v>
      </c>
      <c r="H8" s="24">
        <v>4</v>
      </c>
    </row>
    <row r="9" spans="1:8">
      <c r="A9">
        <v>1</v>
      </c>
      <c r="B9" s="14" t="s">
        <v>154</v>
      </c>
      <c r="C9">
        <v>1</v>
      </c>
      <c r="E9" s="24"/>
      <c r="F9" s="1" t="s">
        <v>139</v>
      </c>
      <c r="G9" s="24">
        <v>1</v>
      </c>
      <c r="H9" s="24">
        <v>5</v>
      </c>
    </row>
    <row r="10" spans="1:8">
      <c r="A10">
        <v>43</v>
      </c>
      <c r="B10" s="14" t="s">
        <v>85</v>
      </c>
      <c r="C10">
        <v>57</v>
      </c>
      <c r="E10" s="24"/>
      <c r="F10" s="1" t="s">
        <v>140</v>
      </c>
      <c r="G10" s="24">
        <v>1</v>
      </c>
      <c r="H10" s="24">
        <v>6</v>
      </c>
    </row>
    <row r="11" spans="1:8">
      <c r="A11">
        <v>37</v>
      </c>
      <c r="B11" s="14" t="s">
        <v>165</v>
      </c>
      <c r="C11">
        <v>3</v>
      </c>
      <c r="E11" s="24"/>
      <c r="F11" s="1" t="s">
        <v>141</v>
      </c>
      <c r="G11" s="24">
        <v>5</v>
      </c>
      <c r="H11" s="24">
        <v>7</v>
      </c>
    </row>
    <row r="12" spans="1:8">
      <c r="A12">
        <v>62</v>
      </c>
      <c r="B12" s="14" t="s">
        <v>73</v>
      </c>
      <c r="C12">
        <v>5</v>
      </c>
      <c r="E12" s="24"/>
      <c r="F12" s="1" t="s">
        <v>136</v>
      </c>
      <c r="G12" s="24">
        <v>2</v>
      </c>
      <c r="H12" s="24">
        <v>8</v>
      </c>
    </row>
    <row r="13" spans="1:8">
      <c r="A13">
        <v>1</v>
      </c>
      <c r="B13" s="14" t="s">
        <v>153</v>
      </c>
      <c r="C13">
        <v>4</v>
      </c>
      <c r="E13" s="24"/>
      <c r="F13" s="1" t="s">
        <v>151</v>
      </c>
      <c r="G13" s="24">
        <v>1</v>
      </c>
      <c r="H13" s="24">
        <v>9</v>
      </c>
    </row>
    <row r="14" spans="1:8">
      <c r="A14">
        <v>1</v>
      </c>
      <c r="B14" s="14" t="s">
        <v>152</v>
      </c>
      <c r="C14">
        <v>6</v>
      </c>
      <c r="E14" s="24"/>
      <c r="F14" s="1" t="s">
        <v>150</v>
      </c>
      <c r="G14" s="24">
        <v>1</v>
      </c>
      <c r="H14" s="24">
        <v>10</v>
      </c>
    </row>
    <row r="15" spans="1:8">
      <c r="A15">
        <v>1</v>
      </c>
      <c r="B15" s="14" t="s">
        <v>159</v>
      </c>
      <c r="C15">
        <v>1</v>
      </c>
      <c r="E15" s="24"/>
      <c r="F15" s="1" t="s">
        <v>158</v>
      </c>
      <c r="G15" s="24">
        <v>1</v>
      </c>
      <c r="H15" s="24">
        <v>11</v>
      </c>
    </row>
    <row r="16" spans="1:8">
      <c r="A16">
        <v>35</v>
      </c>
      <c r="B16" s="14" t="s">
        <v>166</v>
      </c>
      <c r="C16">
        <v>2</v>
      </c>
      <c r="E16" s="24"/>
      <c r="F16" s="1" t="s">
        <v>157</v>
      </c>
      <c r="G16" s="24">
        <v>1</v>
      </c>
      <c r="H16" s="24">
        <v>12</v>
      </c>
    </row>
    <row r="17" spans="1:8">
      <c r="A17">
        <v>55</v>
      </c>
      <c r="B17" s="14" t="s">
        <v>65</v>
      </c>
      <c r="C17">
        <v>2</v>
      </c>
      <c r="E17" s="24"/>
      <c r="F17" s="1" t="s">
        <v>145</v>
      </c>
      <c r="G17" s="24">
        <v>1</v>
      </c>
      <c r="H17" s="24">
        <v>13</v>
      </c>
    </row>
    <row r="18" spans="1:8">
      <c r="A18">
        <v>33</v>
      </c>
      <c r="B18" s="14" t="s">
        <v>60</v>
      </c>
      <c r="C18">
        <v>12</v>
      </c>
      <c r="E18" s="24"/>
      <c r="F18" s="1" t="s">
        <v>148</v>
      </c>
      <c r="G18" s="24">
        <v>20</v>
      </c>
      <c r="H18" s="24">
        <v>14</v>
      </c>
    </row>
    <row r="19" spans="1:8">
      <c r="A19">
        <v>1</v>
      </c>
      <c r="B19" s="14" t="s">
        <v>136</v>
      </c>
      <c r="C19">
        <v>2</v>
      </c>
      <c r="E19" s="24"/>
      <c r="F19" s="1" t="s">
        <v>155</v>
      </c>
      <c r="G19" s="24">
        <v>1</v>
      </c>
      <c r="H19" s="24">
        <v>15</v>
      </c>
    </row>
    <row r="20" spans="1:8">
      <c r="A20">
        <v>28</v>
      </c>
      <c r="B20" s="14" t="s">
        <v>167</v>
      </c>
      <c r="C20">
        <v>1</v>
      </c>
      <c r="E20" s="24"/>
      <c r="F20" s="1" t="s">
        <v>156</v>
      </c>
      <c r="G20" s="24">
        <v>8</v>
      </c>
      <c r="H20" s="24">
        <v>16</v>
      </c>
    </row>
    <row r="21" spans="1:8">
      <c r="A21">
        <v>41</v>
      </c>
      <c r="B21" s="14" t="s">
        <v>88</v>
      </c>
      <c r="C21">
        <v>23</v>
      </c>
      <c r="E21" s="24"/>
      <c r="F21" s="1" t="s">
        <v>143</v>
      </c>
      <c r="G21" s="24">
        <v>1</v>
      </c>
      <c r="H21" s="24">
        <v>17</v>
      </c>
    </row>
    <row r="22" spans="1:8">
      <c r="A22">
        <v>1</v>
      </c>
      <c r="B22" s="14" t="s">
        <v>137</v>
      </c>
      <c r="C22">
        <v>2</v>
      </c>
      <c r="E22" s="24"/>
      <c r="F22" s="1" t="s">
        <v>142</v>
      </c>
      <c r="G22" s="24">
        <v>1</v>
      </c>
      <c r="H22" s="24">
        <v>18</v>
      </c>
    </row>
    <row r="23" spans="1:8">
      <c r="A23">
        <v>61</v>
      </c>
      <c r="B23" s="14" t="s">
        <v>72</v>
      </c>
      <c r="C23">
        <v>1</v>
      </c>
      <c r="E23" s="24"/>
      <c r="F23" s="1" t="s">
        <v>161</v>
      </c>
      <c r="G23" s="24">
        <v>1</v>
      </c>
      <c r="H23" s="24">
        <v>19</v>
      </c>
    </row>
    <row r="24" spans="1:8">
      <c r="A24">
        <v>60</v>
      </c>
      <c r="B24" s="14" t="s">
        <v>66</v>
      </c>
      <c r="C24">
        <v>1</v>
      </c>
      <c r="E24" s="24"/>
      <c r="F24" s="1" t="s">
        <v>153</v>
      </c>
      <c r="G24" s="24">
        <v>4</v>
      </c>
      <c r="H24" s="24">
        <v>20</v>
      </c>
    </row>
    <row r="25" spans="1:8">
      <c r="A25">
        <v>48</v>
      </c>
      <c r="B25" s="14" t="s">
        <v>168</v>
      </c>
      <c r="C25">
        <v>20</v>
      </c>
      <c r="E25" s="24"/>
      <c r="F25" s="1" t="s">
        <v>152</v>
      </c>
      <c r="G25" s="24">
        <v>6</v>
      </c>
      <c r="H25" s="24">
        <v>21</v>
      </c>
    </row>
    <row r="26" spans="1:8">
      <c r="A26">
        <v>77</v>
      </c>
      <c r="B26" s="14" t="s">
        <v>82</v>
      </c>
      <c r="C26">
        <v>90</v>
      </c>
      <c r="E26" s="24"/>
      <c r="F26" s="1" t="s">
        <v>159</v>
      </c>
      <c r="G26" s="24">
        <v>1</v>
      </c>
      <c r="H26" s="24">
        <v>22</v>
      </c>
    </row>
    <row r="27" spans="1:8">
      <c r="A27">
        <v>76</v>
      </c>
      <c r="B27" s="14" t="s">
        <v>83</v>
      </c>
      <c r="C27">
        <v>147</v>
      </c>
      <c r="E27" s="24"/>
      <c r="F27" s="1" t="s">
        <v>160</v>
      </c>
      <c r="G27" s="24">
        <v>1</v>
      </c>
      <c r="H27" s="24">
        <v>23</v>
      </c>
    </row>
    <row r="28" spans="1:8">
      <c r="A28">
        <v>66</v>
      </c>
      <c r="B28" s="14" t="s">
        <v>93</v>
      </c>
      <c r="C28">
        <v>26</v>
      </c>
      <c r="E28" s="24"/>
      <c r="F28" s="1" t="s">
        <v>154</v>
      </c>
      <c r="G28" s="24">
        <v>1</v>
      </c>
      <c r="H28" s="24">
        <v>24</v>
      </c>
    </row>
    <row r="29" spans="1:8">
      <c r="A29">
        <v>67</v>
      </c>
      <c r="B29" s="14" t="s">
        <v>169</v>
      </c>
      <c r="C29">
        <v>17</v>
      </c>
      <c r="E29" s="24"/>
      <c r="F29" s="1" t="s">
        <v>94</v>
      </c>
      <c r="G29" s="24">
        <v>1</v>
      </c>
      <c r="H29" s="24">
        <v>26</v>
      </c>
    </row>
    <row r="30" spans="1:8">
      <c r="A30">
        <v>70</v>
      </c>
      <c r="B30" s="14" t="s">
        <v>96</v>
      </c>
      <c r="C30">
        <v>32</v>
      </c>
      <c r="E30" s="24"/>
      <c r="F30" s="1" t="s">
        <v>127</v>
      </c>
      <c r="G30" s="24">
        <v>1</v>
      </c>
      <c r="H30" s="24">
        <v>27</v>
      </c>
    </row>
    <row r="31" spans="1:8">
      <c r="A31">
        <v>69</v>
      </c>
      <c r="B31" s="14" t="s">
        <v>115</v>
      </c>
      <c r="C31">
        <v>103</v>
      </c>
      <c r="E31" s="24"/>
      <c r="F31" t="s">
        <v>129</v>
      </c>
      <c r="G31" s="24">
        <v>1</v>
      </c>
      <c r="H31" s="24">
        <v>28</v>
      </c>
    </row>
    <row r="32" spans="1:8">
      <c r="A32">
        <v>68</v>
      </c>
      <c r="B32" s="14" t="s">
        <v>170</v>
      </c>
      <c r="C32">
        <v>17</v>
      </c>
      <c r="E32" s="24"/>
      <c r="F32" s="1" t="s">
        <v>102</v>
      </c>
      <c r="G32" s="24">
        <v>5</v>
      </c>
      <c r="H32" s="24">
        <v>29</v>
      </c>
    </row>
    <row r="33" spans="1:8">
      <c r="A33">
        <v>27</v>
      </c>
      <c r="B33" s="14" t="s">
        <v>127</v>
      </c>
      <c r="C33">
        <v>1</v>
      </c>
      <c r="E33" s="24"/>
      <c r="F33" s="1" t="s">
        <v>128</v>
      </c>
      <c r="G33" s="24">
        <v>1</v>
      </c>
      <c r="H33" s="24">
        <v>30</v>
      </c>
    </row>
    <row r="34" spans="1:8">
      <c r="A34">
        <v>26</v>
      </c>
      <c r="B34" s="14" t="s">
        <v>94</v>
      </c>
      <c r="C34">
        <v>1</v>
      </c>
      <c r="E34" s="24"/>
      <c r="F34" s="1" t="s">
        <v>173</v>
      </c>
      <c r="G34" s="24">
        <v>33</v>
      </c>
      <c r="H34" s="24">
        <v>31</v>
      </c>
    </row>
    <row r="35" spans="1:8">
      <c r="A35">
        <v>42</v>
      </c>
      <c r="B35" s="14" t="s">
        <v>57</v>
      </c>
      <c r="C35">
        <v>5</v>
      </c>
      <c r="E35" s="24"/>
      <c r="F35" s="1" t="s">
        <v>55</v>
      </c>
      <c r="G35" s="24">
        <v>114</v>
      </c>
      <c r="H35" s="24">
        <v>32</v>
      </c>
    </row>
    <row r="36" spans="1:8">
      <c r="A36">
        <v>63</v>
      </c>
      <c r="B36" s="14" t="s">
        <v>125</v>
      </c>
      <c r="C36">
        <v>2</v>
      </c>
      <c r="E36" s="24"/>
      <c r="F36" s="1" t="s">
        <v>60</v>
      </c>
      <c r="G36" s="24">
        <v>12</v>
      </c>
      <c r="H36" s="24">
        <v>33</v>
      </c>
    </row>
    <row r="37" spans="1:8">
      <c r="A37">
        <v>1</v>
      </c>
      <c r="B37" s="14" t="s">
        <v>151</v>
      </c>
      <c r="C37">
        <v>1</v>
      </c>
      <c r="E37" s="24"/>
      <c r="F37" s="1" t="s">
        <v>61</v>
      </c>
      <c r="G37" s="24">
        <v>8</v>
      </c>
      <c r="H37" s="24">
        <v>34</v>
      </c>
    </row>
    <row r="38" spans="1:8">
      <c r="A38">
        <v>53</v>
      </c>
      <c r="B38" s="14" t="s">
        <v>71</v>
      </c>
      <c r="C38">
        <v>1</v>
      </c>
      <c r="E38" s="24"/>
      <c r="F38" t="s">
        <v>90</v>
      </c>
      <c r="G38" s="24">
        <v>2</v>
      </c>
      <c r="H38" s="24">
        <v>35</v>
      </c>
    </row>
    <row r="39" spans="1:8">
      <c r="A39">
        <v>56</v>
      </c>
      <c r="B39" s="14" t="s">
        <v>62</v>
      </c>
      <c r="C39">
        <v>25</v>
      </c>
      <c r="E39" s="24"/>
      <c r="F39" t="s">
        <v>123</v>
      </c>
      <c r="G39" s="24">
        <v>1</v>
      </c>
      <c r="H39" s="24">
        <v>36</v>
      </c>
    </row>
    <row r="40" spans="1:8">
      <c r="A40">
        <v>49</v>
      </c>
      <c r="B40" s="14" t="s">
        <v>68</v>
      </c>
      <c r="C40">
        <v>1</v>
      </c>
      <c r="E40" s="24"/>
      <c r="F40" t="s">
        <v>112</v>
      </c>
      <c r="G40" s="24">
        <v>3</v>
      </c>
      <c r="H40" s="24">
        <v>37</v>
      </c>
    </row>
    <row r="41" spans="1:8">
      <c r="A41">
        <v>50</v>
      </c>
      <c r="B41" s="14" t="s">
        <v>67</v>
      </c>
      <c r="C41">
        <v>1</v>
      </c>
      <c r="E41" s="24"/>
      <c r="F41" t="s">
        <v>111</v>
      </c>
      <c r="G41" s="24">
        <v>1</v>
      </c>
      <c r="H41" s="24">
        <v>38</v>
      </c>
    </row>
    <row r="42" spans="1:8">
      <c r="A42">
        <v>1</v>
      </c>
      <c r="B42" s="14" t="s">
        <v>138</v>
      </c>
      <c r="C42">
        <v>1</v>
      </c>
      <c r="E42" s="24"/>
      <c r="F42" t="s">
        <v>92</v>
      </c>
      <c r="G42" s="24">
        <v>2</v>
      </c>
      <c r="H42" s="24">
        <v>39</v>
      </c>
    </row>
    <row r="43" spans="1:8">
      <c r="A43">
        <v>1</v>
      </c>
      <c r="B43" s="14" t="s">
        <v>142</v>
      </c>
      <c r="C43">
        <v>1</v>
      </c>
      <c r="E43" s="24"/>
      <c r="F43" s="1" t="s">
        <v>59</v>
      </c>
      <c r="G43" s="24">
        <v>18</v>
      </c>
      <c r="H43" s="24">
        <v>40</v>
      </c>
    </row>
    <row r="44" spans="1:8">
      <c r="A44">
        <v>1</v>
      </c>
      <c r="B44" s="14" t="s">
        <v>143</v>
      </c>
      <c r="C44">
        <v>1</v>
      </c>
      <c r="E44" s="24"/>
      <c r="F44" t="s">
        <v>239</v>
      </c>
      <c r="G44" s="24">
        <v>23</v>
      </c>
      <c r="H44" s="24">
        <v>41</v>
      </c>
    </row>
    <row r="45" spans="1:8">
      <c r="A45">
        <v>32</v>
      </c>
      <c r="B45" s="14" t="s">
        <v>55</v>
      </c>
      <c r="C45">
        <v>114</v>
      </c>
      <c r="E45" s="24"/>
      <c r="F45" s="1" t="s">
        <v>57</v>
      </c>
      <c r="G45" s="24">
        <v>5</v>
      </c>
      <c r="H45" s="24">
        <v>42</v>
      </c>
    </row>
    <row r="46" spans="1:8">
      <c r="A46">
        <v>1</v>
      </c>
      <c r="B46" s="14" t="s">
        <v>139</v>
      </c>
      <c r="C46">
        <v>1</v>
      </c>
      <c r="E46" s="24"/>
      <c r="F46" s="1" t="s">
        <v>85</v>
      </c>
      <c r="G46" s="24">
        <v>57</v>
      </c>
      <c r="H46" s="24">
        <v>43</v>
      </c>
    </row>
    <row r="47" spans="1:8">
      <c r="A47">
        <v>1</v>
      </c>
      <c r="B47" s="14" t="s">
        <v>140</v>
      </c>
      <c r="C47">
        <v>1</v>
      </c>
      <c r="E47" s="24"/>
      <c r="F47" s="1" t="s">
        <v>101</v>
      </c>
      <c r="G47" s="24">
        <v>28</v>
      </c>
      <c r="H47" s="24">
        <v>44</v>
      </c>
    </row>
    <row r="48" spans="1:8">
      <c r="A48">
        <v>40</v>
      </c>
      <c r="B48" s="14" t="s">
        <v>59</v>
      </c>
      <c r="C48">
        <v>18</v>
      </c>
      <c r="E48" s="24"/>
      <c r="F48" s="1" t="s">
        <v>74</v>
      </c>
      <c r="G48" s="24">
        <v>1</v>
      </c>
      <c r="H48" s="24">
        <v>45</v>
      </c>
    </row>
    <row r="49" spans="1:8">
      <c r="A49">
        <v>38</v>
      </c>
      <c r="B49" s="14" t="s">
        <v>171</v>
      </c>
      <c r="C49">
        <v>1</v>
      </c>
      <c r="E49" s="24"/>
      <c r="F49" s="1" t="s">
        <v>77</v>
      </c>
      <c r="G49" s="24">
        <v>1</v>
      </c>
      <c r="H49" s="24">
        <v>46</v>
      </c>
    </row>
    <row r="50" spans="1:8">
      <c r="A50">
        <v>47</v>
      </c>
      <c r="B50" s="14" t="s">
        <v>63</v>
      </c>
      <c r="C50">
        <v>1</v>
      </c>
      <c r="E50" s="24"/>
      <c r="F50" s="1"/>
      <c r="G50" s="24">
        <v>1</v>
      </c>
      <c r="H50" s="24">
        <v>47</v>
      </c>
    </row>
    <row r="51" spans="1:8">
      <c r="A51">
        <v>39</v>
      </c>
      <c r="B51" s="14" t="s">
        <v>172</v>
      </c>
      <c r="C51">
        <v>2</v>
      </c>
      <c r="E51" s="24"/>
      <c r="F51" t="s">
        <v>104</v>
      </c>
      <c r="G51" s="24">
        <v>20</v>
      </c>
      <c r="H51" s="24">
        <v>48</v>
      </c>
    </row>
    <row r="52" spans="1:8">
      <c r="A52">
        <v>31</v>
      </c>
      <c r="B52" s="14" t="s">
        <v>173</v>
      </c>
      <c r="C52">
        <v>33</v>
      </c>
      <c r="E52" s="24"/>
      <c r="F52" s="1" t="s">
        <v>68</v>
      </c>
      <c r="G52" s="24">
        <v>1</v>
      </c>
      <c r="H52" s="24">
        <v>49</v>
      </c>
    </row>
    <row r="53" spans="1:8">
      <c r="A53">
        <v>1</v>
      </c>
      <c r="B53" s="14" t="s">
        <v>161</v>
      </c>
      <c r="C53">
        <v>1</v>
      </c>
      <c r="E53" s="24"/>
      <c r="F53" s="1"/>
      <c r="G53" s="24">
        <v>1</v>
      </c>
      <c r="H53" s="24">
        <v>50</v>
      </c>
    </row>
    <row r="54" spans="1:8">
      <c r="A54">
        <v>34</v>
      </c>
      <c r="B54" s="14" t="s">
        <v>61</v>
      </c>
      <c r="C54">
        <v>8</v>
      </c>
      <c r="E54" s="24"/>
      <c r="F54" s="1" t="s">
        <v>58</v>
      </c>
      <c r="G54" s="24">
        <v>5</v>
      </c>
      <c r="H54" s="24">
        <v>51</v>
      </c>
    </row>
    <row r="55" spans="1:8">
      <c r="A55">
        <v>1</v>
      </c>
      <c r="B55" s="14" t="s">
        <v>141</v>
      </c>
      <c r="C55">
        <v>5</v>
      </c>
      <c r="E55" s="24"/>
      <c r="F55" s="1" t="s">
        <v>164</v>
      </c>
      <c r="G55" s="24">
        <v>97</v>
      </c>
      <c r="H55" s="24">
        <v>52</v>
      </c>
    </row>
    <row r="56" spans="1:8">
      <c r="A56">
        <v>65</v>
      </c>
      <c r="B56" s="14" t="s">
        <v>174</v>
      </c>
      <c r="C56">
        <v>7</v>
      </c>
      <c r="E56" s="24"/>
      <c r="F56" s="1" t="s">
        <v>110</v>
      </c>
      <c r="G56" s="24">
        <v>1</v>
      </c>
      <c r="H56" s="24">
        <v>53</v>
      </c>
    </row>
    <row r="57" spans="1:8">
      <c r="A57">
        <v>46</v>
      </c>
      <c r="B57" s="14" t="s">
        <v>77</v>
      </c>
      <c r="C57">
        <v>1</v>
      </c>
      <c r="E57" s="24"/>
      <c r="F57" t="s">
        <v>71</v>
      </c>
      <c r="G57" s="24">
        <v>1</v>
      </c>
      <c r="H57" s="24">
        <v>54</v>
      </c>
    </row>
    <row r="58" spans="1:8">
      <c r="A58">
        <v>64</v>
      </c>
      <c r="B58" s="14" t="s">
        <v>75</v>
      </c>
      <c r="C58">
        <v>1</v>
      </c>
      <c r="E58" s="24"/>
      <c r="F58" s="1" t="s">
        <v>65</v>
      </c>
      <c r="G58" s="24">
        <v>2</v>
      </c>
      <c r="H58" s="24">
        <v>55</v>
      </c>
    </row>
    <row r="59" spans="1:8">
      <c r="A59">
        <v>1</v>
      </c>
      <c r="B59" s="14" t="s">
        <v>160</v>
      </c>
      <c r="C59">
        <v>1</v>
      </c>
      <c r="E59" s="24"/>
      <c r="F59" s="1" t="s">
        <v>62</v>
      </c>
      <c r="G59" s="24">
        <v>25</v>
      </c>
      <c r="H59" s="24">
        <v>56</v>
      </c>
    </row>
    <row r="60" spans="1:8">
      <c r="A60">
        <v>75</v>
      </c>
      <c r="B60" s="14" t="s">
        <v>79</v>
      </c>
      <c r="C60">
        <v>644</v>
      </c>
      <c r="E60" s="24"/>
      <c r="F60" s="1" t="s">
        <v>126</v>
      </c>
      <c r="G60" s="24">
        <v>2</v>
      </c>
      <c r="H60" s="24">
        <v>57</v>
      </c>
    </row>
    <row r="61" spans="1:8">
      <c r="A61">
        <v>73</v>
      </c>
      <c r="B61" s="14" t="s">
        <v>175</v>
      </c>
      <c r="C61">
        <v>8</v>
      </c>
      <c r="E61" s="24"/>
      <c r="F61" s="1" t="s">
        <v>95</v>
      </c>
      <c r="G61" s="24">
        <v>8</v>
      </c>
      <c r="H61" s="24">
        <v>58</v>
      </c>
    </row>
    <row r="62" spans="1:8">
      <c r="A62">
        <v>74</v>
      </c>
      <c r="B62" s="14" t="s">
        <v>89</v>
      </c>
      <c r="C62">
        <v>177</v>
      </c>
      <c r="E62" s="24"/>
      <c r="F62" t="s">
        <v>117</v>
      </c>
      <c r="G62" s="24">
        <v>1</v>
      </c>
      <c r="H62" s="24">
        <v>59</v>
      </c>
    </row>
    <row r="63" spans="1:8">
      <c r="A63">
        <v>72</v>
      </c>
      <c r="B63" s="14" t="s">
        <v>176</v>
      </c>
      <c r="C63">
        <v>2</v>
      </c>
      <c r="E63" s="24"/>
      <c r="F63" s="1" t="s">
        <v>66</v>
      </c>
      <c r="G63" s="24">
        <v>1</v>
      </c>
      <c r="H63" s="24">
        <v>60</v>
      </c>
    </row>
    <row r="64" spans="1:8">
      <c r="A64">
        <v>71</v>
      </c>
      <c r="B64" s="14" t="s">
        <v>64</v>
      </c>
      <c r="C64">
        <v>1</v>
      </c>
      <c r="E64" s="24"/>
      <c r="F64" s="1"/>
      <c r="G64" s="24">
        <v>1</v>
      </c>
      <c r="H64" s="24">
        <v>61</v>
      </c>
    </row>
    <row r="65" spans="1:8">
      <c r="A65">
        <v>1</v>
      </c>
      <c r="B65" s="14" t="s">
        <v>144</v>
      </c>
      <c r="C65">
        <v>1</v>
      </c>
      <c r="E65" s="24"/>
      <c r="F65" s="1" t="s">
        <v>73</v>
      </c>
      <c r="G65" s="24">
        <v>5</v>
      </c>
      <c r="H65" s="24">
        <v>62</v>
      </c>
    </row>
    <row r="66" spans="1:8">
      <c r="A66">
        <v>1</v>
      </c>
      <c r="B66" s="14" t="s">
        <v>156</v>
      </c>
      <c r="C66">
        <v>8</v>
      </c>
      <c r="E66" s="24"/>
      <c r="F66" s="1" t="s">
        <v>125</v>
      </c>
      <c r="G66" s="24">
        <v>2</v>
      </c>
      <c r="H66" s="24">
        <v>63</v>
      </c>
    </row>
    <row r="67" spans="1:8">
      <c r="A67">
        <v>57</v>
      </c>
      <c r="B67" s="14" t="s">
        <v>126</v>
      </c>
      <c r="C67">
        <v>2</v>
      </c>
      <c r="E67" s="24"/>
      <c r="F67" s="1" t="s">
        <v>75</v>
      </c>
      <c r="G67" s="24">
        <v>1</v>
      </c>
      <c r="H67" s="24">
        <v>64</v>
      </c>
    </row>
    <row r="68" spans="1:8">
      <c r="A68">
        <v>1</v>
      </c>
      <c r="B68" s="14" t="s">
        <v>157</v>
      </c>
      <c r="C68">
        <v>1</v>
      </c>
      <c r="E68" s="24"/>
      <c r="F68" t="s">
        <v>98</v>
      </c>
      <c r="G68" s="24">
        <v>7</v>
      </c>
      <c r="H68" s="24">
        <v>65</v>
      </c>
    </row>
    <row r="69" spans="1:8">
      <c r="A69">
        <v>1</v>
      </c>
      <c r="B69" s="14" t="s">
        <v>145</v>
      </c>
      <c r="C69">
        <v>1</v>
      </c>
      <c r="E69" s="24"/>
      <c r="F69" s="1" t="s">
        <v>93</v>
      </c>
      <c r="G69" s="24">
        <v>26</v>
      </c>
      <c r="H69" s="24">
        <v>66</v>
      </c>
    </row>
    <row r="70" spans="1:8">
      <c r="A70">
        <v>1</v>
      </c>
      <c r="B70" s="14" t="s">
        <v>148</v>
      </c>
      <c r="C70">
        <v>20</v>
      </c>
      <c r="E70" s="24"/>
      <c r="F70" t="s">
        <v>84</v>
      </c>
      <c r="G70" s="24">
        <v>17</v>
      </c>
      <c r="H70" s="24">
        <v>67</v>
      </c>
    </row>
    <row r="71" spans="1:8">
      <c r="A71">
        <v>1</v>
      </c>
      <c r="B71" s="14" t="s">
        <v>149</v>
      </c>
      <c r="C71">
        <v>1</v>
      </c>
      <c r="E71" s="24"/>
      <c r="F71" t="s">
        <v>103</v>
      </c>
      <c r="G71" s="24">
        <v>17</v>
      </c>
      <c r="H71" s="24">
        <v>68</v>
      </c>
    </row>
    <row r="72" spans="1:8">
      <c r="A72">
        <v>1</v>
      </c>
      <c r="B72" s="14" t="s">
        <v>150</v>
      </c>
      <c r="C72">
        <v>1</v>
      </c>
      <c r="E72" s="24"/>
      <c r="F72" s="1" t="s">
        <v>115</v>
      </c>
      <c r="G72" s="24">
        <v>103</v>
      </c>
      <c r="H72" s="24">
        <v>69</v>
      </c>
    </row>
    <row r="73" spans="1:8">
      <c r="A73">
        <v>59</v>
      </c>
      <c r="B73" s="14" t="s">
        <v>177</v>
      </c>
      <c r="C73">
        <v>1</v>
      </c>
      <c r="E73" s="24"/>
      <c r="F73" s="1" t="s">
        <v>96</v>
      </c>
      <c r="G73" s="24">
        <v>32</v>
      </c>
      <c r="H73" s="24">
        <v>70</v>
      </c>
    </row>
    <row r="74" spans="1:8">
      <c r="A74">
        <v>58</v>
      </c>
      <c r="B74" s="14" t="s">
        <v>95</v>
      </c>
      <c r="C74">
        <v>8</v>
      </c>
      <c r="E74" s="24"/>
      <c r="F74" s="1" t="s">
        <v>64</v>
      </c>
      <c r="G74" s="24">
        <v>1</v>
      </c>
      <c r="H74" s="24">
        <v>71</v>
      </c>
    </row>
    <row r="75" spans="1:8">
      <c r="A75">
        <v>29</v>
      </c>
      <c r="B75" s="14" t="s">
        <v>102</v>
      </c>
      <c r="C75">
        <v>5</v>
      </c>
      <c r="E75" s="24"/>
      <c r="F75" t="s">
        <v>108</v>
      </c>
      <c r="G75" s="24">
        <v>2</v>
      </c>
      <c r="H75" s="24">
        <v>72</v>
      </c>
    </row>
    <row r="76" spans="1:8">
      <c r="A76">
        <v>1</v>
      </c>
      <c r="B76" s="14" t="s">
        <v>158</v>
      </c>
      <c r="C76">
        <v>1</v>
      </c>
      <c r="E76" s="24"/>
      <c r="F76" t="s">
        <v>99</v>
      </c>
      <c r="G76" s="24">
        <v>8</v>
      </c>
      <c r="H76" s="24">
        <v>73</v>
      </c>
    </row>
    <row r="77" spans="1:8">
      <c r="A77">
        <v>1</v>
      </c>
      <c r="B77" s="14" t="s">
        <v>155</v>
      </c>
      <c r="C77">
        <v>1</v>
      </c>
      <c r="E77" s="24"/>
      <c r="F77" s="1" t="s">
        <v>89</v>
      </c>
      <c r="G77" s="24">
        <v>177</v>
      </c>
      <c r="H77" s="24">
        <v>74</v>
      </c>
    </row>
    <row r="78" spans="1:8">
      <c r="A78">
        <v>45</v>
      </c>
      <c r="B78" s="14" t="s">
        <v>74</v>
      </c>
      <c r="C78">
        <v>1</v>
      </c>
      <c r="E78" s="24"/>
      <c r="F78" s="1" t="s">
        <v>79</v>
      </c>
      <c r="G78" s="24">
        <v>644</v>
      </c>
      <c r="H78" s="24">
        <v>75</v>
      </c>
    </row>
    <row r="79" spans="1:8">
      <c r="A79">
        <v>44</v>
      </c>
      <c r="B79" s="14" t="s">
        <v>101</v>
      </c>
      <c r="C79">
        <v>28</v>
      </c>
      <c r="E79" s="24"/>
      <c r="F79" s="1" t="s">
        <v>83</v>
      </c>
      <c r="G79" s="24">
        <v>147</v>
      </c>
      <c r="H79" s="24">
        <v>76</v>
      </c>
    </row>
    <row r="80" spans="1:8">
      <c r="A80">
        <v>30</v>
      </c>
      <c r="B80" s="14" t="s">
        <v>128</v>
      </c>
      <c r="C80">
        <v>1</v>
      </c>
      <c r="E80" s="24"/>
      <c r="F80" s="1" t="s">
        <v>82</v>
      </c>
      <c r="G80" s="24">
        <v>90</v>
      </c>
      <c r="H80" s="24">
        <v>77</v>
      </c>
    </row>
    <row r="81" spans="2:7">
      <c r="B81" s="14" t="s">
        <v>2</v>
      </c>
      <c r="C81">
        <v>1829</v>
      </c>
      <c r="G81" s="10"/>
    </row>
  </sheetData>
  <sortState xmlns:xlrd2="http://schemas.microsoft.com/office/spreadsheetml/2017/richdata2" ref="E4:G80">
    <sortCondition ref="E4:E80"/>
  </sortState>
  <mergeCells count="1">
    <mergeCell ref="E2:G2"/>
  </mergeCells>
  <conditionalFormatting sqref="F31">
    <cfRule type="duplicateValues" dxfId="1106" priority="15"/>
  </conditionalFormatting>
  <conditionalFormatting sqref="F38">
    <cfRule type="duplicateValues" dxfId="1105" priority="14"/>
  </conditionalFormatting>
  <conditionalFormatting sqref="F39">
    <cfRule type="duplicateValues" dxfId="1104" priority="13"/>
  </conditionalFormatting>
  <conditionalFormatting sqref="F40">
    <cfRule type="duplicateValues" dxfId="1103" priority="12"/>
  </conditionalFormatting>
  <conditionalFormatting sqref="F41">
    <cfRule type="duplicateValues" dxfId="1102" priority="11"/>
  </conditionalFormatting>
  <conditionalFormatting sqref="F42">
    <cfRule type="duplicateValues" dxfId="1101" priority="10"/>
  </conditionalFormatting>
  <conditionalFormatting sqref="F44">
    <cfRule type="duplicateValues" dxfId="1100" priority="9"/>
  </conditionalFormatting>
  <conditionalFormatting sqref="F51">
    <cfRule type="duplicateValues" dxfId="1099" priority="8"/>
  </conditionalFormatting>
  <conditionalFormatting sqref="F57">
    <cfRule type="duplicateValues" dxfId="1098" priority="7"/>
  </conditionalFormatting>
  <conditionalFormatting sqref="F62">
    <cfRule type="duplicateValues" dxfId="1097" priority="6"/>
  </conditionalFormatting>
  <conditionalFormatting sqref="F68">
    <cfRule type="duplicateValues" dxfId="1096" priority="5"/>
  </conditionalFormatting>
  <conditionalFormatting sqref="F70">
    <cfRule type="duplicateValues" dxfId="1095" priority="4"/>
  </conditionalFormatting>
  <conditionalFormatting sqref="F71">
    <cfRule type="duplicateValues" dxfId="1094" priority="3"/>
  </conditionalFormatting>
  <conditionalFormatting sqref="F75">
    <cfRule type="duplicateValues" dxfId="1093" priority="2"/>
  </conditionalFormatting>
  <conditionalFormatting sqref="F76">
    <cfRule type="duplicateValues" dxfId="109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F43E-F5EB-4683-8165-5D13921B5918}">
  <dimension ref="A1:B7"/>
  <sheetViews>
    <sheetView zoomScaleNormal="100" workbookViewId="0">
      <selection activeCell="B6" sqref="B6"/>
    </sheetView>
  </sheetViews>
  <sheetFormatPr defaultRowHeight="13.8"/>
  <cols>
    <col min="1" max="1" width="17.3984375" bestFit="1" customWidth="1"/>
    <col min="2" max="2" width="15.09765625" bestFit="1" customWidth="1"/>
    <col min="3" max="5" width="5.59765625" customWidth="1"/>
    <col min="6" max="6" width="11.09765625" customWidth="1"/>
    <col min="7" max="7" width="65.5" bestFit="1" customWidth="1"/>
    <col min="8" max="8" width="14.3984375" bestFit="1" customWidth="1"/>
    <col min="9" max="9" width="12.5" customWidth="1"/>
    <col min="10" max="10" width="21" customWidth="1"/>
    <col min="11" max="14" width="5.59765625" customWidth="1"/>
    <col min="15" max="38" width="2.8984375" bestFit="1" customWidth="1"/>
    <col min="39" max="39" width="3.8984375" bestFit="1" customWidth="1"/>
    <col min="40" max="40" width="6.8984375" bestFit="1" customWidth="1"/>
    <col min="41" max="41" width="11.09765625" bestFit="1" customWidth="1"/>
  </cols>
  <sheetData>
    <row r="1" spans="1:2" ht="38.4" customHeight="1"/>
    <row r="3" spans="1:2">
      <c r="A3" s="13" t="s">
        <v>3</v>
      </c>
      <c r="B3" t="s">
        <v>178</v>
      </c>
    </row>
    <row r="4" spans="1:2">
      <c r="A4" s="14" t="s">
        <v>359</v>
      </c>
      <c r="B4">
        <v>125</v>
      </c>
    </row>
    <row r="5" spans="1:2">
      <c r="A5" s="14" t="s">
        <v>58</v>
      </c>
      <c r="B5">
        <v>5</v>
      </c>
    </row>
    <row r="6" spans="1:2">
      <c r="A6" s="14" t="s">
        <v>110</v>
      </c>
      <c r="B6">
        <v>1</v>
      </c>
    </row>
    <row r="7" spans="1:2">
      <c r="A7" s="14" t="s">
        <v>2</v>
      </c>
      <c r="B7">
        <v>131</v>
      </c>
    </row>
  </sheetData>
  <sortState xmlns:xlrd2="http://schemas.microsoft.com/office/spreadsheetml/2017/richdata2" ref="G132:I136">
    <sortCondition ref="I132:I136"/>
  </sortState>
  <conditionalFormatting sqref="G136:G143 G128:G131">
    <cfRule type="duplicateValues" dxfId="1091" priority="28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3EB9D-CCDE-401C-B44F-2532AA6E9D15}">
  <dimension ref="A5:F127"/>
  <sheetViews>
    <sheetView workbookViewId="0">
      <selection activeCell="C5" sqref="C5"/>
    </sheetView>
  </sheetViews>
  <sheetFormatPr defaultRowHeight="13.8"/>
  <cols>
    <col min="1" max="2" width="9" style="102"/>
    <col min="3" max="3" width="66.59765625" style="102" bestFit="1" customWidth="1"/>
    <col min="4" max="4" width="10.8984375" style="102" customWidth="1"/>
    <col min="5" max="5" width="16.69921875" style="102" customWidth="1"/>
    <col min="6" max="6" width="10.8984375" style="102" customWidth="1"/>
    <col min="7" max="7" width="10.8984375" customWidth="1"/>
  </cols>
  <sheetData>
    <row r="5" spans="2:5" ht="41.4">
      <c r="D5" s="120" t="s">
        <v>869</v>
      </c>
    </row>
    <row r="6" spans="2:5" ht="27.6">
      <c r="B6" s="121" t="s">
        <v>179</v>
      </c>
      <c r="C6" s="121" t="s">
        <v>862</v>
      </c>
      <c r="D6" s="122" t="s">
        <v>859</v>
      </c>
      <c r="E6" s="122" t="s">
        <v>868</v>
      </c>
    </row>
    <row r="7" spans="2:5">
      <c r="B7" s="123">
        <v>1</v>
      </c>
      <c r="C7" s="124" t="s">
        <v>830</v>
      </c>
      <c r="D7" s="123">
        <v>2</v>
      </c>
      <c r="E7" s="123"/>
    </row>
    <row r="8" spans="2:5">
      <c r="B8" s="123">
        <v>2</v>
      </c>
      <c r="C8" s="124" t="s">
        <v>831</v>
      </c>
      <c r="D8" s="123">
        <v>2</v>
      </c>
      <c r="E8" s="123"/>
    </row>
    <row r="9" spans="2:5">
      <c r="B9" s="123">
        <v>3</v>
      </c>
      <c r="C9" s="124" t="s">
        <v>832</v>
      </c>
      <c r="D9" s="123">
        <v>2</v>
      </c>
      <c r="E9" s="123"/>
    </row>
    <row r="10" spans="2:5">
      <c r="B10" s="123">
        <v>4</v>
      </c>
      <c r="C10" s="124" t="s">
        <v>833</v>
      </c>
      <c r="D10" s="123">
        <v>2</v>
      </c>
      <c r="E10" s="123"/>
    </row>
    <row r="11" spans="2:5">
      <c r="B11" s="123">
        <v>5</v>
      </c>
      <c r="C11" s="124" t="s">
        <v>857</v>
      </c>
      <c r="D11" s="123">
        <v>2</v>
      </c>
      <c r="E11" s="123"/>
    </row>
    <row r="12" spans="2:5">
      <c r="B12" s="123">
        <v>6</v>
      </c>
      <c r="C12" s="124" t="s">
        <v>858</v>
      </c>
      <c r="D12" s="123">
        <v>2</v>
      </c>
      <c r="E12" s="123"/>
    </row>
    <row r="13" spans="2:5">
      <c r="B13" s="123">
        <v>7</v>
      </c>
      <c r="C13" s="124" t="s">
        <v>834</v>
      </c>
      <c r="D13" s="123">
        <v>2</v>
      </c>
      <c r="E13" s="123"/>
    </row>
    <row r="14" spans="2:5">
      <c r="B14" s="123">
        <v>8</v>
      </c>
      <c r="C14" s="124" t="s">
        <v>835</v>
      </c>
      <c r="D14" s="123">
        <v>2</v>
      </c>
      <c r="E14" s="123"/>
    </row>
    <row r="15" spans="2:5">
      <c r="B15" s="123">
        <v>9</v>
      </c>
      <c r="C15" s="124" t="s">
        <v>836</v>
      </c>
      <c r="D15" s="123">
        <v>2</v>
      </c>
      <c r="E15" s="123"/>
    </row>
    <row r="16" spans="2:5">
      <c r="B16" s="123">
        <v>10</v>
      </c>
      <c r="C16" s="124" t="s">
        <v>852</v>
      </c>
      <c r="D16" s="123">
        <v>2</v>
      </c>
      <c r="E16" s="123"/>
    </row>
    <row r="17" spans="2:5">
      <c r="B17" s="123">
        <v>11</v>
      </c>
      <c r="C17" s="124" t="s">
        <v>846</v>
      </c>
      <c r="D17" s="123">
        <v>2</v>
      </c>
      <c r="E17" s="123"/>
    </row>
    <row r="18" spans="2:5">
      <c r="B18" s="123">
        <v>12</v>
      </c>
      <c r="C18" s="124" t="s">
        <v>842</v>
      </c>
      <c r="D18" s="123">
        <v>2</v>
      </c>
      <c r="E18" s="123"/>
    </row>
    <row r="19" spans="2:5">
      <c r="B19" s="123">
        <v>13</v>
      </c>
      <c r="C19" s="124" t="s">
        <v>843</v>
      </c>
      <c r="D19" s="123">
        <v>2</v>
      </c>
      <c r="E19" s="123"/>
    </row>
    <row r="20" spans="2:5">
      <c r="B20" s="123">
        <v>14</v>
      </c>
      <c r="C20" s="124" t="s">
        <v>840</v>
      </c>
      <c r="D20" s="123">
        <v>2</v>
      </c>
      <c r="E20" s="123"/>
    </row>
    <row r="21" spans="2:5">
      <c r="B21" s="123">
        <v>15</v>
      </c>
      <c r="C21" s="124" t="s">
        <v>839</v>
      </c>
      <c r="D21" s="123">
        <v>2</v>
      </c>
      <c r="E21" s="123"/>
    </row>
    <row r="22" spans="2:5">
      <c r="B22" s="123">
        <v>16</v>
      </c>
      <c r="C22" s="124" t="s">
        <v>850</v>
      </c>
      <c r="D22" s="123">
        <v>2</v>
      </c>
      <c r="E22" s="123"/>
    </row>
    <row r="23" spans="2:5">
      <c r="B23" s="123">
        <v>17</v>
      </c>
      <c r="C23" s="124" t="s">
        <v>847</v>
      </c>
      <c r="D23" s="123">
        <v>2</v>
      </c>
      <c r="E23" s="123"/>
    </row>
    <row r="24" spans="2:5">
      <c r="B24" s="123">
        <v>18</v>
      </c>
      <c r="C24" s="124" t="s">
        <v>848</v>
      </c>
      <c r="D24" s="123">
        <v>2</v>
      </c>
      <c r="E24" s="123"/>
    </row>
    <row r="25" spans="2:5">
      <c r="B25" s="123">
        <v>19</v>
      </c>
      <c r="C25" s="124" t="s">
        <v>849</v>
      </c>
      <c r="D25" s="123">
        <v>2</v>
      </c>
      <c r="E25" s="123"/>
    </row>
    <row r="26" spans="2:5">
      <c r="B26" s="123">
        <v>20</v>
      </c>
      <c r="C26" s="124" t="s">
        <v>855</v>
      </c>
      <c r="D26" s="123">
        <v>2</v>
      </c>
      <c r="E26" s="123"/>
    </row>
    <row r="27" spans="2:5">
      <c r="B27" s="123">
        <v>21</v>
      </c>
      <c r="C27" s="124" t="s">
        <v>837</v>
      </c>
      <c r="D27" s="123">
        <v>2</v>
      </c>
      <c r="E27" s="123"/>
    </row>
    <row r="28" spans="2:5">
      <c r="B28" s="123">
        <v>22</v>
      </c>
      <c r="C28" s="124" t="s">
        <v>841</v>
      </c>
      <c r="D28" s="123">
        <v>2</v>
      </c>
      <c r="E28" s="123"/>
    </row>
    <row r="29" spans="2:5">
      <c r="B29" s="123">
        <v>23</v>
      </c>
      <c r="C29" s="124" t="s">
        <v>838</v>
      </c>
      <c r="D29" s="123">
        <v>2</v>
      </c>
      <c r="E29" s="123"/>
    </row>
    <row r="30" spans="2:5">
      <c r="B30" s="123">
        <v>24</v>
      </c>
      <c r="C30" s="124" t="s">
        <v>851</v>
      </c>
      <c r="D30" s="123">
        <v>2</v>
      </c>
      <c r="E30" s="123"/>
    </row>
    <row r="31" spans="2:5">
      <c r="B31" s="123">
        <v>25</v>
      </c>
      <c r="C31" s="124" t="s">
        <v>854</v>
      </c>
      <c r="D31" s="123">
        <v>2</v>
      </c>
      <c r="E31" s="123"/>
    </row>
    <row r="32" spans="2:5">
      <c r="B32" s="123">
        <v>26</v>
      </c>
      <c r="C32" s="124" t="s">
        <v>863</v>
      </c>
      <c r="D32" s="123">
        <v>2</v>
      </c>
      <c r="E32" s="123"/>
    </row>
    <row r="33" spans="2:5">
      <c r="B33" s="123">
        <v>27</v>
      </c>
      <c r="C33" s="124" t="s">
        <v>864</v>
      </c>
      <c r="D33" s="123">
        <v>2</v>
      </c>
      <c r="E33" s="123"/>
    </row>
    <row r="34" spans="2:5">
      <c r="B34" s="123">
        <v>28</v>
      </c>
      <c r="C34" s="124" t="s">
        <v>865</v>
      </c>
      <c r="D34" s="123">
        <v>2</v>
      </c>
      <c r="E34" s="123"/>
    </row>
    <row r="35" spans="2:5">
      <c r="B35" s="123">
        <v>29</v>
      </c>
      <c r="C35" s="124" t="s">
        <v>866</v>
      </c>
      <c r="D35" s="123">
        <v>2</v>
      </c>
      <c r="E35" s="123"/>
    </row>
    <row r="36" spans="2:5">
      <c r="B36" s="123">
        <v>30</v>
      </c>
      <c r="C36" s="124" t="s">
        <v>867</v>
      </c>
      <c r="D36" s="123">
        <v>2</v>
      </c>
      <c r="E36" s="123"/>
    </row>
    <row r="37" spans="2:5">
      <c r="B37" s="123">
        <v>31</v>
      </c>
      <c r="C37" s="124" t="s">
        <v>376</v>
      </c>
      <c r="D37" s="123">
        <v>2</v>
      </c>
      <c r="E37" s="123"/>
    </row>
    <row r="38" spans="2:5">
      <c r="B38" s="123">
        <v>32</v>
      </c>
      <c r="C38" s="124" t="s">
        <v>113</v>
      </c>
      <c r="D38" s="123">
        <v>2</v>
      </c>
      <c r="E38" s="123"/>
    </row>
    <row r="39" spans="2:5">
      <c r="B39" s="123">
        <v>33</v>
      </c>
      <c r="C39" s="124" t="s">
        <v>148</v>
      </c>
      <c r="D39" s="123">
        <v>2</v>
      </c>
      <c r="E39" s="123"/>
    </row>
    <row r="40" spans="2:5">
      <c r="B40" s="123">
        <v>34</v>
      </c>
      <c r="C40" s="124" t="s">
        <v>94</v>
      </c>
      <c r="D40" s="123">
        <v>5</v>
      </c>
      <c r="E40" s="123"/>
    </row>
    <row r="41" spans="2:5">
      <c r="B41" s="123">
        <v>35</v>
      </c>
      <c r="C41" s="124" t="s">
        <v>127</v>
      </c>
      <c r="D41" s="123">
        <v>4</v>
      </c>
      <c r="E41" s="123"/>
    </row>
    <row r="42" spans="2:5">
      <c r="B42" s="123">
        <v>36</v>
      </c>
      <c r="C42" s="124" t="s">
        <v>129</v>
      </c>
      <c r="D42" s="123">
        <v>1</v>
      </c>
      <c r="E42" s="123"/>
    </row>
    <row r="43" spans="2:5">
      <c r="B43" s="123">
        <v>37</v>
      </c>
      <c r="C43" s="124" t="s">
        <v>102</v>
      </c>
      <c r="D43" s="123">
        <v>8</v>
      </c>
      <c r="E43" s="123"/>
    </row>
    <row r="44" spans="2:5">
      <c r="B44" s="123">
        <v>38</v>
      </c>
      <c r="C44" s="124" t="s">
        <v>128</v>
      </c>
      <c r="D44" s="123">
        <v>2</v>
      </c>
      <c r="E44" s="123"/>
    </row>
    <row r="45" spans="2:5">
      <c r="B45" s="123">
        <v>39</v>
      </c>
      <c r="C45" s="124" t="s">
        <v>861</v>
      </c>
      <c r="D45" s="123">
        <v>3</v>
      </c>
      <c r="E45" s="123"/>
    </row>
    <row r="46" spans="2:5">
      <c r="B46" s="123">
        <v>40</v>
      </c>
      <c r="C46" s="124" t="s">
        <v>173</v>
      </c>
      <c r="D46" s="123">
        <v>45</v>
      </c>
      <c r="E46" s="123"/>
    </row>
    <row r="47" spans="2:5">
      <c r="B47" s="123">
        <v>41</v>
      </c>
      <c r="C47" s="124" t="s">
        <v>55</v>
      </c>
      <c r="D47" s="123">
        <v>202</v>
      </c>
      <c r="E47" s="123"/>
    </row>
    <row r="48" spans="2:5">
      <c r="B48" s="123">
        <v>42</v>
      </c>
      <c r="C48" s="124" t="s">
        <v>60</v>
      </c>
      <c r="D48" s="123">
        <v>16</v>
      </c>
      <c r="E48" s="123"/>
    </row>
    <row r="49" spans="2:5">
      <c r="B49" s="123">
        <v>43</v>
      </c>
      <c r="C49" s="124" t="s">
        <v>61</v>
      </c>
      <c r="D49" s="123">
        <v>8</v>
      </c>
      <c r="E49" s="123"/>
    </row>
    <row r="50" spans="2:5">
      <c r="B50" s="123">
        <v>44</v>
      </c>
      <c r="C50" s="124" t="s">
        <v>90</v>
      </c>
      <c r="D50" s="123">
        <v>2</v>
      </c>
      <c r="E50" s="123"/>
    </row>
    <row r="51" spans="2:5">
      <c r="B51" s="123">
        <v>45</v>
      </c>
      <c r="C51" s="124" t="s">
        <v>351</v>
      </c>
      <c r="D51" s="123">
        <v>3</v>
      </c>
      <c r="E51" s="123"/>
    </row>
    <row r="52" spans="2:5">
      <c r="B52" s="123">
        <v>46</v>
      </c>
      <c r="C52" s="124" t="s">
        <v>571</v>
      </c>
      <c r="D52" s="123">
        <v>1</v>
      </c>
      <c r="E52" s="123"/>
    </row>
    <row r="53" spans="2:5">
      <c r="B53" s="123">
        <v>47</v>
      </c>
      <c r="C53" s="124" t="s">
        <v>566</v>
      </c>
      <c r="D53" s="123">
        <v>2</v>
      </c>
      <c r="E53" s="123"/>
    </row>
    <row r="54" spans="2:5">
      <c r="B54" s="123">
        <v>48</v>
      </c>
      <c r="C54" s="124" t="s">
        <v>579</v>
      </c>
      <c r="D54" s="123">
        <v>1</v>
      </c>
      <c r="E54" s="123"/>
    </row>
    <row r="55" spans="2:5">
      <c r="B55" s="123">
        <v>49</v>
      </c>
      <c r="C55" s="124" t="s">
        <v>585</v>
      </c>
      <c r="D55" s="123">
        <v>1</v>
      </c>
      <c r="E55" s="123"/>
    </row>
    <row r="56" spans="2:5">
      <c r="B56" s="123">
        <v>50</v>
      </c>
      <c r="C56" s="124" t="s">
        <v>262</v>
      </c>
      <c r="D56" s="123">
        <v>2</v>
      </c>
      <c r="E56" s="123"/>
    </row>
    <row r="57" spans="2:5">
      <c r="B57" s="123">
        <v>51</v>
      </c>
      <c r="C57" s="124" t="s">
        <v>112</v>
      </c>
      <c r="D57" s="123">
        <v>3</v>
      </c>
      <c r="E57" s="123"/>
    </row>
    <row r="58" spans="2:5">
      <c r="B58" s="123">
        <v>52</v>
      </c>
      <c r="C58" s="124" t="s">
        <v>531</v>
      </c>
      <c r="D58" s="123">
        <v>1</v>
      </c>
      <c r="E58" s="123"/>
    </row>
    <row r="59" spans="2:5">
      <c r="B59" s="123">
        <v>53</v>
      </c>
      <c r="C59" s="124" t="s">
        <v>111</v>
      </c>
      <c r="D59" s="123">
        <v>1</v>
      </c>
      <c r="E59" s="123"/>
    </row>
    <row r="60" spans="2:5">
      <c r="B60" s="123">
        <v>54</v>
      </c>
      <c r="C60" s="124" t="s">
        <v>92</v>
      </c>
      <c r="D60" s="123">
        <v>2</v>
      </c>
      <c r="E60" s="123"/>
    </row>
    <row r="61" spans="2:5">
      <c r="B61" s="123">
        <v>55</v>
      </c>
      <c r="C61" s="124" t="s">
        <v>280</v>
      </c>
      <c r="D61" s="123">
        <v>1</v>
      </c>
      <c r="E61" s="123"/>
    </row>
    <row r="62" spans="2:5">
      <c r="B62" s="123">
        <v>56</v>
      </c>
      <c r="C62" s="124" t="s">
        <v>59</v>
      </c>
      <c r="D62" s="123">
        <v>7</v>
      </c>
      <c r="E62" s="123"/>
    </row>
    <row r="63" spans="2:5">
      <c r="B63" s="123">
        <v>57</v>
      </c>
      <c r="C63" s="124" t="s">
        <v>460</v>
      </c>
      <c r="D63" s="123">
        <v>1</v>
      </c>
      <c r="E63" s="123"/>
    </row>
    <row r="64" spans="2:5">
      <c r="B64" s="123">
        <v>58</v>
      </c>
      <c r="C64" s="124" t="s">
        <v>451</v>
      </c>
      <c r="D64" s="123">
        <v>1</v>
      </c>
      <c r="E64" s="123"/>
    </row>
    <row r="65" spans="2:5">
      <c r="B65" s="123">
        <v>59</v>
      </c>
      <c r="C65" s="124" t="s">
        <v>306</v>
      </c>
      <c r="D65" s="123">
        <v>1</v>
      </c>
      <c r="E65" s="123"/>
    </row>
    <row r="66" spans="2:5">
      <c r="B66" s="123">
        <v>60</v>
      </c>
      <c r="C66" s="124" t="s">
        <v>469</v>
      </c>
      <c r="D66" s="123">
        <v>1</v>
      </c>
      <c r="E66" s="123"/>
    </row>
    <row r="67" spans="2:5">
      <c r="B67" s="123">
        <v>61</v>
      </c>
      <c r="C67" s="124" t="s">
        <v>239</v>
      </c>
      <c r="D67" s="123">
        <v>28</v>
      </c>
      <c r="E67" s="123"/>
    </row>
    <row r="68" spans="2:5">
      <c r="B68" s="123">
        <v>62</v>
      </c>
      <c r="C68" s="124" t="s">
        <v>631</v>
      </c>
      <c r="D68" s="123">
        <v>1</v>
      </c>
      <c r="E68" s="123"/>
    </row>
    <row r="69" spans="2:5">
      <c r="B69" s="123">
        <v>63</v>
      </c>
      <c r="C69" s="124" t="s">
        <v>630</v>
      </c>
      <c r="D69" s="123">
        <v>1</v>
      </c>
      <c r="E69" s="123"/>
    </row>
    <row r="70" spans="2:5">
      <c r="B70" s="123">
        <v>64</v>
      </c>
      <c r="C70" s="124" t="s">
        <v>466</v>
      </c>
      <c r="D70" s="123">
        <v>1</v>
      </c>
      <c r="E70" s="123"/>
    </row>
    <row r="71" spans="2:5">
      <c r="B71" s="123">
        <v>65</v>
      </c>
      <c r="C71" s="124" t="s">
        <v>492</v>
      </c>
      <c r="D71" s="123">
        <v>1</v>
      </c>
      <c r="E71" s="123"/>
    </row>
    <row r="72" spans="2:5">
      <c r="B72" s="123">
        <v>66</v>
      </c>
      <c r="C72" s="124" t="s">
        <v>209</v>
      </c>
      <c r="D72" s="123">
        <v>1</v>
      </c>
      <c r="E72" s="123"/>
    </row>
    <row r="73" spans="2:5">
      <c r="B73" s="123">
        <v>67</v>
      </c>
      <c r="C73" s="124" t="s">
        <v>457</v>
      </c>
      <c r="D73" s="123">
        <v>1</v>
      </c>
      <c r="E73" s="123"/>
    </row>
    <row r="74" spans="2:5">
      <c r="B74" s="123">
        <v>68</v>
      </c>
      <c r="C74" s="124" t="s">
        <v>202</v>
      </c>
      <c r="D74" s="123">
        <v>1</v>
      </c>
      <c r="E74" s="123"/>
    </row>
    <row r="75" spans="2:5">
      <c r="B75" s="123">
        <v>69</v>
      </c>
      <c r="C75" s="124" t="s">
        <v>454</v>
      </c>
      <c r="D75" s="123">
        <v>1</v>
      </c>
      <c r="E75" s="123"/>
    </row>
    <row r="76" spans="2:5">
      <c r="B76" s="123">
        <v>70</v>
      </c>
      <c r="C76" s="124" t="s">
        <v>379</v>
      </c>
      <c r="D76" s="123">
        <v>1</v>
      </c>
      <c r="E76" s="123"/>
    </row>
    <row r="77" spans="2:5">
      <c r="B77" s="123">
        <v>71</v>
      </c>
      <c r="C77" s="124" t="s">
        <v>434</v>
      </c>
      <c r="D77" s="123">
        <v>1</v>
      </c>
      <c r="E77" s="123"/>
    </row>
    <row r="78" spans="2:5">
      <c r="B78" s="123">
        <v>72</v>
      </c>
      <c r="C78" s="124" t="s">
        <v>57</v>
      </c>
      <c r="D78" s="123">
        <v>6</v>
      </c>
      <c r="E78" s="123"/>
    </row>
    <row r="79" spans="2:5">
      <c r="B79" s="123">
        <v>73</v>
      </c>
      <c r="C79" s="124" t="s">
        <v>85</v>
      </c>
      <c r="D79" s="123">
        <v>58</v>
      </c>
      <c r="E79" s="123"/>
    </row>
    <row r="80" spans="2:5">
      <c r="B80" s="123">
        <v>74</v>
      </c>
      <c r="C80" s="124" t="s">
        <v>500</v>
      </c>
      <c r="D80" s="123">
        <v>1</v>
      </c>
      <c r="E80" s="123"/>
    </row>
    <row r="81" spans="2:5">
      <c r="B81" s="123">
        <v>75</v>
      </c>
      <c r="C81" s="124" t="s">
        <v>101</v>
      </c>
      <c r="D81" s="123">
        <v>28</v>
      </c>
      <c r="E81" s="123"/>
    </row>
    <row r="82" spans="2:5">
      <c r="B82" s="123">
        <v>76</v>
      </c>
      <c r="C82" s="124" t="s">
        <v>218</v>
      </c>
      <c r="D82" s="123">
        <v>1</v>
      </c>
      <c r="E82" s="123"/>
    </row>
    <row r="83" spans="2:5">
      <c r="B83" s="123">
        <v>77</v>
      </c>
      <c r="C83" s="124" t="s">
        <v>546</v>
      </c>
      <c r="D83" s="123">
        <v>2</v>
      </c>
      <c r="E83" s="123"/>
    </row>
    <row r="84" spans="2:5">
      <c r="B84" s="123">
        <v>78</v>
      </c>
      <c r="C84" s="124" t="s">
        <v>356</v>
      </c>
      <c r="D84" s="123">
        <v>1</v>
      </c>
      <c r="E84" s="123"/>
    </row>
    <row r="85" spans="2:5">
      <c r="B85" s="123">
        <v>79</v>
      </c>
      <c r="C85" s="124" t="s">
        <v>74</v>
      </c>
      <c r="D85" s="123">
        <v>1</v>
      </c>
      <c r="E85" s="123"/>
    </row>
    <row r="86" spans="2:5">
      <c r="B86" s="123">
        <v>80</v>
      </c>
      <c r="C86" s="124" t="s">
        <v>77</v>
      </c>
      <c r="D86" s="123">
        <v>1</v>
      </c>
      <c r="E86" s="123"/>
    </row>
    <row r="87" spans="2:5">
      <c r="B87" s="123">
        <v>81</v>
      </c>
      <c r="C87" s="124" t="s">
        <v>615</v>
      </c>
      <c r="D87" s="123">
        <v>1</v>
      </c>
      <c r="E87" s="123"/>
    </row>
    <row r="88" spans="2:5">
      <c r="B88" s="123">
        <v>82</v>
      </c>
      <c r="C88" s="124" t="s">
        <v>104</v>
      </c>
      <c r="D88" s="123">
        <v>20</v>
      </c>
      <c r="E88" s="123"/>
    </row>
    <row r="89" spans="2:5">
      <c r="B89" s="123">
        <v>83</v>
      </c>
      <c r="C89" s="124" t="s">
        <v>68</v>
      </c>
      <c r="D89" s="123">
        <v>1</v>
      </c>
      <c r="E89" s="123"/>
    </row>
    <row r="90" spans="2:5">
      <c r="B90" s="123">
        <v>84</v>
      </c>
      <c r="C90" s="124" t="s">
        <v>58</v>
      </c>
      <c r="D90" s="123">
        <v>5</v>
      </c>
      <c r="E90" s="123"/>
    </row>
    <row r="91" spans="2:5">
      <c r="B91" s="123">
        <v>85</v>
      </c>
      <c r="C91" s="124" t="s">
        <v>359</v>
      </c>
      <c r="D91" s="123">
        <v>103</v>
      </c>
      <c r="E91" s="123"/>
    </row>
    <row r="92" spans="2:5">
      <c r="B92" s="123">
        <v>86</v>
      </c>
      <c r="C92" s="124" t="s">
        <v>110</v>
      </c>
      <c r="D92" s="123">
        <v>1</v>
      </c>
      <c r="E92" s="123"/>
    </row>
    <row r="93" spans="2:5">
      <c r="B93" s="123">
        <v>87</v>
      </c>
      <c r="C93" s="124" t="s">
        <v>71</v>
      </c>
      <c r="D93" s="123">
        <v>1</v>
      </c>
      <c r="E93" s="123"/>
    </row>
    <row r="94" spans="2:5">
      <c r="B94" s="123">
        <v>88</v>
      </c>
      <c r="C94" s="124" t="s">
        <v>65</v>
      </c>
      <c r="D94" s="123">
        <v>2</v>
      </c>
      <c r="E94" s="123"/>
    </row>
    <row r="95" spans="2:5">
      <c r="B95" s="123">
        <v>89</v>
      </c>
      <c r="C95" s="124" t="s">
        <v>62</v>
      </c>
      <c r="D95" s="123">
        <v>26</v>
      </c>
      <c r="E95" s="123"/>
    </row>
    <row r="96" spans="2:5">
      <c r="B96" s="123">
        <v>90</v>
      </c>
      <c r="C96" s="124" t="s">
        <v>126</v>
      </c>
      <c r="D96" s="123">
        <v>7</v>
      </c>
      <c r="E96" s="123"/>
    </row>
    <row r="97" spans="2:5">
      <c r="B97" s="123">
        <v>91</v>
      </c>
      <c r="C97" s="124" t="s">
        <v>95</v>
      </c>
      <c r="D97" s="123">
        <v>13</v>
      </c>
      <c r="E97" s="123"/>
    </row>
    <row r="98" spans="2:5">
      <c r="B98" s="123">
        <v>92</v>
      </c>
      <c r="C98" s="124" t="s">
        <v>117</v>
      </c>
      <c r="D98" s="123">
        <v>4</v>
      </c>
      <c r="E98" s="123"/>
    </row>
    <row r="99" spans="2:5">
      <c r="B99" s="123">
        <v>93</v>
      </c>
      <c r="C99" s="124" t="s">
        <v>476</v>
      </c>
      <c r="D99" s="123">
        <v>1</v>
      </c>
      <c r="E99" s="123"/>
    </row>
    <row r="100" spans="2:5">
      <c r="B100" s="123">
        <v>94</v>
      </c>
      <c r="C100" s="124" t="s">
        <v>73</v>
      </c>
      <c r="D100" s="123">
        <v>5</v>
      </c>
      <c r="E100" s="123"/>
    </row>
    <row r="101" spans="2:5">
      <c r="B101" s="123">
        <v>95</v>
      </c>
      <c r="C101" s="124" t="s">
        <v>368</v>
      </c>
      <c r="D101" s="123">
        <v>1</v>
      </c>
      <c r="E101" s="123"/>
    </row>
    <row r="102" spans="2:5">
      <c r="B102" s="123">
        <v>96</v>
      </c>
      <c r="C102" s="124" t="s">
        <v>489</v>
      </c>
      <c r="D102" s="123">
        <v>1</v>
      </c>
      <c r="E102" s="123"/>
    </row>
    <row r="103" spans="2:5">
      <c r="B103" s="123">
        <v>97</v>
      </c>
      <c r="C103" s="124" t="s">
        <v>573</v>
      </c>
      <c r="D103" s="123">
        <v>1</v>
      </c>
      <c r="E103" s="123"/>
    </row>
    <row r="104" spans="2:5">
      <c r="B104" s="123">
        <v>98</v>
      </c>
      <c r="C104" s="124" t="s">
        <v>373</v>
      </c>
      <c r="D104" s="123">
        <v>1</v>
      </c>
      <c r="E104" s="123"/>
    </row>
    <row r="105" spans="2:5">
      <c r="B105" s="123">
        <v>99</v>
      </c>
      <c r="C105" s="124" t="s">
        <v>479</v>
      </c>
      <c r="D105" s="123">
        <v>1</v>
      </c>
      <c r="E105" s="123"/>
    </row>
    <row r="106" spans="2:5">
      <c r="B106" s="123">
        <v>100</v>
      </c>
      <c r="C106" s="124" t="s">
        <v>576</v>
      </c>
      <c r="D106" s="123">
        <v>1</v>
      </c>
      <c r="E106" s="123"/>
    </row>
    <row r="107" spans="2:5">
      <c r="B107" s="123">
        <v>101</v>
      </c>
      <c r="C107" s="124" t="s">
        <v>370</v>
      </c>
      <c r="D107" s="123">
        <v>1</v>
      </c>
      <c r="E107" s="123"/>
    </row>
    <row r="108" spans="2:5">
      <c r="B108" s="123">
        <v>102</v>
      </c>
      <c r="C108" s="124" t="s">
        <v>291</v>
      </c>
      <c r="D108" s="123">
        <v>1</v>
      </c>
      <c r="E108" s="123"/>
    </row>
    <row r="109" spans="2:5">
      <c r="B109" s="123">
        <v>103</v>
      </c>
      <c r="C109" s="124" t="s">
        <v>125</v>
      </c>
      <c r="D109" s="123">
        <v>1</v>
      </c>
      <c r="E109" s="123"/>
    </row>
    <row r="110" spans="2:5">
      <c r="B110" s="123">
        <v>104</v>
      </c>
      <c r="C110" s="124" t="s">
        <v>75</v>
      </c>
      <c r="D110" s="123">
        <v>1</v>
      </c>
      <c r="E110" s="123"/>
    </row>
    <row r="111" spans="2:5">
      <c r="B111" s="123">
        <v>105</v>
      </c>
      <c r="C111" s="124" t="s">
        <v>246</v>
      </c>
      <c r="D111" s="123">
        <v>1</v>
      </c>
      <c r="E111" s="123"/>
    </row>
    <row r="112" spans="2:5">
      <c r="B112" s="123">
        <v>106</v>
      </c>
      <c r="C112" s="124" t="s">
        <v>98</v>
      </c>
      <c r="D112" s="123">
        <v>8</v>
      </c>
      <c r="E112" s="123"/>
    </row>
    <row r="113" spans="2:5">
      <c r="B113" s="123">
        <v>107</v>
      </c>
      <c r="C113" s="124" t="s">
        <v>93</v>
      </c>
      <c r="D113" s="123">
        <v>27</v>
      </c>
      <c r="E113" s="123"/>
    </row>
    <row r="114" spans="2:5">
      <c r="B114" s="123">
        <v>108</v>
      </c>
      <c r="C114" s="124" t="s">
        <v>84</v>
      </c>
      <c r="D114" s="123">
        <v>17</v>
      </c>
      <c r="E114" s="123"/>
    </row>
    <row r="115" spans="2:5">
      <c r="B115" s="123">
        <v>109</v>
      </c>
      <c r="C115" s="124" t="s">
        <v>103</v>
      </c>
      <c r="D115" s="123">
        <v>17</v>
      </c>
      <c r="E115" s="123"/>
    </row>
    <row r="116" spans="2:5">
      <c r="B116" s="123">
        <v>110</v>
      </c>
      <c r="C116" s="124" t="s">
        <v>115</v>
      </c>
      <c r="D116" s="123">
        <v>20</v>
      </c>
      <c r="E116" s="123"/>
    </row>
    <row r="117" spans="2:5">
      <c r="B117" s="123">
        <v>111</v>
      </c>
      <c r="C117" s="124" t="s">
        <v>96</v>
      </c>
      <c r="D117" s="123">
        <v>35</v>
      </c>
      <c r="E117" s="123"/>
    </row>
    <row r="118" spans="2:5">
      <c r="B118" s="123">
        <v>112</v>
      </c>
      <c r="C118" s="124" t="s">
        <v>64</v>
      </c>
      <c r="D118" s="123">
        <v>1</v>
      </c>
      <c r="E118" s="123"/>
    </row>
    <row r="119" spans="2:5">
      <c r="B119" s="123">
        <v>113</v>
      </c>
      <c r="C119" s="124" t="s">
        <v>108</v>
      </c>
      <c r="D119" s="123">
        <v>2</v>
      </c>
      <c r="E119" s="123"/>
    </row>
    <row r="120" spans="2:5">
      <c r="B120" s="123">
        <v>114</v>
      </c>
      <c r="C120" s="124" t="s">
        <v>99</v>
      </c>
      <c r="D120" s="123">
        <v>8</v>
      </c>
      <c r="E120" s="123"/>
    </row>
    <row r="121" spans="2:5">
      <c r="B121" s="123">
        <v>115</v>
      </c>
      <c r="C121" s="124" t="s">
        <v>826</v>
      </c>
      <c r="D121" s="123">
        <v>222</v>
      </c>
      <c r="E121" s="123"/>
    </row>
    <row r="122" spans="2:5">
      <c r="B122" s="123">
        <v>116</v>
      </c>
      <c r="C122" s="124" t="s">
        <v>79</v>
      </c>
      <c r="D122" s="123">
        <v>652</v>
      </c>
      <c r="E122" s="123"/>
    </row>
    <row r="123" spans="2:5">
      <c r="B123" s="123">
        <v>117</v>
      </c>
      <c r="C123" s="124" t="s">
        <v>495</v>
      </c>
      <c r="D123" s="123">
        <v>2</v>
      </c>
      <c r="E123" s="123"/>
    </row>
    <row r="124" spans="2:5">
      <c r="B124" s="123">
        <v>118</v>
      </c>
      <c r="C124" s="124" t="s">
        <v>505</v>
      </c>
      <c r="D124" s="123">
        <v>1</v>
      </c>
      <c r="E124" s="123"/>
    </row>
    <row r="125" spans="2:5">
      <c r="B125" s="123">
        <v>119</v>
      </c>
      <c r="C125" s="124" t="s">
        <v>559</v>
      </c>
      <c r="D125" s="123">
        <v>1</v>
      </c>
      <c r="E125" s="123"/>
    </row>
    <row r="126" spans="2:5">
      <c r="B126" s="123">
        <v>120</v>
      </c>
      <c r="C126" s="124" t="s">
        <v>83</v>
      </c>
      <c r="D126" s="123">
        <v>164</v>
      </c>
      <c r="E126" s="123"/>
    </row>
    <row r="127" spans="2:5">
      <c r="B127" s="123">
        <v>121</v>
      </c>
      <c r="C127" s="124" t="s">
        <v>82</v>
      </c>
      <c r="D127" s="123">
        <v>121</v>
      </c>
      <c r="E127" s="123"/>
    </row>
  </sheetData>
  <sortState xmlns:xlrd2="http://schemas.microsoft.com/office/spreadsheetml/2017/richdata2" ref="B7:D127">
    <sortCondition ref="B7:B12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8E09-9A3A-4EEC-8ABE-19A2067EF2AA}">
  <dimension ref="A5:I128"/>
  <sheetViews>
    <sheetView topLeftCell="A113" workbookViewId="0">
      <selection activeCell="H127" sqref="H127:H128"/>
    </sheetView>
  </sheetViews>
  <sheetFormatPr defaultRowHeight="13.8"/>
  <cols>
    <col min="3" max="3" width="66.59765625" bestFit="1" customWidth="1"/>
    <col min="4" max="4" width="10.8984375" customWidth="1"/>
    <col min="5" max="5" width="16.69921875" customWidth="1"/>
    <col min="6" max="6" width="14.8984375" customWidth="1"/>
    <col min="7" max="7" width="14.5" customWidth="1"/>
    <col min="8" max="8" width="10.8984375" customWidth="1"/>
  </cols>
  <sheetData>
    <row r="5" spans="1:8" ht="41.4">
      <c r="D5" s="117" t="s">
        <v>869</v>
      </c>
    </row>
    <row r="6" spans="1:8" ht="27.6">
      <c r="B6" s="114" t="s">
        <v>179</v>
      </c>
      <c r="C6" s="114" t="s">
        <v>862</v>
      </c>
      <c r="D6" s="125" t="s">
        <v>859</v>
      </c>
      <c r="E6" s="125" t="s">
        <v>868</v>
      </c>
      <c r="F6" t="s">
        <v>983</v>
      </c>
    </row>
    <row r="7" spans="1:8">
      <c r="A7" s="1">
        <v>1</v>
      </c>
      <c r="B7" s="1">
        <v>1</v>
      </c>
      <c r="C7" s="115" t="s">
        <v>830</v>
      </c>
      <c r="D7" s="1">
        <v>2</v>
      </c>
      <c r="E7" s="1"/>
      <c r="F7">
        <f>A7</f>
        <v>1</v>
      </c>
    </row>
    <row r="8" spans="1:8">
      <c r="A8" s="1">
        <v>2</v>
      </c>
      <c r="B8" s="1">
        <v>2</v>
      </c>
      <c r="C8" s="115" t="s">
        <v>831</v>
      </c>
      <c r="D8" s="1">
        <v>2</v>
      </c>
      <c r="E8" s="1"/>
      <c r="F8">
        <f t="shared" ref="F8:F39" si="0">A8</f>
        <v>2</v>
      </c>
    </row>
    <row r="9" spans="1:8">
      <c r="A9" s="1">
        <v>3</v>
      </c>
      <c r="B9" s="1">
        <v>3</v>
      </c>
      <c r="C9" s="115" t="s">
        <v>832</v>
      </c>
      <c r="D9" s="1">
        <v>2</v>
      </c>
      <c r="E9" s="1"/>
      <c r="F9">
        <f t="shared" si="0"/>
        <v>3</v>
      </c>
      <c r="H9" t="s">
        <v>871</v>
      </c>
    </row>
    <row r="10" spans="1:8">
      <c r="A10" s="1">
        <v>4</v>
      </c>
      <c r="B10" s="1">
        <v>4</v>
      </c>
      <c r="C10" s="115" t="s">
        <v>833</v>
      </c>
      <c r="D10" s="1">
        <v>2</v>
      </c>
      <c r="E10" s="1"/>
      <c r="F10">
        <f t="shared" si="0"/>
        <v>4</v>
      </c>
      <c r="H10" t="s">
        <v>872</v>
      </c>
    </row>
    <row r="11" spans="1:8">
      <c r="A11" s="1">
        <v>5</v>
      </c>
      <c r="B11" s="1">
        <v>5</v>
      </c>
      <c r="C11" s="115" t="s">
        <v>857</v>
      </c>
      <c r="D11" s="1">
        <v>2</v>
      </c>
      <c r="E11" s="1"/>
      <c r="F11">
        <f t="shared" si="0"/>
        <v>5</v>
      </c>
      <c r="H11" t="s">
        <v>873</v>
      </c>
    </row>
    <row r="12" spans="1:8">
      <c r="A12" s="1">
        <v>6</v>
      </c>
      <c r="B12" s="1">
        <v>6</v>
      </c>
      <c r="C12" s="115" t="s">
        <v>858</v>
      </c>
      <c r="D12" s="1">
        <v>2</v>
      </c>
      <c r="E12" s="1"/>
      <c r="F12">
        <f t="shared" si="0"/>
        <v>6</v>
      </c>
    </row>
    <row r="13" spans="1:8">
      <c r="A13" s="1">
        <v>7</v>
      </c>
      <c r="B13" s="1">
        <v>7</v>
      </c>
      <c r="C13" s="115" t="s">
        <v>834</v>
      </c>
      <c r="D13" s="1">
        <v>2</v>
      </c>
      <c r="E13" s="1"/>
      <c r="F13">
        <f t="shared" si="0"/>
        <v>7</v>
      </c>
    </row>
    <row r="14" spans="1:8">
      <c r="A14" s="1">
        <v>8</v>
      </c>
      <c r="B14" s="1">
        <v>8</v>
      </c>
      <c r="C14" s="115" t="s">
        <v>835</v>
      </c>
      <c r="D14" s="1">
        <v>2</v>
      </c>
      <c r="E14" s="1"/>
      <c r="F14">
        <f t="shared" si="0"/>
        <v>8</v>
      </c>
    </row>
    <row r="15" spans="1:8">
      <c r="A15" s="1">
        <v>9</v>
      </c>
      <c r="B15" s="1">
        <v>9</v>
      </c>
      <c r="C15" s="115" t="s">
        <v>836</v>
      </c>
      <c r="D15" s="1">
        <v>2</v>
      </c>
      <c r="E15" s="1"/>
      <c r="F15">
        <f t="shared" si="0"/>
        <v>9</v>
      </c>
    </row>
    <row r="16" spans="1:8">
      <c r="A16" s="1">
        <v>10</v>
      </c>
      <c r="B16" s="1">
        <v>10</v>
      </c>
      <c r="C16" s="115" t="s">
        <v>852</v>
      </c>
      <c r="D16" s="1">
        <v>2</v>
      </c>
      <c r="E16" s="1"/>
      <c r="F16">
        <f t="shared" si="0"/>
        <v>10</v>
      </c>
    </row>
    <row r="17" spans="1:6">
      <c r="A17" s="1">
        <v>11</v>
      </c>
      <c r="B17" s="1">
        <v>11</v>
      </c>
      <c r="C17" s="115" t="s">
        <v>846</v>
      </c>
      <c r="D17" s="1">
        <v>2</v>
      </c>
      <c r="E17" s="1"/>
      <c r="F17">
        <f t="shared" si="0"/>
        <v>11</v>
      </c>
    </row>
    <row r="18" spans="1:6">
      <c r="A18" s="1">
        <v>12</v>
      </c>
      <c r="B18" s="1">
        <v>12</v>
      </c>
      <c r="C18" s="115" t="s">
        <v>842</v>
      </c>
      <c r="D18" s="1">
        <v>2</v>
      </c>
      <c r="E18" s="1"/>
      <c r="F18">
        <f t="shared" si="0"/>
        <v>12</v>
      </c>
    </row>
    <row r="19" spans="1:6">
      <c r="A19" s="1">
        <v>13</v>
      </c>
      <c r="B19" s="1">
        <v>13</v>
      </c>
      <c r="C19" s="115" t="s">
        <v>843</v>
      </c>
      <c r="D19" s="1">
        <v>2</v>
      </c>
      <c r="E19" s="1"/>
      <c r="F19">
        <f t="shared" si="0"/>
        <v>13</v>
      </c>
    </row>
    <row r="20" spans="1:6">
      <c r="A20" s="1">
        <v>14</v>
      </c>
      <c r="B20" s="1">
        <v>14</v>
      </c>
      <c r="C20" s="115" t="s">
        <v>840</v>
      </c>
      <c r="D20" s="1">
        <v>2</v>
      </c>
      <c r="E20" s="1"/>
      <c r="F20">
        <f t="shared" si="0"/>
        <v>14</v>
      </c>
    </row>
    <row r="21" spans="1:6">
      <c r="A21" s="1">
        <v>15</v>
      </c>
      <c r="B21" s="1">
        <v>15</v>
      </c>
      <c r="C21" s="115" t="s">
        <v>839</v>
      </c>
      <c r="D21" s="1">
        <v>2</v>
      </c>
      <c r="E21" s="1"/>
      <c r="F21">
        <f t="shared" si="0"/>
        <v>15</v>
      </c>
    </row>
    <row r="22" spans="1:6">
      <c r="A22" s="1">
        <v>16</v>
      </c>
      <c r="B22" s="1">
        <v>16</v>
      </c>
      <c r="C22" s="115" t="s">
        <v>850</v>
      </c>
      <c r="D22" s="1">
        <v>2</v>
      </c>
      <c r="E22" s="1"/>
      <c r="F22">
        <f t="shared" si="0"/>
        <v>16</v>
      </c>
    </row>
    <row r="23" spans="1:6">
      <c r="A23" s="1">
        <v>17</v>
      </c>
      <c r="B23" s="1">
        <v>17</v>
      </c>
      <c r="C23" s="115" t="s">
        <v>847</v>
      </c>
      <c r="D23" s="1">
        <v>2</v>
      </c>
      <c r="E23" s="1"/>
      <c r="F23">
        <f t="shared" si="0"/>
        <v>17</v>
      </c>
    </row>
    <row r="24" spans="1:6">
      <c r="A24" s="1">
        <v>18</v>
      </c>
      <c r="B24" s="1">
        <v>18</v>
      </c>
      <c r="C24" s="115" t="s">
        <v>848</v>
      </c>
      <c r="D24" s="1">
        <v>2</v>
      </c>
      <c r="E24" s="1"/>
      <c r="F24">
        <f t="shared" si="0"/>
        <v>18</v>
      </c>
    </row>
    <row r="25" spans="1:6">
      <c r="A25" s="1">
        <v>19</v>
      </c>
      <c r="B25" s="1">
        <v>19</v>
      </c>
      <c r="C25" s="115" t="s">
        <v>849</v>
      </c>
      <c r="D25" s="1">
        <v>2</v>
      </c>
      <c r="E25" s="1"/>
      <c r="F25">
        <f t="shared" si="0"/>
        <v>19</v>
      </c>
    </row>
    <row r="26" spans="1:6">
      <c r="A26" s="1">
        <v>20</v>
      </c>
      <c r="B26" s="1">
        <v>20</v>
      </c>
      <c r="C26" s="115" t="s">
        <v>855</v>
      </c>
      <c r="D26" s="1">
        <v>2</v>
      </c>
      <c r="E26" s="1"/>
      <c r="F26">
        <f t="shared" si="0"/>
        <v>20</v>
      </c>
    </row>
    <row r="27" spans="1:6">
      <c r="A27" s="1">
        <v>21</v>
      </c>
      <c r="B27" s="1">
        <v>21</v>
      </c>
      <c r="C27" s="115" t="s">
        <v>837</v>
      </c>
      <c r="D27" s="1">
        <v>2</v>
      </c>
      <c r="E27" s="1"/>
      <c r="F27">
        <f t="shared" si="0"/>
        <v>21</v>
      </c>
    </row>
    <row r="28" spans="1:6">
      <c r="A28" s="1">
        <v>22</v>
      </c>
      <c r="B28" s="1">
        <v>22</v>
      </c>
      <c r="C28" s="115" t="s">
        <v>841</v>
      </c>
      <c r="D28" s="1">
        <v>2</v>
      </c>
      <c r="E28" s="1"/>
      <c r="F28">
        <f t="shared" si="0"/>
        <v>22</v>
      </c>
    </row>
    <row r="29" spans="1:6">
      <c r="A29" s="1">
        <v>23</v>
      </c>
      <c r="B29" s="1">
        <v>23</v>
      </c>
      <c r="C29" s="115" t="s">
        <v>838</v>
      </c>
      <c r="D29" s="1">
        <v>2</v>
      </c>
      <c r="E29" s="1"/>
      <c r="F29">
        <f t="shared" si="0"/>
        <v>23</v>
      </c>
    </row>
    <row r="30" spans="1:6">
      <c r="A30" s="1">
        <v>24</v>
      </c>
      <c r="B30" s="1">
        <v>24</v>
      </c>
      <c r="C30" s="115" t="s">
        <v>851</v>
      </c>
      <c r="D30" s="1">
        <v>2</v>
      </c>
      <c r="E30" s="1"/>
      <c r="F30">
        <f t="shared" si="0"/>
        <v>24</v>
      </c>
    </row>
    <row r="31" spans="1:6">
      <c r="A31" s="1">
        <v>25</v>
      </c>
      <c r="B31" s="1">
        <v>25</v>
      </c>
      <c r="C31" s="115" t="s">
        <v>854</v>
      </c>
      <c r="D31" s="1">
        <v>2</v>
      </c>
      <c r="E31" s="1"/>
      <c r="F31">
        <f t="shared" si="0"/>
        <v>25</v>
      </c>
    </row>
    <row r="32" spans="1:6">
      <c r="A32" s="1">
        <v>26</v>
      </c>
      <c r="B32" s="1">
        <v>26</v>
      </c>
      <c r="C32" s="115" t="s">
        <v>863</v>
      </c>
      <c r="D32" s="1">
        <v>2</v>
      </c>
      <c r="E32" s="1"/>
      <c r="F32">
        <f t="shared" si="0"/>
        <v>26</v>
      </c>
    </row>
    <row r="33" spans="1:6">
      <c r="A33" s="1">
        <v>27</v>
      </c>
      <c r="B33" s="1">
        <v>27</v>
      </c>
      <c r="C33" s="115" t="s">
        <v>864</v>
      </c>
      <c r="D33" s="1">
        <v>2</v>
      </c>
      <c r="E33" s="1"/>
      <c r="F33">
        <f t="shared" si="0"/>
        <v>27</v>
      </c>
    </row>
    <row r="34" spans="1:6">
      <c r="A34" s="1">
        <v>28</v>
      </c>
      <c r="B34" s="1">
        <v>28</v>
      </c>
      <c r="C34" s="115" t="s">
        <v>865</v>
      </c>
      <c r="D34" s="1">
        <v>2</v>
      </c>
      <c r="E34" s="1"/>
      <c r="F34">
        <f t="shared" si="0"/>
        <v>28</v>
      </c>
    </row>
    <row r="35" spans="1:6">
      <c r="A35" s="1">
        <v>29</v>
      </c>
      <c r="B35" s="1">
        <v>29</v>
      </c>
      <c r="C35" s="115" t="s">
        <v>866</v>
      </c>
      <c r="D35" s="1">
        <v>2</v>
      </c>
      <c r="E35" s="1"/>
      <c r="F35">
        <f t="shared" si="0"/>
        <v>29</v>
      </c>
    </row>
    <row r="36" spans="1:6">
      <c r="A36" s="1">
        <v>30</v>
      </c>
      <c r="B36" s="1">
        <v>30</v>
      </c>
      <c r="C36" s="115" t="s">
        <v>867</v>
      </c>
      <c r="D36" s="1">
        <v>2</v>
      </c>
      <c r="E36" s="1"/>
      <c r="F36">
        <f t="shared" si="0"/>
        <v>30</v>
      </c>
    </row>
    <row r="37" spans="1:6">
      <c r="A37" s="1"/>
      <c r="B37" s="1"/>
      <c r="C37" s="124"/>
      <c r="D37" s="1">
        <v>2</v>
      </c>
      <c r="E37" s="1"/>
    </row>
    <row r="38" spans="1:6">
      <c r="A38" s="1">
        <v>32</v>
      </c>
      <c r="B38" s="1">
        <v>32</v>
      </c>
      <c r="C38" s="116" t="s">
        <v>113</v>
      </c>
      <c r="D38" s="1">
        <v>2</v>
      </c>
      <c r="E38" s="1"/>
      <c r="F38">
        <f t="shared" si="0"/>
        <v>32</v>
      </c>
    </row>
    <row r="39" spans="1:6">
      <c r="A39" s="1">
        <v>33</v>
      </c>
      <c r="B39" s="1">
        <v>33</v>
      </c>
      <c r="C39" s="116" t="s">
        <v>148</v>
      </c>
      <c r="D39" s="1">
        <v>2</v>
      </c>
      <c r="E39" s="1"/>
      <c r="F39">
        <f t="shared" si="0"/>
        <v>33</v>
      </c>
    </row>
    <row r="40" spans="1:6">
      <c r="A40">
        <f>B40+7</f>
        <v>41</v>
      </c>
      <c r="B40" s="1">
        <v>34</v>
      </c>
      <c r="C40" s="115" t="s">
        <v>94</v>
      </c>
      <c r="D40" s="1">
        <v>5</v>
      </c>
      <c r="E40" s="1"/>
      <c r="F40">
        <f t="shared" ref="F40:F71" si="1">A40</f>
        <v>41</v>
      </c>
    </row>
    <row r="41" spans="1:6">
      <c r="A41">
        <f t="shared" ref="A41:A51" si="2">B41+7</f>
        <v>42</v>
      </c>
      <c r="B41" s="1">
        <v>35</v>
      </c>
      <c r="C41" s="115" t="s">
        <v>127</v>
      </c>
      <c r="D41" s="1">
        <v>4</v>
      </c>
      <c r="E41" s="1"/>
      <c r="F41">
        <f t="shared" si="1"/>
        <v>42</v>
      </c>
    </row>
    <row r="42" spans="1:6">
      <c r="A42">
        <f t="shared" si="2"/>
        <v>43</v>
      </c>
      <c r="B42" s="1">
        <v>36</v>
      </c>
      <c r="C42" s="115" t="s">
        <v>129</v>
      </c>
      <c r="D42" s="1">
        <v>1</v>
      </c>
      <c r="E42" s="1"/>
      <c r="F42">
        <f t="shared" si="1"/>
        <v>43</v>
      </c>
    </row>
    <row r="43" spans="1:6">
      <c r="A43">
        <f t="shared" si="2"/>
        <v>44</v>
      </c>
      <c r="B43" s="1">
        <v>37</v>
      </c>
      <c r="C43" s="115" t="s">
        <v>102</v>
      </c>
      <c r="D43" s="1">
        <v>8</v>
      </c>
      <c r="E43" s="1"/>
      <c r="F43">
        <f t="shared" si="1"/>
        <v>44</v>
      </c>
    </row>
    <row r="44" spans="1:6">
      <c r="A44">
        <f t="shared" si="2"/>
        <v>45</v>
      </c>
      <c r="B44" s="1">
        <v>38</v>
      </c>
      <c r="C44" s="115" t="s">
        <v>128</v>
      </c>
      <c r="D44" s="1">
        <v>2</v>
      </c>
      <c r="E44" s="1"/>
      <c r="F44">
        <f t="shared" si="1"/>
        <v>45</v>
      </c>
    </row>
    <row r="45" spans="1:6">
      <c r="A45">
        <f t="shared" si="2"/>
        <v>46</v>
      </c>
      <c r="B45" s="1">
        <v>39</v>
      </c>
      <c r="C45" s="115" t="s">
        <v>861</v>
      </c>
      <c r="D45" s="1">
        <v>3</v>
      </c>
      <c r="E45" s="1"/>
      <c r="F45">
        <f t="shared" si="1"/>
        <v>46</v>
      </c>
    </row>
    <row r="46" spans="1:6">
      <c r="A46">
        <f t="shared" si="2"/>
        <v>47</v>
      </c>
      <c r="B46" s="1">
        <v>40</v>
      </c>
      <c r="C46" s="115" t="s">
        <v>173</v>
      </c>
      <c r="D46" s="1">
        <v>45</v>
      </c>
      <c r="E46" s="1"/>
      <c r="F46">
        <f t="shared" si="1"/>
        <v>47</v>
      </c>
    </row>
    <row r="47" spans="1:6">
      <c r="A47">
        <f t="shared" si="2"/>
        <v>48</v>
      </c>
      <c r="B47" s="1">
        <v>41</v>
      </c>
      <c r="C47" s="115" t="s">
        <v>55</v>
      </c>
      <c r="D47" s="1">
        <v>202</v>
      </c>
      <c r="E47" s="1"/>
      <c r="F47">
        <f t="shared" si="1"/>
        <v>48</v>
      </c>
    </row>
    <row r="48" spans="1:6">
      <c r="A48">
        <f t="shared" si="2"/>
        <v>49</v>
      </c>
      <c r="B48" s="1">
        <v>42</v>
      </c>
      <c r="C48" s="115" t="s">
        <v>60</v>
      </c>
      <c r="D48" s="1">
        <v>16</v>
      </c>
      <c r="E48" s="1"/>
      <c r="F48">
        <f t="shared" si="1"/>
        <v>49</v>
      </c>
    </row>
    <row r="49" spans="1:9">
      <c r="A49">
        <f t="shared" si="2"/>
        <v>50</v>
      </c>
      <c r="B49" s="1">
        <v>43</v>
      </c>
      <c r="C49" s="116" t="s">
        <v>61</v>
      </c>
      <c r="D49" s="1">
        <v>8</v>
      </c>
      <c r="E49" s="1"/>
      <c r="F49">
        <f t="shared" si="1"/>
        <v>50</v>
      </c>
    </row>
    <row r="50" spans="1:9">
      <c r="A50">
        <f t="shared" si="2"/>
        <v>51</v>
      </c>
      <c r="B50" s="1">
        <v>44</v>
      </c>
      <c r="C50" s="115" t="s">
        <v>90</v>
      </c>
      <c r="D50" s="1">
        <v>2</v>
      </c>
      <c r="E50" s="1"/>
      <c r="F50">
        <f t="shared" si="1"/>
        <v>51</v>
      </c>
    </row>
    <row r="51" spans="1:9">
      <c r="A51">
        <f t="shared" si="2"/>
        <v>52</v>
      </c>
      <c r="B51" s="1">
        <v>45</v>
      </c>
      <c r="C51" s="115" t="s">
        <v>351</v>
      </c>
      <c r="D51" s="1">
        <v>3</v>
      </c>
      <c r="E51" s="1"/>
      <c r="F51">
        <f t="shared" si="1"/>
        <v>52</v>
      </c>
    </row>
    <row r="52" spans="1:9">
      <c r="B52" s="126"/>
      <c r="C52" s="127" t="s">
        <v>571</v>
      </c>
      <c r="D52" s="126">
        <v>1</v>
      </c>
      <c r="E52" s="1"/>
    </row>
    <row r="53" spans="1:9">
      <c r="B53" s="126"/>
      <c r="C53" s="127" t="s">
        <v>566</v>
      </c>
      <c r="D53" s="126">
        <v>2</v>
      </c>
      <c r="E53" s="1"/>
    </row>
    <row r="54" spans="1:9">
      <c r="B54" s="126"/>
      <c r="C54" s="127" t="s">
        <v>579</v>
      </c>
      <c r="D54" s="126">
        <v>1</v>
      </c>
      <c r="E54" s="1"/>
    </row>
    <row r="55" spans="1:9">
      <c r="B55" s="126"/>
      <c r="C55" s="127" t="s">
        <v>585</v>
      </c>
      <c r="D55" s="126">
        <v>1</v>
      </c>
      <c r="E55" s="1"/>
    </row>
    <row r="56" spans="1:9">
      <c r="B56" s="126"/>
      <c r="C56" s="127"/>
      <c r="D56" s="126"/>
      <c r="E56" s="1"/>
    </row>
    <row r="57" spans="1:9">
      <c r="A57">
        <f t="shared" ref="A57:A82" si="3">B57+7</f>
        <v>57</v>
      </c>
      <c r="B57" s="1">
        <v>50</v>
      </c>
      <c r="C57" s="115" t="s">
        <v>262</v>
      </c>
      <c r="D57" s="1">
        <v>2</v>
      </c>
      <c r="E57" s="1"/>
      <c r="F57">
        <f t="shared" si="1"/>
        <v>57</v>
      </c>
      <c r="H57" s="156" t="s">
        <v>874</v>
      </c>
    </row>
    <row r="58" spans="1:9">
      <c r="A58">
        <f t="shared" si="3"/>
        <v>58</v>
      </c>
      <c r="B58" s="1">
        <v>51</v>
      </c>
      <c r="C58" s="115" t="s">
        <v>112</v>
      </c>
      <c r="D58" s="1">
        <v>3</v>
      </c>
      <c r="E58" s="1" t="s">
        <v>875</v>
      </c>
      <c r="F58">
        <f t="shared" si="1"/>
        <v>58</v>
      </c>
      <c r="H58" t="s">
        <v>876</v>
      </c>
    </row>
    <row r="59" spans="1:9">
      <c r="A59">
        <f t="shared" si="3"/>
        <v>59</v>
      </c>
      <c r="B59" s="1">
        <v>52</v>
      </c>
      <c r="C59" s="115" t="s">
        <v>531</v>
      </c>
      <c r="D59" s="1">
        <v>1</v>
      </c>
      <c r="E59" s="1"/>
      <c r="F59">
        <f t="shared" si="1"/>
        <v>59</v>
      </c>
    </row>
    <row r="60" spans="1:9">
      <c r="A60">
        <f t="shared" si="3"/>
        <v>60</v>
      </c>
      <c r="B60" s="126">
        <v>53</v>
      </c>
      <c r="C60" s="127" t="s">
        <v>111</v>
      </c>
      <c r="D60" s="126">
        <v>1</v>
      </c>
      <c r="E60" s="1"/>
      <c r="F60">
        <f t="shared" si="1"/>
        <v>60</v>
      </c>
    </row>
    <row r="61" spans="1:9">
      <c r="A61">
        <f t="shared" si="3"/>
        <v>61</v>
      </c>
      <c r="B61" s="126">
        <v>54</v>
      </c>
      <c r="C61" s="127" t="s">
        <v>92</v>
      </c>
      <c r="D61" s="126">
        <v>2</v>
      </c>
      <c r="E61" s="1"/>
      <c r="F61">
        <f t="shared" si="1"/>
        <v>61</v>
      </c>
    </row>
    <row r="62" spans="1:9" ht="27.6">
      <c r="A62">
        <f t="shared" si="3"/>
        <v>62</v>
      </c>
      <c r="B62" s="1">
        <v>55</v>
      </c>
      <c r="C62" s="128" t="s">
        <v>280</v>
      </c>
      <c r="D62" s="1">
        <v>1</v>
      </c>
      <c r="E62" s="1"/>
      <c r="F62">
        <f t="shared" si="1"/>
        <v>62</v>
      </c>
      <c r="H62" t="s">
        <v>877</v>
      </c>
      <c r="I62" s="92" t="s">
        <v>878</v>
      </c>
    </row>
    <row r="63" spans="1:9">
      <c r="A63">
        <f t="shared" si="3"/>
        <v>63</v>
      </c>
      <c r="B63" s="1">
        <v>56</v>
      </c>
      <c r="C63" s="115" t="s">
        <v>59</v>
      </c>
      <c r="D63" s="1">
        <v>7</v>
      </c>
      <c r="E63" s="1"/>
      <c r="F63">
        <f t="shared" si="1"/>
        <v>63</v>
      </c>
    </row>
    <row r="64" spans="1:9">
      <c r="A64">
        <f t="shared" si="3"/>
        <v>64</v>
      </c>
      <c r="B64" s="1">
        <v>57</v>
      </c>
      <c r="C64" s="115" t="s">
        <v>460</v>
      </c>
      <c r="D64" s="1">
        <v>1</v>
      </c>
      <c r="E64" s="1"/>
      <c r="F64">
        <f t="shared" si="1"/>
        <v>64</v>
      </c>
    </row>
    <row r="65" spans="1:8">
      <c r="A65">
        <f t="shared" si="3"/>
        <v>65</v>
      </c>
      <c r="B65" s="1">
        <v>58</v>
      </c>
      <c r="C65" s="115" t="s">
        <v>451</v>
      </c>
      <c r="D65" s="1">
        <v>1</v>
      </c>
      <c r="E65" s="1"/>
      <c r="F65">
        <f t="shared" si="1"/>
        <v>65</v>
      </c>
    </row>
    <row r="66" spans="1:8">
      <c r="A66">
        <f t="shared" si="3"/>
        <v>66</v>
      </c>
      <c r="B66" s="1">
        <v>59</v>
      </c>
      <c r="C66" s="115" t="s">
        <v>306</v>
      </c>
      <c r="D66" s="1">
        <v>1</v>
      </c>
      <c r="E66" s="1"/>
      <c r="F66">
        <f t="shared" si="1"/>
        <v>66</v>
      </c>
    </row>
    <row r="67" spans="1:8">
      <c r="A67">
        <f t="shared" si="3"/>
        <v>67</v>
      </c>
      <c r="B67" s="1">
        <v>60</v>
      </c>
      <c r="C67" s="115" t="s">
        <v>469</v>
      </c>
      <c r="D67" s="1">
        <v>1</v>
      </c>
      <c r="E67" s="1"/>
      <c r="F67">
        <f t="shared" si="1"/>
        <v>67</v>
      </c>
    </row>
    <row r="68" spans="1:8">
      <c r="A68">
        <f t="shared" si="3"/>
        <v>68</v>
      </c>
      <c r="B68" s="1">
        <v>61</v>
      </c>
      <c r="C68" s="115" t="s">
        <v>239</v>
      </c>
      <c r="D68" s="1">
        <v>28</v>
      </c>
      <c r="E68" s="1"/>
      <c r="F68">
        <f t="shared" si="1"/>
        <v>68</v>
      </c>
      <c r="H68" t="s">
        <v>879</v>
      </c>
    </row>
    <row r="69" spans="1:8">
      <c r="A69">
        <f t="shared" si="3"/>
        <v>69</v>
      </c>
      <c r="B69" s="1">
        <v>62</v>
      </c>
      <c r="C69" s="115" t="s">
        <v>631</v>
      </c>
      <c r="D69" s="1">
        <v>1</v>
      </c>
      <c r="E69" s="1"/>
      <c r="F69">
        <f t="shared" si="1"/>
        <v>69</v>
      </c>
    </row>
    <row r="70" spans="1:8">
      <c r="A70">
        <f t="shared" si="3"/>
        <v>70</v>
      </c>
      <c r="B70" s="1">
        <v>63</v>
      </c>
      <c r="C70" s="115" t="s">
        <v>630</v>
      </c>
      <c r="D70" s="1">
        <v>1</v>
      </c>
      <c r="E70" s="1"/>
      <c r="F70">
        <f t="shared" si="1"/>
        <v>70</v>
      </c>
    </row>
    <row r="71" spans="1:8">
      <c r="A71">
        <f t="shared" si="3"/>
        <v>71</v>
      </c>
      <c r="B71" s="1">
        <v>64</v>
      </c>
      <c r="C71" s="115" t="s">
        <v>466</v>
      </c>
      <c r="D71" s="1">
        <v>1</v>
      </c>
      <c r="E71" s="1"/>
      <c r="F71">
        <f t="shared" si="1"/>
        <v>71</v>
      </c>
    </row>
    <row r="72" spans="1:8">
      <c r="A72">
        <f t="shared" si="3"/>
        <v>72</v>
      </c>
      <c r="B72" s="1">
        <v>65</v>
      </c>
      <c r="C72" s="115" t="s">
        <v>492</v>
      </c>
      <c r="D72" s="1">
        <v>1</v>
      </c>
      <c r="E72" s="1"/>
      <c r="F72">
        <f t="shared" ref="F72:F128" si="4">A72</f>
        <v>72</v>
      </c>
    </row>
    <row r="73" spans="1:8">
      <c r="A73">
        <f t="shared" si="3"/>
        <v>73</v>
      </c>
      <c r="B73" s="1">
        <v>66</v>
      </c>
      <c r="C73" s="115" t="s">
        <v>209</v>
      </c>
      <c r="D73" s="1">
        <v>1</v>
      </c>
      <c r="E73" s="1"/>
      <c r="F73">
        <f t="shared" si="4"/>
        <v>73</v>
      </c>
    </row>
    <row r="74" spans="1:8">
      <c r="A74">
        <f t="shared" si="3"/>
        <v>74</v>
      </c>
      <c r="B74" s="1">
        <v>67</v>
      </c>
      <c r="C74" s="115" t="s">
        <v>457</v>
      </c>
      <c r="D74" s="1">
        <v>1</v>
      </c>
      <c r="E74" s="1"/>
      <c r="F74">
        <f t="shared" si="4"/>
        <v>74</v>
      </c>
    </row>
    <row r="75" spans="1:8">
      <c r="A75">
        <f t="shared" si="3"/>
        <v>75</v>
      </c>
      <c r="B75" s="1">
        <v>68</v>
      </c>
      <c r="C75" s="115" t="s">
        <v>202</v>
      </c>
      <c r="D75" s="1">
        <v>1</v>
      </c>
      <c r="E75" s="1"/>
      <c r="F75">
        <f t="shared" si="4"/>
        <v>75</v>
      </c>
    </row>
    <row r="76" spans="1:8">
      <c r="A76">
        <f t="shared" si="3"/>
        <v>76</v>
      </c>
      <c r="B76" s="1">
        <v>69</v>
      </c>
      <c r="C76" s="115" t="s">
        <v>454</v>
      </c>
      <c r="D76" s="1">
        <v>1</v>
      </c>
      <c r="E76" s="1"/>
      <c r="F76">
        <f t="shared" si="4"/>
        <v>76</v>
      </c>
    </row>
    <row r="77" spans="1:8">
      <c r="A77">
        <f t="shared" si="3"/>
        <v>77</v>
      </c>
      <c r="B77" s="1">
        <v>70</v>
      </c>
      <c r="C77" s="115" t="s">
        <v>379</v>
      </c>
      <c r="D77" s="1">
        <v>1</v>
      </c>
      <c r="E77" s="1"/>
      <c r="F77">
        <f t="shared" si="4"/>
        <v>77</v>
      </c>
    </row>
    <row r="78" spans="1:8">
      <c r="A78">
        <f t="shared" si="3"/>
        <v>78</v>
      </c>
      <c r="B78" s="1">
        <v>71</v>
      </c>
      <c r="C78" s="129" t="s">
        <v>434</v>
      </c>
      <c r="D78" s="1">
        <v>1</v>
      </c>
      <c r="E78" s="1"/>
      <c r="F78">
        <f t="shared" si="4"/>
        <v>78</v>
      </c>
    </row>
    <row r="79" spans="1:8">
      <c r="A79">
        <f t="shared" si="3"/>
        <v>79</v>
      </c>
      <c r="B79" s="1">
        <v>72</v>
      </c>
      <c r="C79" s="115" t="s">
        <v>57</v>
      </c>
      <c r="D79" s="1">
        <v>6</v>
      </c>
      <c r="E79" s="1"/>
      <c r="F79">
        <f t="shared" si="4"/>
        <v>79</v>
      </c>
    </row>
    <row r="80" spans="1:8">
      <c r="A80">
        <f t="shared" si="3"/>
        <v>80</v>
      </c>
      <c r="B80" s="1">
        <v>73</v>
      </c>
      <c r="C80" s="115" t="s">
        <v>85</v>
      </c>
      <c r="D80" s="1">
        <v>58</v>
      </c>
      <c r="E80" s="1"/>
      <c r="F80">
        <f t="shared" si="4"/>
        <v>80</v>
      </c>
    </row>
    <row r="81" spans="1:7">
      <c r="A81">
        <f t="shared" si="3"/>
        <v>81</v>
      </c>
      <c r="B81" s="1">
        <v>74</v>
      </c>
      <c r="C81" s="115" t="s">
        <v>500</v>
      </c>
      <c r="D81" s="1">
        <v>1</v>
      </c>
      <c r="E81" s="1"/>
      <c r="F81">
        <f t="shared" si="4"/>
        <v>81</v>
      </c>
    </row>
    <row r="82" spans="1:7">
      <c r="A82">
        <f t="shared" si="3"/>
        <v>82</v>
      </c>
      <c r="B82" s="1">
        <v>75</v>
      </c>
      <c r="C82" s="115" t="s">
        <v>101</v>
      </c>
      <c r="D82" s="1">
        <v>28</v>
      </c>
      <c r="E82" s="1"/>
      <c r="F82">
        <f t="shared" si="4"/>
        <v>82</v>
      </c>
    </row>
    <row r="83" spans="1:7">
      <c r="B83" s="1"/>
      <c r="C83" s="127" t="s">
        <v>218</v>
      </c>
      <c r="D83" s="1">
        <v>1</v>
      </c>
      <c r="E83" s="1"/>
    </row>
    <row r="84" spans="1:7">
      <c r="B84" s="1"/>
      <c r="C84" s="115" t="s">
        <v>880</v>
      </c>
      <c r="D84" s="1">
        <v>2</v>
      </c>
      <c r="E84" s="1"/>
      <c r="G84" t="s">
        <v>881</v>
      </c>
    </row>
    <row r="85" spans="1:7">
      <c r="B85" s="1"/>
      <c r="C85" s="127" t="s">
        <v>356</v>
      </c>
      <c r="D85" s="1">
        <v>1</v>
      </c>
      <c r="E85" s="1"/>
    </row>
    <row r="86" spans="1:7">
      <c r="B86" s="1"/>
      <c r="C86" s="127" t="s">
        <v>74</v>
      </c>
      <c r="D86" s="1">
        <v>1</v>
      </c>
      <c r="E86" s="1"/>
    </row>
    <row r="87" spans="1:7">
      <c r="B87" s="1"/>
      <c r="C87" s="127" t="s">
        <v>77</v>
      </c>
      <c r="D87" s="1">
        <v>1</v>
      </c>
      <c r="E87" s="1"/>
    </row>
    <row r="88" spans="1:7">
      <c r="A88">
        <f t="shared" ref="A88:A94" si="5">B88+7</f>
        <v>88</v>
      </c>
      <c r="B88" s="1">
        <v>81</v>
      </c>
      <c r="C88" s="130" t="s">
        <v>615</v>
      </c>
      <c r="D88" s="1">
        <v>1</v>
      </c>
      <c r="E88" s="1"/>
      <c r="F88">
        <f t="shared" si="4"/>
        <v>88</v>
      </c>
    </row>
    <row r="89" spans="1:7">
      <c r="A89">
        <f t="shared" si="5"/>
        <v>89</v>
      </c>
      <c r="B89" s="1">
        <v>82</v>
      </c>
      <c r="C89" s="130" t="s">
        <v>104</v>
      </c>
      <c r="D89" s="1">
        <v>20</v>
      </c>
      <c r="E89" s="1"/>
      <c r="F89">
        <f t="shared" si="4"/>
        <v>89</v>
      </c>
    </row>
    <row r="90" spans="1:7">
      <c r="A90">
        <f t="shared" si="5"/>
        <v>90</v>
      </c>
      <c r="B90" s="1">
        <v>83</v>
      </c>
      <c r="C90" s="130" t="s">
        <v>68</v>
      </c>
      <c r="D90" s="1">
        <v>1</v>
      </c>
      <c r="E90" s="1"/>
      <c r="F90">
        <f t="shared" si="4"/>
        <v>90</v>
      </c>
    </row>
    <row r="91" spans="1:7">
      <c r="A91">
        <f t="shared" si="5"/>
        <v>83</v>
      </c>
      <c r="B91" s="1">
        <v>76</v>
      </c>
      <c r="C91" s="131" t="s">
        <v>58</v>
      </c>
      <c r="D91" s="1">
        <v>5</v>
      </c>
      <c r="E91" s="1"/>
      <c r="F91">
        <f t="shared" si="4"/>
        <v>83</v>
      </c>
      <c r="G91" t="s">
        <v>882</v>
      </c>
    </row>
    <row r="92" spans="1:7">
      <c r="A92">
        <f t="shared" si="5"/>
        <v>84</v>
      </c>
      <c r="B92" s="1">
        <v>77</v>
      </c>
      <c r="C92" s="131" t="s">
        <v>359</v>
      </c>
      <c r="D92" s="1">
        <v>103</v>
      </c>
      <c r="E92" s="1"/>
      <c r="F92">
        <f t="shared" si="4"/>
        <v>84</v>
      </c>
    </row>
    <row r="93" spans="1:7">
      <c r="A93">
        <f t="shared" si="5"/>
        <v>85</v>
      </c>
      <c r="B93" s="1">
        <v>78</v>
      </c>
      <c r="C93" s="131" t="s">
        <v>110</v>
      </c>
      <c r="D93" s="1">
        <v>1</v>
      </c>
      <c r="E93" s="1"/>
      <c r="F93">
        <f t="shared" si="4"/>
        <v>85</v>
      </c>
    </row>
    <row r="94" spans="1:7">
      <c r="A94">
        <f t="shared" si="5"/>
        <v>94</v>
      </c>
      <c r="B94" s="1">
        <v>87</v>
      </c>
      <c r="C94" s="115" t="s">
        <v>71</v>
      </c>
      <c r="D94" s="1">
        <v>1</v>
      </c>
      <c r="E94" s="1"/>
      <c r="F94">
        <f t="shared" si="4"/>
        <v>94</v>
      </c>
    </row>
    <row r="95" spans="1:7">
      <c r="B95" s="1"/>
      <c r="C95" s="124" t="s">
        <v>65</v>
      </c>
      <c r="D95" s="1">
        <v>2</v>
      </c>
      <c r="E95" s="1"/>
    </row>
    <row r="96" spans="1:7">
      <c r="A96">
        <f t="shared" ref="A96:A100" si="6">B96+7</f>
        <v>86</v>
      </c>
      <c r="B96" s="1">
        <v>79</v>
      </c>
      <c r="C96" s="131" t="s">
        <v>62</v>
      </c>
      <c r="D96" s="1">
        <v>26</v>
      </c>
      <c r="E96" s="1"/>
      <c r="F96">
        <f t="shared" si="4"/>
        <v>86</v>
      </c>
      <c r="G96" t="s">
        <v>882</v>
      </c>
    </row>
    <row r="97" spans="1:8">
      <c r="A97">
        <f t="shared" si="6"/>
        <v>97</v>
      </c>
      <c r="B97" s="1">
        <v>90</v>
      </c>
      <c r="C97" s="115" t="s">
        <v>126</v>
      </c>
      <c r="D97" s="1">
        <v>7</v>
      </c>
      <c r="E97" s="1"/>
      <c r="F97">
        <f t="shared" si="4"/>
        <v>97</v>
      </c>
    </row>
    <row r="98" spans="1:8">
      <c r="A98">
        <f t="shared" si="6"/>
        <v>98</v>
      </c>
      <c r="B98" s="1">
        <v>91</v>
      </c>
      <c r="C98" s="115" t="s">
        <v>95</v>
      </c>
      <c r="D98" s="1">
        <v>13</v>
      </c>
      <c r="E98" s="1"/>
      <c r="F98">
        <f t="shared" si="4"/>
        <v>98</v>
      </c>
    </row>
    <row r="99" spans="1:8">
      <c r="A99">
        <f t="shared" si="6"/>
        <v>99</v>
      </c>
      <c r="B99" s="1">
        <v>92</v>
      </c>
      <c r="C99" s="115" t="s">
        <v>117</v>
      </c>
      <c r="D99" s="1">
        <v>4</v>
      </c>
      <c r="E99" s="1"/>
      <c r="F99">
        <f t="shared" si="4"/>
        <v>99</v>
      </c>
    </row>
    <row r="100" spans="1:8">
      <c r="A100">
        <f t="shared" si="6"/>
        <v>100</v>
      </c>
      <c r="B100" s="1">
        <v>93</v>
      </c>
      <c r="C100" s="115" t="s">
        <v>476</v>
      </c>
      <c r="D100" s="1">
        <v>1</v>
      </c>
      <c r="E100" s="1"/>
      <c r="F100">
        <f t="shared" si="4"/>
        <v>100</v>
      </c>
    </row>
    <row r="101" spans="1:8">
      <c r="B101" s="1"/>
      <c r="C101" s="124" t="s">
        <v>73</v>
      </c>
      <c r="D101" s="1">
        <v>5</v>
      </c>
      <c r="E101" s="1"/>
    </row>
    <row r="102" spans="1:8">
      <c r="B102" s="1"/>
      <c r="C102" s="124" t="s">
        <v>368</v>
      </c>
      <c r="D102" s="1">
        <v>1</v>
      </c>
      <c r="E102" s="1"/>
    </row>
    <row r="103" spans="1:8" ht="69">
      <c r="B103" s="1"/>
      <c r="C103" s="132" t="s">
        <v>489</v>
      </c>
      <c r="D103" s="1">
        <v>1</v>
      </c>
      <c r="E103" s="1"/>
    </row>
    <row r="104" spans="1:8">
      <c r="A104">
        <f t="shared" ref="A104:A108" si="7">B104+7</f>
        <v>104</v>
      </c>
      <c r="B104" s="1">
        <v>97</v>
      </c>
      <c r="C104" s="115" t="s">
        <v>573</v>
      </c>
      <c r="D104" s="1">
        <v>1</v>
      </c>
      <c r="E104" s="1"/>
      <c r="F104">
        <f t="shared" si="4"/>
        <v>104</v>
      </c>
    </row>
    <row r="105" spans="1:8">
      <c r="A105">
        <f t="shared" si="7"/>
        <v>105</v>
      </c>
      <c r="B105" s="1">
        <v>98</v>
      </c>
      <c r="C105" s="115" t="s">
        <v>373</v>
      </c>
      <c r="D105" s="1">
        <v>1</v>
      </c>
      <c r="E105" s="1"/>
      <c r="F105">
        <f t="shared" si="4"/>
        <v>105</v>
      </c>
    </row>
    <row r="106" spans="1:8">
      <c r="A106">
        <f t="shared" si="7"/>
        <v>106</v>
      </c>
      <c r="B106" s="1">
        <v>99</v>
      </c>
      <c r="C106" s="115" t="s">
        <v>479</v>
      </c>
      <c r="D106" s="1">
        <v>1</v>
      </c>
      <c r="E106" s="1"/>
      <c r="F106">
        <f t="shared" si="4"/>
        <v>106</v>
      </c>
    </row>
    <row r="107" spans="1:8">
      <c r="A107">
        <f t="shared" si="7"/>
        <v>107</v>
      </c>
      <c r="B107" s="1">
        <v>100</v>
      </c>
      <c r="C107" s="115" t="s">
        <v>576</v>
      </c>
      <c r="D107" s="1">
        <v>1</v>
      </c>
      <c r="E107" s="1"/>
      <c r="F107">
        <f t="shared" si="4"/>
        <v>107</v>
      </c>
    </row>
    <row r="108" spans="1:8">
      <c r="A108">
        <f t="shared" si="7"/>
        <v>108</v>
      </c>
      <c r="B108" s="1">
        <v>101</v>
      </c>
      <c r="C108" s="115" t="s">
        <v>370</v>
      </c>
      <c r="D108" s="1">
        <v>1</v>
      </c>
      <c r="E108" s="1"/>
      <c r="F108">
        <f t="shared" si="4"/>
        <v>108</v>
      </c>
    </row>
    <row r="109" spans="1:8">
      <c r="B109" s="1"/>
      <c r="C109" s="124" t="s">
        <v>291</v>
      </c>
      <c r="D109" s="1">
        <v>1</v>
      </c>
      <c r="E109" s="1"/>
    </row>
    <row r="110" spans="1:8">
      <c r="A110">
        <f>B110+7</f>
        <v>110</v>
      </c>
      <c r="B110" s="1">
        <v>103</v>
      </c>
      <c r="C110" s="115" t="s">
        <v>125</v>
      </c>
      <c r="D110" s="1">
        <v>1</v>
      </c>
      <c r="E110" s="1"/>
      <c r="F110">
        <f t="shared" si="4"/>
        <v>110</v>
      </c>
      <c r="H110" t="s">
        <v>125</v>
      </c>
    </row>
    <row r="111" spans="1:8">
      <c r="B111" s="1"/>
      <c r="C111" s="124" t="s">
        <v>75</v>
      </c>
      <c r="D111" s="1">
        <v>1</v>
      </c>
      <c r="E111" s="1"/>
    </row>
    <row r="112" spans="1:8">
      <c r="B112" s="1"/>
      <c r="C112" s="124" t="s">
        <v>246</v>
      </c>
      <c r="D112" s="1">
        <v>1</v>
      </c>
      <c r="E112" s="1"/>
    </row>
    <row r="113" spans="1:8">
      <c r="A113">
        <f t="shared" ref="A113:A118" si="8">B113+7</f>
        <v>101</v>
      </c>
      <c r="B113" s="1">
        <v>94</v>
      </c>
      <c r="C113" s="115" t="s">
        <v>98</v>
      </c>
      <c r="D113" s="1">
        <v>8</v>
      </c>
      <c r="E113" s="1"/>
      <c r="F113">
        <f t="shared" si="4"/>
        <v>101</v>
      </c>
      <c r="H113" t="s">
        <v>883</v>
      </c>
    </row>
    <row r="114" spans="1:8">
      <c r="A114">
        <f t="shared" si="8"/>
        <v>114</v>
      </c>
      <c r="B114" s="1">
        <v>107</v>
      </c>
      <c r="C114" s="115" t="s">
        <v>93</v>
      </c>
      <c r="D114" s="1">
        <v>27</v>
      </c>
      <c r="E114" s="1"/>
      <c r="F114">
        <f t="shared" si="4"/>
        <v>114</v>
      </c>
    </row>
    <row r="115" spans="1:8">
      <c r="A115">
        <f t="shared" si="8"/>
        <v>115</v>
      </c>
      <c r="B115" s="1">
        <v>108</v>
      </c>
      <c r="C115" s="115" t="s">
        <v>84</v>
      </c>
      <c r="D115" s="1">
        <v>17</v>
      </c>
      <c r="E115" s="1"/>
      <c r="F115">
        <f t="shared" si="4"/>
        <v>115</v>
      </c>
    </row>
    <row r="116" spans="1:8">
      <c r="A116">
        <f t="shared" si="8"/>
        <v>116</v>
      </c>
      <c r="B116" s="1">
        <v>109</v>
      </c>
      <c r="C116" s="115" t="s">
        <v>103</v>
      </c>
      <c r="D116" s="1">
        <v>17</v>
      </c>
      <c r="E116" s="1"/>
      <c r="F116">
        <f t="shared" si="4"/>
        <v>116</v>
      </c>
    </row>
    <row r="117" spans="1:8">
      <c r="A117">
        <f t="shared" si="8"/>
        <v>87</v>
      </c>
      <c r="B117" s="1">
        <v>80</v>
      </c>
      <c r="C117" s="115" t="s">
        <v>115</v>
      </c>
      <c r="D117" s="22">
        <v>20</v>
      </c>
      <c r="E117" s="1"/>
      <c r="F117">
        <f t="shared" si="4"/>
        <v>87</v>
      </c>
      <c r="H117" t="s">
        <v>884</v>
      </c>
    </row>
    <row r="118" spans="1:8">
      <c r="A118">
        <f t="shared" si="8"/>
        <v>118</v>
      </c>
      <c r="B118" s="1">
        <v>111</v>
      </c>
      <c r="C118" s="115" t="s">
        <v>96</v>
      </c>
      <c r="D118" s="1">
        <v>35</v>
      </c>
      <c r="E118" s="1"/>
      <c r="F118">
        <f t="shared" si="4"/>
        <v>118</v>
      </c>
    </row>
    <row r="119" spans="1:8">
      <c r="B119" s="1"/>
      <c r="C119" s="124" t="s">
        <v>64</v>
      </c>
      <c r="D119" s="1">
        <v>1</v>
      </c>
      <c r="E119" s="1"/>
    </row>
    <row r="120" spans="1:8">
      <c r="A120">
        <f t="shared" ref="A120:A128" si="9">B120+7</f>
        <v>120</v>
      </c>
      <c r="B120" s="1">
        <v>113</v>
      </c>
      <c r="C120" s="115" t="s">
        <v>108</v>
      </c>
      <c r="D120" s="1">
        <v>2</v>
      </c>
      <c r="E120" s="1"/>
      <c r="F120">
        <f t="shared" si="4"/>
        <v>120</v>
      </c>
    </row>
    <row r="121" spans="1:8">
      <c r="A121">
        <f t="shared" si="9"/>
        <v>121</v>
      </c>
      <c r="B121" s="1">
        <v>114</v>
      </c>
      <c r="C121" s="115" t="s">
        <v>99</v>
      </c>
      <c r="D121" s="1">
        <v>8</v>
      </c>
      <c r="E121" s="1"/>
      <c r="F121">
        <f t="shared" si="4"/>
        <v>121</v>
      </c>
    </row>
    <row r="122" spans="1:8">
      <c r="A122">
        <f t="shared" si="9"/>
        <v>122</v>
      </c>
      <c r="B122" s="1">
        <v>115</v>
      </c>
      <c r="C122" s="115" t="s">
        <v>826</v>
      </c>
      <c r="D122" s="1">
        <v>222</v>
      </c>
      <c r="E122" s="1"/>
      <c r="F122">
        <f t="shared" si="4"/>
        <v>122</v>
      </c>
    </row>
    <row r="123" spans="1:8">
      <c r="A123">
        <f t="shared" si="9"/>
        <v>123</v>
      </c>
      <c r="B123" s="1">
        <v>116</v>
      </c>
      <c r="C123" s="115" t="s">
        <v>79</v>
      </c>
      <c r="D123" s="1">
        <v>652</v>
      </c>
      <c r="E123" s="1"/>
      <c r="F123">
        <f t="shared" si="4"/>
        <v>123</v>
      </c>
    </row>
    <row r="124" spans="1:8">
      <c r="A124">
        <f t="shared" si="9"/>
        <v>124</v>
      </c>
      <c r="B124" s="1">
        <v>117</v>
      </c>
      <c r="C124" s="115" t="s">
        <v>495</v>
      </c>
      <c r="D124" s="1">
        <v>2</v>
      </c>
      <c r="E124" s="1"/>
      <c r="F124">
        <f t="shared" si="4"/>
        <v>124</v>
      </c>
    </row>
    <row r="125" spans="1:8">
      <c r="A125">
        <f t="shared" si="9"/>
        <v>125</v>
      </c>
      <c r="B125" s="1">
        <v>118</v>
      </c>
      <c r="C125" s="115" t="s">
        <v>505</v>
      </c>
      <c r="D125" s="1">
        <v>1</v>
      </c>
      <c r="E125" s="1"/>
      <c r="F125">
        <f t="shared" si="4"/>
        <v>125</v>
      </c>
    </row>
    <row r="126" spans="1:8">
      <c r="A126">
        <f t="shared" si="9"/>
        <v>126</v>
      </c>
      <c r="B126" s="1">
        <v>119</v>
      </c>
      <c r="C126" s="115" t="s">
        <v>559</v>
      </c>
      <c r="D126" s="1">
        <v>1</v>
      </c>
      <c r="E126" s="1"/>
      <c r="F126">
        <f t="shared" si="4"/>
        <v>126</v>
      </c>
    </row>
    <row r="127" spans="1:8">
      <c r="A127">
        <f t="shared" si="9"/>
        <v>127</v>
      </c>
      <c r="B127" s="1">
        <v>120</v>
      </c>
      <c r="C127" s="115" t="s">
        <v>83</v>
      </c>
      <c r="D127" s="1">
        <v>164</v>
      </c>
      <c r="E127" s="1"/>
      <c r="F127">
        <f t="shared" si="4"/>
        <v>127</v>
      </c>
      <c r="H127" t="s">
        <v>885</v>
      </c>
    </row>
    <row r="128" spans="1:8">
      <c r="A128">
        <f t="shared" si="9"/>
        <v>128</v>
      </c>
      <c r="B128" s="1">
        <v>121</v>
      </c>
      <c r="C128" s="115" t="s">
        <v>82</v>
      </c>
      <c r="D128" s="1">
        <v>121</v>
      </c>
      <c r="E128" s="1"/>
      <c r="F128">
        <f t="shared" si="4"/>
        <v>128</v>
      </c>
      <c r="H128" t="s">
        <v>886</v>
      </c>
    </row>
  </sheetData>
  <autoFilter ref="B6:F128" xr:uid="{7A0A449E-2E55-4653-B135-03C5F6A28551}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Query list</vt:lpstr>
      <vt:lpstr>Drop down list</vt:lpstr>
      <vt:lpstr>Master Data</vt:lpstr>
      <vt:lpstr>Master Data for comparison</vt:lpstr>
      <vt:lpstr>Public list</vt:lpstr>
      <vt:lpstr>Article Seq List</vt:lpstr>
      <vt:lpstr>Article Summary</vt:lpstr>
      <vt:lpstr>Seq List_Token_old</vt:lpstr>
      <vt:lpstr>Seq List_Superseded</vt:lpstr>
      <vt:lpstr>Seq List_Final</vt:lpstr>
      <vt:lpstr>Article Wise District List</vt:lpstr>
      <vt:lpstr>District wise Article List</vt:lpstr>
    </vt:vector>
  </TitlesOfParts>
  <Company>Danfoss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Krishnasamy</dc:creator>
  <cp:lastModifiedBy>PC 1</cp:lastModifiedBy>
  <dcterms:created xsi:type="dcterms:W3CDTF">2022-11-10T10:41:05Z</dcterms:created>
  <dcterms:modified xsi:type="dcterms:W3CDTF">2023-02-26T20:53:18Z</dcterms:modified>
</cp:coreProperties>
</file>