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3CBE3A8C-C1A3-4155-9044-B92980A73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H37" i="1"/>
  <c r="I37" i="1" s="1"/>
  <c r="G37" i="1"/>
  <c r="I34" i="1"/>
  <c r="G36" i="1"/>
  <c r="G35" i="1"/>
  <c r="G12" i="1"/>
  <c r="H12" i="1" s="1"/>
  <c r="I12" i="1" s="1"/>
  <c r="I10" i="1"/>
  <c r="G11" i="1"/>
  <c r="G10" i="1"/>
  <c r="G9" i="1" l="1"/>
  <c r="G38" i="1" s="1"/>
  <c r="H9" i="1" l="1"/>
  <c r="I9" i="1" s="1"/>
  <c r="I39" i="1"/>
  <c r="B34" i="2"/>
  <c r="A34" i="2"/>
</calcChain>
</file>

<file path=xl/sharedStrings.xml><?xml version="1.0" encoding="utf-8"?>
<sst xmlns="http://schemas.openxmlformats.org/spreadsheetml/2006/main" count="142" uniqueCount="126">
  <si>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</si>
  <si>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</si>
  <si>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</si>
  <si>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</si>
  <si>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</si>
  <si>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</si>
  <si>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</si>
  <si>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</si>
  <si>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The above payments  may be issued</t>
  </si>
  <si>
    <t>For MASM,</t>
  </si>
  <si>
    <t>R.Surendranath,</t>
  </si>
  <si>
    <t xml:space="preserve">          JS - Social Welfare Activities</t>
  </si>
  <si>
    <t>BENIFICIARY</t>
  </si>
  <si>
    <t>ENCLOSURES :</t>
  </si>
  <si>
    <t>PRICE INCLUDING GST</t>
  </si>
  <si>
    <t>QTY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</si>
  <si>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</si>
  <si>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</si>
  <si>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</si>
  <si>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>TOTAL</t>
  </si>
  <si>
    <t>2.PROFORMA INVOICE COPIES</t>
  </si>
  <si>
    <t>1. MASM PRESIDENT' S APPROVAL COPY Dt 16.12.2024</t>
  </si>
  <si>
    <t>FUND REQUEST 1</t>
  </si>
  <si>
    <t>FUND REQUEST 2</t>
  </si>
  <si>
    <t>FUND REQUEST 3</t>
  </si>
  <si>
    <t>FUND REQUEST 4</t>
  </si>
  <si>
    <t>TANJORE</t>
  </si>
  <si>
    <t>TREE SAPLINGS</t>
  </si>
  <si>
    <t>AADHAR NUMBER OF NURSERY OWNER6536 2417 6921</t>
  </si>
  <si>
    <t>VIRUDHUNAGAR</t>
  </si>
  <si>
    <t>CHEQUE PAYMENT TO M.KALYANI</t>
  </si>
  <si>
    <t>PROVISION MATERIALS - 1 LOT</t>
  </si>
  <si>
    <t>33ADXPR7986G1ZJ</t>
  </si>
  <si>
    <t xml:space="preserve">1 LOT </t>
  </si>
  <si>
    <t>CHEQUE PAYMENT TO SRI SAI TRADERS</t>
  </si>
  <si>
    <t>MADURAI</t>
  </si>
  <si>
    <t>ULTRA BIG PLUS GRINDER</t>
  </si>
  <si>
    <t>33AAJCS0182M1Z6</t>
  </si>
  <si>
    <t>PREETHI CROWN MIXIE</t>
  </si>
  <si>
    <t>CHEQUE PAYMENT TO SHRI MEENAKSHI FAN HOUSE (P) LTD</t>
  </si>
  <si>
    <t>INVERTER UPS WITH BATTERY</t>
  </si>
  <si>
    <t>33CDNPK3533N1Z8</t>
  </si>
  <si>
    <t>CHEQUE PAYMENT TO SENTHIL ELECTRONICS</t>
  </si>
  <si>
    <t>STEEL BENCHES FOR SCHOOL</t>
  </si>
  <si>
    <t>33AAAGA0063J1ZZ</t>
  </si>
  <si>
    <t>ALUMINIUM VESSEL BIG WITH LID</t>
  </si>
  <si>
    <t>33ASZPS9486P1Z3</t>
  </si>
  <si>
    <t>CHEQUE PAYMENT TO ANBU METAL MART</t>
  </si>
  <si>
    <t>CHEQUE IN FAVOUR OF M/S      A 1992 GANDHI NIKETAN CO- OPERATIVE VILLAGE INDUSTRIES SOCIETY LTD</t>
  </si>
  <si>
    <t>CEILING FAN</t>
  </si>
  <si>
    <t>CHEQUE PAYMENT TO GURUDEV ELECTRICALS</t>
  </si>
  <si>
    <t>25%COST OF TWO WHEELER</t>
  </si>
  <si>
    <t>33AAKCR9915L1ZT</t>
  </si>
  <si>
    <t>CHEQUE PAYMENT TO RVM MOTORS PVT LTD</t>
  </si>
  <si>
    <t>50%COST OF TWO WHEELER</t>
  </si>
  <si>
    <t>CHEQUE PAYMENT TO SRI SARAVANA AUTOMOTIVE LLP</t>
  </si>
  <si>
    <t>P 256 BHAGYALAKSHMI</t>
  </si>
  <si>
    <t>COIMBATORE</t>
  </si>
  <si>
    <t>HONDA NEW DIO 125</t>
  </si>
  <si>
    <t>33ABOFS1318N1ZV</t>
  </si>
  <si>
    <t>33AENPD1703N1ZN</t>
  </si>
  <si>
    <t>P 223
M.SABITHA</t>
  </si>
  <si>
    <t>P 011 
G.BASKARAN</t>
  </si>
  <si>
    <t>TVS JUPITER 110</t>
  </si>
  <si>
    <t>33AEMFS2792H1Z0</t>
  </si>
  <si>
    <t>CHEQUE PAYMENT TO SELVAGANAPATHY MOTORS LLP</t>
  </si>
  <si>
    <t xml:space="preserve">P 030
P.RATHINAM
</t>
  </si>
  <si>
    <t>ACTIVA SCOOTER</t>
  </si>
  <si>
    <t>33AAKFM7432L1Z0</t>
  </si>
  <si>
    <t>CHEQUE PAYMENT TO M.A. MOTORS</t>
  </si>
  <si>
    <t>P 081
R.BABU</t>
  </si>
  <si>
    <t xml:space="preserve">COMMERCIAL AUTO </t>
  </si>
  <si>
    <t>33AAEHH7196AZZG</t>
  </si>
  <si>
    <t>P 047
N.CHANDRA KUMAR</t>
  </si>
  <si>
    <t>CHEQUE PAYMENT TO ANU HONDA</t>
  </si>
  <si>
    <t>P 051
K.VASUKI</t>
  </si>
  <si>
    <t>P 102
M.VINAYAKAM</t>
  </si>
  <si>
    <t>33AORPR6747L1Z2</t>
  </si>
  <si>
    <t>HANDICAPPED ACTIVA SCOOTER</t>
  </si>
  <si>
    <t>HANDICAPPED TVS ZEST SCOOTER</t>
  </si>
  <si>
    <t>CHEQUE PAYMENT TO ARIHANT MOTO BIKE LLP</t>
  </si>
  <si>
    <t>P 178
A.ANBU RAJA</t>
  </si>
  <si>
    <t>33AAYFV5593K1Z5</t>
  </si>
  <si>
    <t>CHEQUE PAYMENT VENI MOTOR WORLD LLP</t>
  </si>
  <si>
    <t>P 179
G.AMUDHA</t>
  </si>
  <si>
    <t>HANDICAPPED TVS JUPITER 111</t>
  </si>
  <si>
    <t xml:space="preserve"> TVS JUPITER 110</t>
  </si>
  <si>
    <t>33ACAFA2599J1ZC</t>
  </si>
  <si>
    <t>CHEQUE PAYMENT TO ANIKRISHNA MOTORS LLP</t>
  </si>
  <si>
    <t>33AAVFD2088C1ZF</t>
  </si>
  <si>
    <t>CHEQUE PAYMENT TO DHIRAA MOTORS LLP</t>
  </si>
  <si>
    <t>P 227
J.PRABHU</t>
  </si>
  <si>
    <t>CHEQUE PAYMENT TO SRI MARUDHAR MOTOR</t>
  </si>
  <si>
    <t>33AAEHH7196A2ZG</t>
  </si>
  <si>
    <t>33ABVFA1578P1ZO</t>
  </si>
  <si>
    <t>P 124
VENKATESAN</t>
  </si>
  <si>
    <t>P 257
N.GOPINATHAN</t>
  </si>
  <si>
    <t>33CSYPP2468M1ZR</t>
  </si>
  <si>
    <t>CHEQUE PAYMENT TO BARANI MOTORS</t>
  </si>
  <si>
    <t>P 258
P.SEVVANDHI</t>
  </si>
  <si>
    <t>TVS PLEASURE</t>
  </si>
  <si>
    <t>33ASRPA5749D1ZS</t>
  </si>
  <si>
    <t>CHEQUE PAYMENT TO S.K.A.MOTORS</t>
  </si>
  <si>
    <t>P 259
K.DINAKARAN</t>
  </si>
  <si>
    <t>E BIKE</t>
  </si>
  <si>
    <t>33BNGPM4071B1ZF</t>
  </si>
  <si>
    <t>CHEQUE PAYMENT TO DMS MOTORS</t>
  </si>
  <si>
    <t>P 226
P.BALA DHANDAYUTHAM</t>
  </si>
  <si>
    <t>P 260
T.MOORTHY</t>
  </si>
  <si>
    <t>TVS ZEST</t>
  </si>
  <si>
    <t>AAABVFA1578P1ZO</t>
  </si>
  <si>
    <t>DIST&amp;PUBLIC</t>
  </si>
  <si>
    <t>FRONT LOAD TRICYCLE</t>
  </si>
  <si>
    <t>33ACRPV5280E1Z8</t>
  </si>
  <si>
    <t>HAND TRI CYCLE</t>
  </si>
  <si>
    <t>WHEEL CHAIR FIXED</t>
  </si>
  <si>
    <t>CHEQUEPAYMENT TO SAI INDUSTRIES</t>
  </si>
  <si>
    <t>GENTS CYCLE 55 CM NEELAM</t>
  </si>
  <si>
    <t>33AAAFR0636H1ZM</t>
  </si>
  <si>
    <t>33AERFS3045Q1ZC</t>
  </si>
  <si>
    <t>33AAZCS1904M1ZU</t>
  </si>
  <si>
    <t>CHEQUE PAYMENT TO SHABEEL MOTORS PVT LTD</t>
  </si>
  <si>
    <t>FUND REQUEST 5</t>
  </si>
  <si>
    <t xml:space="preserve">Payment Request No:5   Dated 20-02-2025 </t>
  </si>
  <si>
    <t>CHEQUE PAYMENT TO SURYABALA MOTORS</t>
  </si>
  <si>
    <t>BAJAJ RE COMPACT 4S CNG AUTO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</si>
</sst>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topLeftCell="A10" zoomScale="115" zoomScaleNormal="115" workbookViewId="0">
      <selection activeCell="F29" sqref="F29"/>
    </sheetView>
  </sheetViews>
  <sheetFormatPr defaultRowHeight="14.4" x14ac:dyDescent="0.3"/>
  <cols>
    <col min="1" max="1" width="8.88671875" style="19"/>
    <col min="2" max="2" width="16.5546875" bestFit="1" customWidth="1"/>
    <col min="3" max="3" width="39.88671875" bestFit="1" customWidth="1"/>
    <col min="4" max="4" width="19.44140625" customWidth="1"/>
    <col min="5" max="5" width="15" style="8" customWidth="1"/>
    <col min="6" max="6" width="10.44140625" style="8" customWidth="1"/>
    <col min="7" max="7" width="13.6640625" style="8" customWidth="1"/>
    <col min="8" max="8" width="12.5546875" style="8" customWidth="1"/>
    <col min="9" max="9" width="15" style="8" customWidth="1"/>
    <col min="10" max="10" width="26.88671875" customWidth="1"/>
  </cols>
  <sheetData>
    <row r="1" spans="1:10" ht="15.75" customHeight="1" x14ac:dyDescent="0.3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.75" customHeight="1" x14ac:dyDescent="0.3">
      <c r="A2" s="29" t="s">
        <v>18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.75" customHeight="1" x14ac:dyDescent="0.3">
      <c r="A3" s="29" t="s">
        <v>17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3.5" customHeight="1" x14ac:dyDescent="0.35">
      <c r="B4" s="9"/>
      <c r="C4" s="9"/>
      <c r="D4" s="9"/>
      <c r="E4" s="9"/>
      <c r="F4" s="9"/>
      <c r="G4" s="9"/>
      <c r="H4" s="9"/>
      <c r="I4" s="9"/>
      <c r="J4" s="5"/>
    </row>
    <row r="5" spans="1:10" ht="18" x14ac:dyDescent="0.35">
      <c r="A5" s="32" t="s">
        <v>123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18" x14ac:dyDescent="0.35">
      <c r="A6" s="16"/>
      <c r="B6" s="10"/>
      <c r="C6" s="10"/>
      <c r="D6" s="10"/>
      <c r="E6" s="10"/>
      <c r="F6" s="10"/>
      <c r="G6" s="10"/>
      <c r="H6" s="10"/>
      <c r="I6" s="10"/>
      <c r="J6" s="10"/>
    </row>
    <row r="7" spans="1:10" ht="39.6" x14ac:dyDescent="0.3">
      <c r="A7" s="11" t="s">
        <v>5</v>
      </c>
      <c r="B7" s="3" t="s">
        <v>12</v>
      </c>
      <c r="C7" s="4" t="s">
        <v>0</v>
      </c>
      <c r="D7" s="4" t="s">
        <v>6</v>
      </c>
      <c r="E7" s="3" t="s">
        <v>15</v>
      </c>
      <c r="F7" s="4" t="s">
        <v>14</v>
      </c>
      <c r="G7" s="3" t="s">
        <v>1</v>
      </c>
      <c r="H7" s="3" t="s">
        <v>2</v>
      </c>
      <c r="I7" s="3" t="s">
        <v>3</v>
      </c>
      <c r="J7" s="4" t="s">
        <v>4</v>
      </c>
    </row>
    <row r="8" spans="1:10" ht="57.6" x14ac:dyDescent="0.3">
      <c r="A8" s="11">
        <v>1</v>
      </c>
      <c r="B8" s="1" t="s">
        <v>26</v>
      </c>
      <c r="C8" s="26" t="s">
        <v>27</v>
      </c>
      <c r="D8" s="27" t="s">
        <v>28</v>
      </c>
      <c r="E8" s="13">
        <v>10000</v>
      </c>
      <c r="F8" s="13">
        <v>10</v>
      </c>
      <c r="G8" s="13">
        <v>100000</v>
      </c>
      <c r="H8" s="22">
        <v>100000</v>
      </c>
      <c r="I8" s="22">
        <v>100000</v>
      </c>
      <c r="J8" s="26" t="s">
        <v>30</v>
      </c>
    </row>
    <row r="9" spans="1:10" ht="51" customHeight="1" x14ac:dyDescent="0.3">
      <c r="A9" s="11">
        <v>2</v>
      </c>
      <c r="B9" s="1" t="s">
        <v>29</v>
      </c>
      <c r="C9" s="26" t="s">
        <v>31</v>
      </c>
      <c r="D9" s="1" t="s">
        <v>32</v>
      </c>
      <c r="E9" s="13" t="s">
        <v>33</v>
      </c>
      <c r="F9" s="13">
        <v>204302</v>
      </c>
      <c r="G9" s="13">
        <f>F9</f>
        <v>204302</v>
      </c>
      <c r="H9" s="22">
        <f>G9</f>
        <v>204302</v>
      </c>
      <c r="I9" s="22">
        <f>H9</f>
        <v>204302</v>
      </c>
      <c r="J9" s="26" t="s">
        <v>34</v>
      </c>
    </row>
    <row r="10" spans="1:10" ht="51" customHeight="1" x14ac:dyDescent="0.3">
      <c r="A10" s="11">
        <v>3</v>
      </c>
      <c r="B10" s="1" t="s">
        <v>35</v>
      </c>
      <c r="C10" s="26" t="s">
        <v>36</v>
      </c>
      <c r="D10" s="34" t="s">
        <v>37</v>
      </c>
      <c r="E10" s="8">
        <v>1</v>
      </c>
      <c r="F10" s="13">
        <v>9500</v>
      </c>
      <c r="G10" s="13">
        <f>F10</f>
        <v>9500</v>
      </c>
      <c r="H10" s="36">
        <v>15300</v>
      </c>
      <c r="I10" s="36">
        <f>H10</f>
        <v>15300</v>
      </c>
      <c r="J10" s="38" t="s">
        <v>39</v>
      </c>
    </row>
    <row r="11" spans="1:10" ht="51" customHeight="1" x14ac:dyDescent="0.3">
      <c r="A11" s="11">
        <v>4</v>
      </c>
      <c r="B11" s="1" t="s">
        <v>35</v>
      </c>
      <c r="C11" s="26" t="s">
        <v>38</v>
      </c>
      <c r="D11" s="35"/>
      <c r="E11" s="13">
        <v>2</v>
      </c>
      <c r="F11" s="13">
        <v>2900</v>
      </c>
      <c r="G11" s="13">
        <f>E11*F11</f>
        <v>5800</v>
      </c>
      <c r="H11" s="37"/>
      <c r="I11" s="37"/>
      <c r="J11" s="39"/>
    </row>
    <row r="12" spans="1:10" ht="51" customHeight="1" x14ac:dyDescent="0.3">
      <c r="A12" s="11">
        <v>5</v>
      </c>
      <c r="B12" s="1" t="s">
        <v>35</v>
      </c>
      <c r="C12" s="26" t="s">
        <v>40</v>
      </c>
      <c r="D12" s="1" t="s">
        <v>41</v>
      </c>
      <c r="E12" s="13">
        <v>1</v>
      </c>
      <c r="F12" s="13">
        <v>19900</v>
      </c>
      <c r="G12" s="13">
        <f>E12*F12</f>
        <v>19900</v>
      </c>
      <c r="H12" s="22">
        <f>G12</f>
        <v>19900</v>
      </c>
      <c r="I12" s="22">
        <f>H12</f>
        <v>19900</v>
      </c>
      <c r="J12" s="26" t="s">
        <v>42</v>
      </c>
    </row>
    <row r="13" spans="1:10" ht="57.6" x14ac:dyDescent="0.3">
      <c r="A13" s="11">
        <v>6</v>
      </c>
      <c r="B13" s="1" t="s">
        <v>35</v>
      </c>
      <c r="C13" s="26" t="s">
        <v>43</v>
      </c>
      <c r="D13" s="1" t="s">
        <v>44</v>
      </c>
      <c r="E13" s="13" t="s">
        <v>33</v>
      </c>
      <c r="F13" s="13">
        <v>53400</v>
      </c>
      <c r="G13" s="13">
        <v>53400</v>
      </c>
      <c r="H13" s="22">
        <v>53400</v>
      </c>
      <c r="I13" s="22">
        <v>53400</v>
      </c>
      <c r="J13" s="26" t="s">
        <v>48</v>
      </c>
    </row>
    <row r="14" spans="1:10" ht="51" customHeight="1" x14ac:dyDescent="0.3">
      <c r="A14" s="11">
        <v>7</v>
      </c>
      <c r="B14" s="1" t="s">
        <v>35</v>
      </c>
      <c r="C14" s="26" t="s">
        <v>45</v>
      </c>
      <c r="D14" s="1" t="s">
        <v>46</v>
      </c>
      <c r="E14" s="13">
        <v>1</v>
      </c>
      <c r="F14" s="13">
        <v>5656</v>
      </c>
      <c r="G14" s="13">
        <v>5656</v>
      </c>
      <c r="H14" s="22">
        <v>5656</v>
      </c>
      <c r="I14" s="22">
        <v>5656</v>
      </c>
      <c r="J14" s="26" t="s">
        <v>47</v>
      </c>
    </row>
    <row r="15" spans="1:10" ht="51" customHeight="1" x14ac:dyDescent="0.3">
      <c r="A15" s="11">
        <v>8</v>
      </c>
      <c r="B15" s="1" t="s">
        <v>35</v>
      </c>
      <c r="C15" s="26" t="s">
        <v>49</v>
      </c>
      <c r="D15" s="1" t="s">
        <v>60</v>
      </c>
      <c r="E15" s="13">
        <v>4</v>
      </c>
      <c r="F15" s="13">
        <v>5400</v>
      </c>
      <c r="G15" s="13">
        <v>21600</v>
      </c>
      <c r="H15" s="13">
        <v>21600</v>
      </c>
      <c r="I15" s="13">
        <v>21600</v>
      </c>
      <c r="J15" s="26" t="s">
        <v>50</v>
      </c>
    </row>
    <row r="16" spans="1:10" ht="51" customHeight="1" x14ac:dyDescent="0.3">
      <c r="A16" s="11">
        <v>9</v>
      </c>
      <c r="B16" s="26" t="s">
        <v>56</v>
      </c>
      <c r="C16" s="26" t="s">
        <v>51</v>
      </c>
      <c r="D16" s="1" t="s">
        <v>94</v>
      </c>
      <c r="E16" s="13">
        <v>1</v>
      </c>
      <c r="F16" s="13">
        <v>25000</v>
      </c>
      <c r="G16" s="13">
        <v>25000</v>
      </c>
      <c r="H16" s="13">
        <v>25000</v>
      </c>
      <c r="I16" s="13">
        <v>25000</v>
      </c>
      <c r="J16" s="26" t="s">
        <v>80</v>
      </c>
    </row>
    <row r="17" spans="1:10" ht="51" customHeight="1" x14ac:dyDescent="0.3">
      <c r="A17" s="11">
        <v>10</v>
      </c>
      <c r="B17" s="26" t="s">
        <v>61</v>
      </c>
      <c r="C17" s="26" t="s">
        <v>51</v>
      </c>
      <c r="D17" s="1" t="s">
        <v>52</v>
      </c>
      <c r="E17" s="13">
        <v>1</v>
      </c>
      <c r="F17" s="13">
        <v>25000</v>
      </c>
      <c r="G17" s="13">
        <v>25000</v>
      </c>
      <c r="H17" s="13">
        <v>25000</v>
      </c>
      <c r="I17" s="13">
        <v>25000</v>
      </c>
      <c r="J17" s="26" t="s">
        <v>53</v>
      </c>
    </row>
    <row r="18" spans="1:10" ht="51" customHeight="1" x14ac:dyDescent="0.3">
      <c r="A18" s="11">
        <v>11</v>
      </c>
      <c r="B18" s="43" t="s">
        <v>107</v>
      </c>
      <c r="C18" s="43" t="s">
        <v>54</v>
      </c>
      <c r="D18" s="44" t="s">
        <v>119</v>
      </c>
      <c r="E18" s="45">
        <v>1</v>
      </c>
      <c r="F18" s="45">
        <v>40000</v>
      </c>
      <c r="G18" s="45">
        <v>40000</v>
      </c>
      <c r="H18" s="45">
        <v>40000</v>
      </c>
      <c r="I18" s="45">
        <v>40000</v>
      </c>
      <c r="J18" s="43" t="s">
        <v>55</v>
      </c>
    </row>
    <row r="19" spans="1:10" ht="51" customHeight="1" x14ac:dyDescent="0.3">
      <c r="A19" s="11">
        <v>12</v>
      </c>
      <c r="B19" s="1" t="s">
        <v>57</v>
      </c>
      <c r="C19" s="26" t="s">
        <v>58</v>
      </c>
      <c r="D19" s="1" t="s">
        <v>59</v>
      </c>
      <c r="E19" s="13">
        <v>1</v>
      </c>
      <c r="F19" s="13">
        <v>104500</v>
      </c>
      <c r="G19" s="13">
        <v>104500</v>
      </c>
      <c r="H19" s="13">
        <v>104500</v>
      </c>
      <c r="I19" s="13">
        <v>104500</v>
      </c>
      <c r="J19" s="26" t="s">
        <v>124</v>
      </c>
    </row>
    <row r="20" spans="1:10" ht="51" customHeight="1" x14ac:dyDescent="0.3">
      <c r="A20" s="11">
        <v>13</v>
      </c>
      <c r="B20" s="26" t="s">
        <v>62</v>
      </c>
      <c r="C20" s="26" t="s">
        <v>63</v>
      </c>
      <c r="D20" s="1" t="s">
        <v>64</v>
      </c>
      <c r="E20" s="13">
        <v>1</v>
      </c>
      <c r="F20" s="13">
        <v>50000</v>
      </c>
      <c r="G20" s="13">
        <v>50000</v>
      </c>
      <c r="H20" s="13">
        <v>50000</v>
      </c>
      <c r="I20" s="13">
        <v>50000</v>
      </c>
      <c r="J20" s="26" t="s">
        <v>65</v>
      </c>
    </row>
    <row r="21" spans="1:10" ht="51" customHeight="1" x14ac:dyDescent="0.3">
      <c r="A21" s="11">
        <v>14</v>
      </c>
      <c r="B21" s="26" t="s">
        <v>66</v>
      </c>
      <c r="C21" s="26" t="s">
        <v>67</v>
      </c>
      <c r="D21" s="1" t="s">
        <v>68</v>
      </c>
      <c r="E21" s="13">
        <v>1</v>
      </c>
      <c r="F21" s="13">
        <v>55000</v>
      </c>
      <c r="G21" s="13">
        <v>55000</v>
      </c>
      <c r="H21" s="13">
        <v>55000</v>
      </c>
      <c r="I21" s="13">
        <v>55000</v>
      </c>
      <c r="J21" s="26" t="s">
        <v>69</v>
      </c>
    </row>
    <row r="22" spans="1:10" ht="51" customHeight="1" x14ac:dyDescent="0.3">
      <c r="A22" s="11">
        <v>15</v>
      </c>
      <c r="B22" s="26" t="s">
        <v>73</v>
      </c>
      <c r="C22" s="26" t="s">
        <v>78</v>
      </c>
      <c r="D22" s="1" t="s">
        <v>77</v>
      </c>
      <c r="E22" s="13">
        <v>1</v>
      </c>
      <c r="F22" s="13">
        <v>65000</v>
      </c>
      <c r="G22" s="13">
        <v>65000</v>
      </c>
      <c r="H22" s="13">
        <v>65000</v>
      </c>
      <c r="I22" s="13">
        <v>65000</v>
      </c>
      <c r="J22" s="26" t="s">
        <v>74</v>
      </c>
    </row>
    <row r="23" spans="1:10" ht="51" customHeight="1" x14ac:dyDescent="0.3">
      <c r="A23" s="11">
        <v>16</v>
      </c>
      <c r="B23" s="43" t="s">
        <v>75</v>
      </c>
      <c r="C23" s="43" t="s">
        <v>67</v>
      </c>
      <c r="D23" s="44" t="s">
        <v>120</v>
      </c>
      <c r="E23" s="45">
        <v>1</v>
      </c>
      <c r="F23" s="45">
        <v>55000</v>
      </c>
      <c r="G23" s="45">
        <v>55000</v>
      </c>
      <c r="H23" s="45">
        <v>55000</v>
      </c>
      <c r="I23" s="45">
        <v>55000</v>
      </c>
      <c r="J23" s="43" t="s">
        <v>121</v>
      </c>
    </row>
    <row r="24" spans="1:10" ht="51" customHeight="1" x14ac:dyDescent="0.3">
      <c r="A24" s="11">
        <v>17</v>
      </c>
      <c r="B24" s="26" t="s">
        <v>70</v>
      </c>
      <c r="C24" s="26" t="s">
        <v>71</v>
      </c>
      <c r="D24" s="1" t="s">
        <v>93</v>
      </c>
      <c r="E24" s="13">
        <v>1</v>
      </c>
      <c r="F24" s="13">
        <v>90000</v>
      </c>
      <c r="G24" s="13">
        <v>90000</v>
      </c>
      <c r="H24" s="13">
        <v>90000</v>
      </c>
      <c r="I24" s="13">
        <v>90000</v>
      </c>
      <c r="J24" s="26" t="s">
        <v>92</v>
      </c>
    </row>
    <row r="25" spans="1:10" ht="51" customHeight="1" x14ac:dyDescent="0.3">
      <c r="A25" s="11">
        <v>18</v>
      </c>
      <c r="B25" s="26" t="s">
        <v>76</v>
      </c>
      <c r="C25" s="26" t="s">
        <v>79</v>
      </c>
      <c r="D25" s="1" t="s">
        <v>94</v>
      </c>
      <c r="E25" s="13">
        <v>1</v>
      </c>
      <c r="F25" s="13">
        <v>60000</v>
      </c>
      <c r="G25" s="13">
        <v>60000</v>
      </c>
      <c r="H25" s="13">
        <v>60000</v>
      </c>
      <c r="I25" s="13">
        <v>60000</v>
      </c>
      <c r="J25" s="26" t="s">
        <v>80</v>
      </c>
    </row>
    <row r="26" spans="1:10" ht="51" customHeight="1" x14ac:dyDescent="0.3">
      <c r="A26" s="11">
        <v>19</v>
      </c>
      <c r="B26" s="26" t="s">
        <v>81</v>
      </c>
      <c r="C26" s="26" t="s">
        <v>86</v>
      </c>
      <c r="D26" s="1" t="s">
        <v>82</v>
      </c>
      <c r="E26" s="13">
        <v>1</v>
      </c>
      <c r="F26" s="13">
        <v>60000</v>
      </c>
      <c r="G26" s="13">
        <v>60000</v>
      </c>
      <c r="H26" s="13">
        <v>60000</v>
      </c>
      <c r="I26" s="13">
        <v>60000</v>
      </c>
      <c r="J26" s="26" t="s">
        <v>83</v>
      </c>
    </row>
    <row r="27" spans="1:10" ht="51" customHeight="1" x14ac:dyDescent="0.3">
      <c r="A27" s="11">
        <v>20</v>
      </c>
      <c r="B27" s="26" t="s">
        <v>84</v>
      </c>
      <c r="C27" s="26" t="s">
        <v>85</v>
      </c>
      <c r="D27" s="1" t="s">
        <v>87</v>
      </c>
      <c r="E27" s="13">
        <v>1</v>
      </c>
      <c r="F27" s="13">
        <v>65000</v>
      </c>
      <c r="G27" s="13">
        <v>65000</v>
      </c>
      <c r="H27" s="13">
        <v>65000</v>
      </c>
      <c r="I27" s="13">
        <v>65000</v>
      </c>
      <c r="J27" s="26" t="s">
        <v>88</v>
      </c>
    </row>
    <row r="28" spans="1:10" ht="51" customHeight="1" x14ac:dyDescent="0.3">
      <c r="A28" s="11">
        <v>21</v>
      </c>
      <c r="B28" s="26" t="s">
        <v>95</v>
      </c>
      <c r="C28" s="26" t="s">
        <v>85</v>
      </c>
      <c r="D28" s="1" t="s">
        <v>89</v>
      </c>
      <c r="E28" s="13">
        <v>1</v>
      </c>
      <c r="F28" s="13">
        <v>40000</v>
      </c>
      <c r="G28" s="13">
        <v>40000</v>
      </c>
      <c r="H28" s="13">
        <v>40000</v>
      </c>
      <c r="I28" s="13">
        <v>40000</v>
      </c>
      <c r="J28" s="26" t="s">
        <v>90</v>
      </c>
    </row>
    <row r="29" spans="1:10" ht="51" customHeight="1" x14ac:dyDescent="0.3">
      <c r="A29" s="11">
        <v>22</v>
      </c>
      <c r="B29" s="26" t="s">
        <v>91</v>
      </c>
      <c r="C29" s="26" t="s">
        <v>125</v>
      </c>
      <c r="D29" s="1" t="s">
        <v>72</v>
      </c>
      <c r="E29" s="13">
        <v>1</v>
      </c>
      <c r="F29" s="13">
        <v>75000</v>
      </c>
      <c r="G29" s="13">
        <v>75000</v>
      </c>
      <c r="H29" s="13">
        <v>75000</v>
      </c>
      <c r="I29" s="13">
        <v>75000</v>
      </c>
      <c r="J29" s="26" t="s">
        <v>92</v>
      </c>
    </row>
    <row r="30" spans="1:10" ht="51" customHeight="1" x14ac:dyDescent="0.3">
      <c r="A30" s="11">
        <v>23</v>
      </c>
      <c r="B30" s="26" t="s">
        <v>96</v>
      </c>
      <c r="C30" s="26" t="s">
        <v>63</v>
      </c>
      <c r="D30" s="1" t="s">
        <v>97</v>
      </c>
      <c r="E30" s="13">
        <v>1</v>
      </c>
      <c r="F30" s="13">
        <v>108000</v>
      </c>
      <c r="G30" s="13">
        <v>108000</v>
      </c>
      <c r="H30" s="13">
        <v>108000</v>
      </c>
      <c r="I30" s="13">
        <v>108000</v>
      </c>
      <c r="J30" s="26" t="s">
        <v>98</v>
      </c>
    </row>
    <row r="31" spans="1:10" ht="51" customHeight="1" x14ac:dyDescent="0.3">
      <c r="A31" s="11">
        <v>24</v>
      </c>
      <c r="B31" s="26" t="s">
        <v>99</v>
      </c>
      <c r="C31" s="26" t="s">
        <v>100</v>
      </c>
      <c r="D31" s="1" t="s">
        <v>101</v>
      </c>
      <c r="E31" s="13">
        <v>1</v>
      </c>
      <c r="F31" s="13">
        <v>30000</v>
      </c>
      <c r="G31" s="13">
        <v>30000</v>
      </c>
      <c r="H31" s="13">
        <v>30000</v>
      </c>
      <c r="I31" s="13">
        <v>30000</v>
      </c>
      <c r="J31" s="26" t="s">
        <v>102</v>
      </c>
    </row>
    <row r="32" spans="1:10" ht="51" customHeight="1" x14ac:dyDescent="0.3">
      <c r="A32" s="11">
        <v>25</v>
      </c>
      <c r="B32" s="26" t="s">
        <v>103</v>
      </c>
      <c r="C32" s="26" t="s">
        <v>104</v>
      </c>
      <c r="D32" s="1" t="s">
        <v>105</v>
      </c>
      <c r="E32" s="13">
        <v>1</v>
      </c>
      <c r="F32" s="13">
        <v>121500</v>
      </c>
      <c r="G32" s="13">
        <v>121500</v>
      </c>
      <c r="H32" s="13">
        <v>121500</v>
      </c>
      <c r="I32" s="13">
        <v>121500</v>
      </c>
      <c r="J32" s="26" t="s">
        <v>106</v>
      </c>
    </row>
    <row r="33" spans="1:11" ht="51" customHeight="1" x14ac:dyDescent="0.3">
      <c r="A33" s="11">
        <v>26</v>
      </c>
      <c r="B33" s="26" t="s">
        <v>108</v>
      </c>
      <c r="C33" s="26" t="s">
        <v>109</v>
      </c>
      <c r="D33" s="1" t="s">
        <v>110</v>
      </c>
      <c r="E33" s="13">
        <v>1</v>
      </c>
      <c r="F33" s="13">
        <v>40000</v>
      </c>
      <c r="G33" s="13">
        <v>40000</v>
      </c>
      <c r="H33" s="13">
        <v>40000</v>
      </c>
      <c r="I33" s="13">
        <v>40000</v>
      </c>
      <c r="J33" s="26" t="s">
        <v>80</v>
      </c>
    </row>
    <row r="34" spans="1:11" ht="51" customHeight="1" x14ac:dyDescent="0.3">
      <c r="A34" s="11">
        <v>27</v>
      </c>
      <c r="B34" s="41" t="s">
        <v>111</v>
      </c>
      <c r="C34" s="26" t="s">
        <v>112</v>
      </c>
      <c r="D34" s="42" t="s">
        <v>113</v>
      </c>
      <c r="E34" s="13">
        <v>1</v>
      </c>
      <c r="F34" s="13">
        <v>14560</v>
      </c>
      <c r="G34" s="13">
        <v>14560</v>
      </c>
      <c r="H34" s="40">
        <v>102760</v>
      </c>
      <c r="I34" s="40">
        <f>H34</f>
        <v>102760</v>
      </c>
      <c r="J34" s="46" t="s">
        <v>116</v>
      </c>
    </row>
    <row r="35" spans="1:11" ht="51" customHeight="1" x14ac:dyDescent="0.3">
      <c r="A35" s="11">
        <v>28</v>
      </c>
      <c r="B35" s="41"/>
      <c r="C35" s="26" t="s">
        <v>114</v>
      </c>
      <c r="D35" s="42"/>
      <c r="E35" s="13">
        <v>6</v>
      </c>
      <c r="F35" s="13">
        <v>7350</v>
      </c>
      <c r="G35" s="13">
        <f>E35*F35</f>
        <v>44100</v>
      </c>
      <c r="H35" s="40"/>
      <c r="I35" s="40"/>
      <c r="J35" s="46"/>
    </row>
    <row r="36" spans="1:11" ht="51" customHeight="1" x14ac:dyDescent="0.3">
      <c r="A36" s="11">
        <v>29</v>
      </c>
      <c r="B36" s="41"/>
      <c r="C36" s="26" t="s">
        <v>115</v>
      </c>
      <c r="D36" s="42"/>
      <c r="E36" s="13">
        <v>10</v>
      </c>
      <c r="F36" s="13">
        <v>4410</v>
      </c>
      <c r="G36" s="13">
        <f>E36*F36</f>
        <v>44100</v>
      </c>
      <c r="H36" s="40"/>
      <c r="I36" s="40"/>
      <c r="J36" s="46"/>
    </row>
    <row r="37" spans="1:11" ht="51" customHeight="1" x14ac:dyDescent="0.3">
      <c r="A37" s="11">
        <v>30</v>
      </c>
      <c r="B37" s="23" t="s">
        <v>111</v>
      </c>
      <c r="C37" s="26" t="s">
        <v>117</v>
      </c>
      <c r="D37" s="11" t="s">
        <v>118</v>
      </c>
      <c r="E37" s="13">
        <v>175</v>
      </c>
      <c r="F37" s="13">
        <v>5419</v>
      </c>
      <c r="G37" s="13">
        <f>E37*F37</f>
        <v>948325</v>
      </c>
      <c r="H37" s="13">
        <f>G37</f>
        <v>948325</v>
      </c>
      <c r="I37" s="13">
        <f>H37</f>
        <v>948325</v>
      </c>
      <c r="J37" s="47"/>
    </row>
    <row r="38" spans="1:11" ht="28.5" customHeight="1" x14ac:dyDescent="0.3">
      <c r="A38" s="11"/>
      <c r="B38" s="2"/>
      <c r="C38" s="2"/>
      <c r="D38" s="1"/>
      <c r="E38" s="15"/>
      <c r="F38" s="17"/>
      <c r="G38" s="15">
        <f>SUM(G8:G37)</f>
        <v>2580243</v>
      </c>
      <c r="H38" s="15"/>
      <c r="I38" s="48"/>
      <c r="J38" s="23"/>
    </row>
    <row r="39" spans="1:11" ht="28.5" customHeight="1" x14ac:dyDescent="0.3">
      <c r="A39" s="31" t="s">
        <v>3</v>
      </c>
      <c r="B39" s="31"/>
      <c r="C39" s="31"/>
      <c r="D39" s="31"/>
      <c r="E39" s="31"/>
      <c r="F39" s="31"/>
      <c r="G39" s="31"/>
      <c r="H39" s="31"/>
      <c r="I39" s="15">
        <f>G38</f>
        <v>2580243</v>
      </c>
      <c r="J39" s="2"/>
    </row>
    <row r="40" spans="1:11" ht="18" x14ac:dyDescent="0.3">
      <c r="A40" s="20" t="s">
        <v>16</v>
      </c>
      <c r="B40" s="16"/>
      <c r="C40" s="16"/>
      <c r="D40" s="16"/>
      <c r="E40" s="16"/>
      <c r="F40" s="16"/>
      <c r="G40" s="16"/>
      <c r="H40" s="16"/>
      <c r="I40" s="16"/>
    </row>
    <row r="41" spans="1:11" ht="21" x14ac:dyDescent="0.4">
      <c r="D41" s="6" t="s">
        <v>8</v>
      </c>
      <c r="F41" s="7"/>
      <c r="G41" s="7"/>
      <c r="H41" s="7"/>
      <c r="I41" s="18"/>
      <c r="J41" s="14" t="s">
        <v>9</v>
      </c>
      <c r="K41" s="12"/>
    </row>
    <row r="42" spans="1:11" ht="21" x14ac:dyDescent="0.4">
      <c r="A42" s="21" t="s">
        <v>13</v>
      </c>
      <c r="D42" s="6"/>
      <c r="F42" s="7"/>
      <c r="G42" s="7"/>
      <c r="H42" s="7"/>
      <c r="I42" s="18"/>
      <c r="J42" s="14"/>
      <c r="K42" s="12"/>
    </row>
    <row r="43" spans="1:11" ht="21" x14ac:dyDescent="0.4">
      <c r="A43" s="30" t="s">
        <v>21</v>
      </c>
      <c r="B43" s="30"/>
      <c r="C43" s="30"/>
      <c r="D43" s="6"/>
      <c r="F43" s="7"/>
      <c r="G43" s="7"/>
      <c r="H43" s="7"/>
      <c r="I43" s="18"/>
      <c r="J43" s="14" t="s">
        <v>10</v>
      </c>
      <c r="K43" s="12"/>
    </row>
    <row r="44" spans="1:11" ht="21" x14ac:dyDescent="0.4">
      <c r="A44" s="30" t="s">
        <v>20</v>
      </c>
      <c r="B44" s="30"/>
      <c r="C44" s="30"/>
      <c r="D44" s="6"/>
      <c r="F44" s="7"/>
      <c r="G44" s="7"/>
      <c r="H44" s="7"/>
      <c r="I44" s="18" t="s">
        <v>11</v>
      </c>
      <c r="J44" s="12"/>
      <c r="K44" s="12"/>
    </row>
    <row r="46" spans="1:11" ht="14.4" customHeight="1" x14ac:dyDescent="0.3">
      <c r="B46" s="24" t="s">
        <v>22</v>
      </c>
      <c r="C46" s="25">
        <v>5036499</v>
      </c>
      <c r="G46" s="33"/>
    </row>
    <row r="47" spans="1:11" ht="18" x14ac:dyDescent="0.3">
      <c r="B47" s="24" t="s">
        <v>23</v>
      </c>
      <c r="C47" s="15">
        <v>11092061</v>
      </c>
      <c r="G47" s="33"/>
    </row>
    <row r="48" spans="1:11" ht="15.6" x14ac:dyDescent="0.3">
      <c r="B48" s="24" t="s">
        <v>24</v>
      </c>
      <c r="C48" s="25">
        <v>192500</v>
      </c>
    </row>
    <row r="49" spans="2:3" ht="15.6" x14ac:dyDescent="0.3">
      <c r="B49" s="24" t="s">
        <v>25</v>
      </c>
      <c r="C49" s="25">
        <v>4056240</v>
      </c>
    </row>
    <row r="50" spans="2:3" ht="15.6" x14ac:dyDescent="0.3">
      <c r="B50" s="24" t="s">
        <v>122</v>
      </c>
      <c r="C50" s="25">
        <v>2580243</v>
      </c>
    </row>
    <row r="51" spans="2:3" ht="18" x14ac:dyDescent="0.3">
      <c r="B51" s="2" t="s">
        <v>19</v>
      </c>
      <c r="C51" s="15">
        <f>SUM(C46:C50)</f>
        <v>22957543</v>
      </c>
    </row>
  </sheetData>
  <mergeCells count="17">
    <mergeCell ref="G46:G47"/>
    <mergeCell ref="D10:D11"/>
    <mergeCell ref="H10:H11"/>
    <mergeCell ref="I10:I11"/>
    <mergeCell ref="J10:J11"/>
    <mergeCell ref="H34:H36"/>
    <mergeCell ref="I34:I36"/>
    <mergeCell ref="J34:J36"/>
    <mergeCell ref="D34:D36"/>
    <mergeCell ref="A1:J1"/>
    <mergeCell ref="A2:J2"/>
    <mergeCell ref="A3:J3"/>
    <mergeCell ref="A44:C44"/>
    <mergeCell ref="A39:H39"/>
    <mergeCell ref="A43:C43"/>
    <mergeCell ref="A5:J5"/>
    <mergeCell ref="B34:B36"/>
  </mergeCells>
  <phoneticPr fontId="8" type="noConversion"/>
  <pageMargins left="0.25" right="0.25" top="0.26" bottom="0.54" header="0.17" footer="0.17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2025-02-20T15:18:27Z</cp:lastPrinted>
  <dcterms:created xsi:type="dcterms:W3CDTF">2021-02-28T08:28:31Z</dcterms:created>
  <dcterms:modified xsi:type="dcterms:W3CDTF">2025-02-20T15:21:56Z</dcterms:modified>
</cp:coreProperties>
</file>