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taffhome\staff_home0\55135751\Documents\Research\Projects\CS4GL and HPT with Jim\CS4GL_Evaluation\"/>
    </mc:Choice>
  </mc:AlternateContent>
  <bookViews>
    <workbookView xWindow="0" yWindow="0" windowWidth="33513" windowHeight="9884" firstSheet="1" activeTab="7"/>
  </bookViews>
  <sheets>
    <sheet name="raw_data" sheetId="1" r:id="rId1"/>
    <sheet name="Characteristics" sheetId="2" r:id="rId2"/>
    <sheet name="Not yet annotated" sheetId="4" r:id="rId3"/>
    <sheet name="Phase 3 Ranking 1" sheetId="5" r:id="rId4"/>
    <sheet name="Phase 3 Ranking 2" sheetId="6" r:id="rId5"/>
    <sheet name="Phase 3 Ranking 3" sheetId="7" r:id="rId6"/>
    <sheet name="Agreement" sheetId="9" r:id="rId7"/>
    <sheet name="anno_for_export" sheetId="10" r:id="rId8"/>
  </sheets>
  <calcPr calcId="162913"/>
</workbook>
</file>

<file path=xl/calcChain.xml><?xml version="1.0" encoding="utf-8"?>
<calcChain xmlns="http://schemas.openxmlformats.org/spreadsheetml/2006/main">
  <c r="K194" i="7" l="1"/>
  <c r="K188" i="7"/>
  <c r="K187" i="7"/>
  <c r="K193" i="7"/>
  <c r="K192" i="7"/>
  <c r="K191" i="7"/>
  <c r="K186" i="7"/>
  <c r="K190" i="7"/>
  <c r="K189" i="7"/>
  <c r="K185" i="7"/>
  <c r="K184" i="7"/>
  <c r="K179" i="7"/>
  <c r="K178" i="7"/>
  <c r="K177" i="7"/>
  <c r="K180" i="7"/>
  <c r="K182" i="7"/>
  <c r="K173" i="7"/>
  <c r="K181" i="7"/>
  <c r="K175" i="7"/>
  <c r="K183" i="7"/>
  <c r="K161" i="7"/>
  <c r="K156" i="7"/>
  <c r="K159" i="7"/>
  <c r="K163" i="7"/>
  <c r="K166" i="7"/>
  <c r="K162" i="7"/>
  <c r="K176" i="7"/>
  <c r="K171" i="7"/>
  <c r="K167" i="7"/>
  <c r="K170" i="7"/>
  <c r="K151" i="7"/>
  <c r="K146" i="7"/>
  <c r="K155" i="7"/>
  <c r="K174" i="7"/>
  <c r="K139" i="7"/>
  <c r="K148" i="7"/>
  <c r="K142" i="7"/>
  <c r="K133" i="7"/>
  <c r="K168" i="7"/>
  <c r="K153" i="7"/>
  <c r="K154" i="7"/>
  <c r="K157" i="7"/>
  <c r="K169" i="7"/>
  <c r="K149" i="7"/>
  <c r="K138" i="7"/>
  <c r="K127" i="7"/>
  <c r="K125" i="7"/>
  <c r="K120" i="7"/>
  <c r="K150" i="7"/>
  <c r="K124" i="7"/>
  <c r="K144" i="7"/>
  <c r="K145" i="7"/>
  <c r="K135" i="7"/>
  <c r="K128" i="7"/>
  <c r="K141" i="7"/>
  <c r="K143" i="7"/>
  <c r="K140" i="7"/>
  <c r="K119" i="7"/>
  <c r="K110" i="7"/>
  <c r="K116" i="7"/>
  <c r="K112" i="7"/>
  <c r="K129" i="7"/>
  <c r="K158" i="7"/>
  <c r="K147" i="7"/>
  <c r="K117" i="7"/>
  <c r="K122" i="7"/>
  <c r="K109" i="7"/>
  <c r="K131" i="7"/>
  <c r="K123" i="7"/>
  <c r="K104" i="7"/>
  <c r="K107" i="7"/>
  <c r="K103" i="7"/>
  <c r="K105" i="7"/>
  <c r="K111" i="7"/>
  <c r="K130" i="7"/>
  <c r="K121" i="7"/>
  <c r="K115" i="7"/>
  <c r="K98" i="7"/>
  <c r="K137" i="7"/>
  <c r="K160" i="7"/>
  <c r="K118" i="7"/>
  <c r="K96" i="7"/>
  <c r="K90" i="7"/>
  <c r="K92" i="7"/>
  <c r="K113" i="7"/>
  <c r="K165" i="7"/>
  <c r="K100" i="7"/>
  <c r="K134" i="7"/>
  <c r="K89" i="7"/>
  <c r="K94" i="7"/>
  <c r="K106" i="7"/>
  <c r="K87" i="7"/>
  <c r="K126" i="7"/>
  <c r="K86" i="7"/>
  <c r="K93" i="7"/>
  <c r="K79" i="7"/>
  <c r="K97" i="7"/>
  <c r="K132" i="7"/>
  <c r="K136" i="7"/>
  <c r="K164" i="7"/>
  <c r="K76" i="7"/>
  <c r="K172" i="7"/>
  <c r="K152" i="7"/>
  <c r="K101" i="7"/>
  <c r="K80" i="7"/>
  <c r="K70" i="7"/>
  <c r="K84" i="7"/>
  <c r="K99" i="7"/>
  <c r="K73" i="7"/>
  <c r="K82" i="7"/>
  <c r="K78" i="7"/>
  <c r="K102" i="7"/>
  <c r="K74" i="7"/>
  <c r="K65" i="7"/>
  <c r="K71" i="7"/>
  <c r="K69" i="7"/>
  <c r="K67" i="7"/>
  <c r="K60" i="7"/>
  <c r="K62" i="7"/>
  <c r="K66" i="7"/>
  <c r="K58" i="7"/>
  <c r="K75" i="7"/>
  <c r="K63" i="7"/>
  <c r="K64" i="7"/>
  <c r="K88" i="7"/>
  <c r="K61" i="7"/>
  <c r="K54" i="7"/>
  <c r="K68" i="7"/>
  <c r="K51" i="7"/>
  <c r="K77" i="7"/>
  <c r="K49" i="7"/>
  <c r="K114" i="7"/>
  <c r="K48" i="7"/>
  <c r="K83" i="7"/>
  <c r="K81" i="7"/>
  <c r="K52" i="7"/>
  <c r="K43" i="7"/>
  <c r="K55" i="7"/>
  <c r="K72" i="7"/>
  <c r="K57" i="7"/>
  <c r="K53" i="7"/>
  <c r="K59" i="7"/>
  <c r="K95" i="7"/>
  <c r="K56" i="7"/>
  <c r="K85" i="7"/>
  <c r="K38" i="7"/>
  <c r="K39" i="7"/>
  <c r="K41" i="7"/>
  <c r="K45" i="7"/>
  <c r="K44" i="7"/>
  <c r="K42" i="7"/>
  <c r="K47" i="7"/>
  <c r="K34" i="7"/>
  <c r="K31" i="7"/>
  <c r="K36" i="7"/>
  <c r="K35" i="7"/>
  <c r="K32" i="7"/>
  <c r="K33" i="7"/>
  <c r="K46" i="7"/>
  <c r="K26" i="7"/>
  <c r="K28" i="7"/>
  <c r="K29" i="7"/>
  <c r="K108" i="7"/>
  <c r="K30" i="7"/>
  <c r="K24" i="7"/>
  <c r="K50" i="7"/>
  <c r="K25" i="7"/>
  <c r="K37" i="7"/>
  <c r="K23" i="7"/>
  <c r="K21" i="7"/>
  <c r="K27" i="7"/>
  <c r="K22" i="7"/>
  <c r="K19" i="7"/>
  <c r="K20" i="7"/>
  <c r="K18" i="7"/>
  <c r="K14" i="7"/>
  <c r="K16" i="7"/>
  <c r="K15" i="7"/>
  <c r="K40" i="7"/>
  <c r="K13" i="7"/>
  <c r="K17" i="7"/>
  <c r="K12" i="7"/>
  <c r="K10" i="7"/>
  <c r="K9" i="7"/>
  <c r="K7" i="7"/>
  <c r="K8" i="7"/>
  <c r="K5" i="7"/>
  <c r="K11" i="7"/>
  <c r="K4" i="7"/>
  <c r="K3" i="7"/>
  <c r="K6" i="7"/>
  <c r="K2" i="7"/>
  <c r="K91" i="7"/>
  <c r="J194" i="7"/>
  <c r="J193" i="7"/>
  <c r="J192" i="7"/>
  <c r="J191" i="7"/>
  <c r="J190" i="7"/>
  <c r="J189" i="7"/>
  <c r="J188" i="7"/>
  <c r="J184" i="7"/>
  <c r="J187" i="7"/>
  <c r="J186" i="7"/>
  <c r="J185" i="7"/>
  <c r="J181" i="7"/>
  <c r="J178" i="7"/>
  <c r="J169" i="7"/>
  <c r="J180" i="7"/>
  <c r="J179" i="7"/>
  <c r="J177" i="7"/>
  <c r="J175" i="7"/>
  <c r="J158" i="7"/>
  <c r="J166" i="7"/>
  <c r="J156" i="7"/>
  <c r="J161" i="7"/>
  <c r="J101" i="7"/>
  <c r="J148" i="7"/>
  <c r="J133" i="7"/>
  <c r="J146" i="7"/>
  <c r="J120" i="7"/>
  <c r="J131" i="7"/>
  <c r="J86" i="7"/>
  <c r="J33" i="7"/>
  <c r="J13" i="7"/>
  <c r="J8" i="7"/>
  <c r="J7" i="7"/>
  <c r="J183" i="7"/>
  <c r="J182" i="7"/>
  <c r="J173" i="7"/>
  <c r="J155" i="7"/>
  <c r="J162" i="7"/>
  <c r="J134" i="7"/>
  <c r="J153" i="7"/>
  <c r="J150" i="7"/>
  <c r="J111" i="7"/>
  <c r="J137" i="7"/>
  <c r="J136" i="7"/>
  <c r="J132" i="7"/>
  <c r="J129" i="7"/>
  <c r="J117" i="7"/>
  <c r="J94" i="7"/>
  <c r="J61" i="7"/>
  <c r="J30" i="7"/>
  <c r="J28" i="7"/>
  <c r="J19" i="7"/>
  <c r="J16" i="7"/>
  <c r="J15" i="7"/>
  <c r="J174" i="7"/>
  <c r="J170" i="7"/>
  <c r="J168" i="7"/>
  <c r="J167" i="7"/>
  <c r="J159" i="7"/>
  <c r="J140" i="7"/>
  <c r="J118" i="7"/>
  <c r="J145" i="7"/>
  <c r="J119" i="7"/>
  <c r="J125" i="7"/>
  <c r="J114" i="7"/>
  <c r="J100" i="7"/>
  <c r="J98" i="7"/>
  <c r="J95" i="7"/>
  <c r="J96" i="7"/>
  <c r="J87" i="7"/>
  <c r="J91" i="7"/>
  <c r="J66" i="7"/>
  <c r="J69" i="7"/>
  <c r="J10" i="7"/>
  <c r="J5" i="7"/>
  <c r="J3" i="7"/>
  <c r="J176" i="7"/>
  <c r="J164" i="7"/>
  <c r="J165" i="7"/>
  <c r="J160" i="7"/>
  <c r="J157" i="7"/>
  <c r="J154" i="7"/>
  <c r="J151" i="7"/>
  <c r="J147" i="7"/>
  <c r="J116" i="7"/>
  <c r="J122" i="7"/>
  <c r="J110" i="7"/>
  <c r="J73" i="7"/>
  <c r="J112" i="7"/>
  <c r="J83" i="7"/>
  <c r="J90" i="7"/>
  <c r="J63" i="7"/>
  <c r="J39" i="7"/>
  <c r="J163" i="7"/>
  <c r="J127" i="7"/>
  <c r="J123" i="7"/>
  <c r="J109" i="7"/>
  <c r="J81" i="7"/>
  <c r="J107" i="7"/>
  <c r="J102" i="7"/>
  <c r="J79" i="7"/>
  <c r="J75" i="7"/>
  <c r="J76" i="7"/>
  <c r="J72" i="7"/>
  <c r="J50" i="7"/>
  <c r="J56" i="7"/>
  <c r="J171" i="7"/>
  <c r="J124" i="7"/>
  <c r="J113" i="7"/>
  <c r="J149" i="7"/>
  <c r="J115" i="7"/>
  <c r="J84" i="7"/>
  <c r="J38" i="7"/>
  <c r="J21" i="7"/>
  <c r="J152" i="7"/>
  <c r="J141" i="7"/>
  <c r="J144" i="7"/>
  <c r="J138" i="7"/>
  <c r="J128" i="7"/>
  <c r="J105" i="7"/>
  <c r="J104" i="7"/>
  <c r="J103" i="7"/>
  <c r="J74" i="7"/>
  <c r="J99" i="7"/>
  <c r="J88" i="7"/>
  <c r="J65" i="7"/>
  <c r="J142" i="7"/>
  <c r="J143" i="7"/>
  <c r="J121" i="7"/>
  <c r="J97" i="7"/>
  <c r="J82" i="7"/>
  <c r="J68" i="7"/>
  <c r="J60" i="7"/>
  <c r="J53" i="7"/>
  <c r="J43" i="7"/>
  <c r="J25" i="7"/>
  <c r="J23" i="7"/>
  <c r="J139" i="7"/>
  <c r="J40" i="7"/>
  <c r="J130" i="7"/>
  <c r="J92" i="7"/>
  <c r="J93" i="7"/>
  <c r="J70" i="7"/>
  <c r="J49" i="7"/>
  <c r="J42" i="7"/>
  <c r="J54" i="7"/>
  <c r="J71" i="7"/>
  <c r="J46" i="7"/>
  <c r="J51" i="7"/>
  <c r="J35" i="7"/>
  <c r="J77" i="7"/>
  <c r="J106" i="7"/>
  <c r="J80" i="7"/>
  <c r="J89" i="7"/>
  <c r="J64" i="7"/>
  <c r="J62" i="7"/>
  <c r="J34" i="7"/>
  <c r="J172" i="7"/>
  <c r="J55" i="7"/>
  <c r="J45" i="7"/>
  <c r="J26" i="7"/>
  <c r="J126" i="7"/>
  <c r="J67" i="7"/>
  <c r="J27" i="7"/>
  <c r="J85" i="7"/>
  <c r="J58" i="7"/>
  <c r="J41" i="7"/>
  <c r="J48" i="7"/>
  <c r="J108" i="7"/>
  <c r="J78" i="7"/>
  <c r="J37" i="7"/>
  <c r="J29" i="7"/>
  <c r="J32" i="7"/>
  <c r="J36" i="7"/>
  <c r="J31" i="7"/>
  <c r="J59" i="7"/>
  <c r="J24" i="7"/>
  <c r="J57" i="7"/>
  <c r="J20" i="7"/>
  <c r="J52" i="7"/>
  <c r="J12" i="7"/>
  <c r="J18" i="7"/>
  <c r="J9" i="7"/>
  <c r="J17" i="7"/>
  <c r="J135" i="7"/>
  <c r="J6" i="7"/>
  <c r="J47" i="7"/>
  <c r="J44" i="7"/>
  <c r="J14" i="7"/>
  <c r="J22" i="7"/>
  <c r="J11" i="7"/>
  <c r="J2" i="7"/>
  <c r="J4" i="7"/>
  <c r="I90" i="2" l="1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BO90" i="2"/>
  <c r="BP90" i="2"/>
  <c r="H90" i="2"/>
  <c r="I128" i="2" l="1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AF128" i="2"/>
  <c r="AG128" i="2"/>
  <c r="AH128" i="2"/>
  <c r="AI128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BO128" i="2"/>
  <c r="BP128" i="2"/>
  <c r="H128" i="2"/>
  <c r="F259" i="1" l="1"/>
</calcChain>
</file>

<file path=xl/sharedStrings.xml><?xml version="1.0" encoding="utf-8"?>
<sst xmlns="http://schemas.openxmlformats.org/spreadsheetml/2006/main" count="3268" uniqueCount="574">
  <si>
    <t>rea_total_unique_markers</t>
  </si>
  <si>
    <t>rea_total_number_of_markers</t>
  </si>
  <si>
    <t>exp_total_unique_markers</t>
  </si>
  <si>
    <t>exp_total_number_of_markers</t>
  </si>
  <si>
    <t>exp_timex_events</t>
  </si>
  <si>
    <t>exp_verb_events</t>
  </si>
  <si>
    <t>exp_iverb_events</t>
  </si>
  <si>
    <t>exp_nltk_named_entities</t>
  </si>
  <si>
    <t>exp_pronouns</t>
  </si>
  <si>
    <t>cit_all_uris</t>
  </si>
  <si>
    <t>cit_external_uris</t>
  </si>
  <si>
    <t>cit_classified_uris</t>
  </si>
  <si>
    <t>cit_RESEARCH</t>
  </si>
  <si>
    <t>cit_RESEARCH_SEARCH</t>
  </si>
  <si>
    <t>cit_DEVELOPER</t>
  </si>
  <si>
    <t>cit_EDUCATION</t>
  </si>
  <si>
    <t>cit_NEWS_AND_MAGAZINES</t>
  </si>
  <si>
    <t>cit_SOCIAL_MEDIA</t>
  </si>
  <si>
    <t>cit_GOVERNMENT</t>
  </si>
  <si>
    <t>cit_Q_AND_A</t>
  </si>
  <si>
    <t>cit_REPOSITORY</t>
  </si>
  <si>
    <t>cit_SANDBOX</t>
  </si>
  <si>
    <t>cit_E_COMMERCE</t>
  </si>
  <si>
    <t>cit_FORUM</t>
  </si>
  <si>
    <t>cit_BLOG</t>
  </si>
  <si>
    <t>cit_JOB_BOARD</t>
  </si>
  <si>
    <t>cit_WIKI</t>
  </si>
  <si>
    <t>cit_JOEL</t>
  </si>
  <si>
    <t>cit_DOCUMENTATION</t>
  </si>
  <si>
    <t>cit_ASSETS</t>
  </si>
  <si>
    <t>cit_SHORT_URL</t>
  </si>
  <si>
    <t>cit_LEARNING</t>
  </si>
  <si>
    <t>cit_RESOURCES</t>
  </si>
  <si>
    <t>cit_SUPPORT</t>
  </si>
  <si>
    <t>cit_ADVERTS</t>
  </si>
  <si>
    <t>cit_EVENTS</t>
  </si>
  <si>
    <t>cit_ORGANISATIONS_AND_TECHNOLOGIES</t>
  </si>
  <si>
    <t>cow_language</t>
  </si>
  <si>
    <t>cow_readability_syllable_count</t>
  </si>
  <si>
    <t>cow_readability_word_count</t>
  </si>
  <si>
    <t>cow_readability_sentence_count</t>
  </si>
  <si>
    <t>cow_readability_flesch_reading_ease</t>
  </si>
  <si>
    <t>cow_readability_flesch_kincaid_grade</t>
  </si>
  <si>
    <t>cow_readability_gunning_fog</t>
  </si>
  <si>
    <t>cow_readability_smog_index</t>
  </si>
  <si>
    <t>cow_readability_automated_readability_index</t>
  </si>
  <si>
    <t>cow_readability_coleman_liau_index</t>
  </si>
  <si>
    <t>cow_readability_linsear_write_formula</t>
  </si>
  <si>
    <t>cow_readability_dale_chall_readability_score</t>
  </si>
  <si>
    <t>cow_readability_overall_consensus_grade</t>
  </si>
  <si>
    <t>cow_grammar_total_issues</t>
  </si>
  <si>
    <t>cow_grammar_sentences</t>
  </si>
  <si>
    <t>cow_grammar_issue_misspelling</t>
  </si>
  <si>
    <t>cow_grammar_issue_uncategorized</t>
  </si>
  <si>
    <t>cow_grammar_issue_other</t>
  </si>
  <si>
    <t>cow_sentiment_polarity</t>
  </si>
  <si>
    <t>cow_sentiment_subjectivity</t>
  </si>
  <si>
    <t>cod_total_chars</t>
  </si>
  <si>
    <t>cod_total_words</t>
  </si>
  <si>
    <t>cod_total_lines</t>
  </si>
  <si>
    <t>cod_binary_line_percentage</t>
  </si>
  <si>
    <t>cod_binary_word_percentage</t>
  </si>
  <si>
    <t>cod_absolute_word_percentage</t>
  </si>
  <si>
    <t>https://www.scrumguides.org/scrum-guide.html</t>
  </si>
  <si>
    <t>en</t>
  </si>
  <si>
    <t>10th and 11th grade</t>
  </si>
  <si>
    <t>https://toggl.com/stages-of-team-development/</t>
  </si>
  <si>
    <t>7th and 8th grade</t>
  </si>
  <si>
    <t>https://courses.lumenlearning.com/suny-principlesmanagement/chapter/reading-the-five-stages-of-team-development/</t>
  </si>
  <si>
    <t>9th and 10th grade</t>
  </si>
  <si>
    <t>https://www.scrum.org/resources/what-is-a-scrum-development-team</t>
  </si>
  <si>
    <t>18th and 19th grade</t>
  </si>
  <si>
    <t>https://www.forbes.com/sites/forbescoachescouncil/2016/10/14/13-characteristics-of-a-high-performing-team-and-how-leaders-can-foster-them/</t>
  </si>
  <si>
    <t>16th and 17th grade</t>
  </si>
  <si>
    <t>https://www.mindtools.com/pages/article/newLDR_86.htm</t>
  </si>
  <si>
    <t>8th and 9th grade</t>
  </si>
  <si>
    <t>https://www.researchgate.net/publication/222356192_Team_work_in_research_and_development_organizations_The_characteristics_of_successful_teams</t>
  </si>
  <si>
    <t>17th and 18th grade</t>
  </si>
  <si>
    <t>https://www.barryovereem.com/characteristics-of-a-great-development-team/</t>
  </si>
  <si>
    <t>https://www.psychologytoday.com/us/blog/head-strong/201801/how-strong-values-sustain-teams-performance</t>
  </si>
  <si>
    <t>11th and 12th grade</t>
  </si>
  <si>
    <t>https://www.projectsmart.co.uk/the-five-stages-of-team-development-a-case-study.php</t>
  </si>
  <si>
    <t>http://restlessdevelopment.org/our-values</t>
  </si>
  <si>
    <t>https://www.psychologytoday.com/us/blog/cutting-edge-leadership/201301/characteristics-good-work-team-members</t>
  </si>
  <si>
    <t>21th and 22th grade</t>
  </si>
  <si>
    <t>https://techbeacon.com/8-core-values-every-team-should-have</t>
  </si>
  <si>
    <t>https://en.wikipedia.org/wiki/Agile_software_development</t>
  </si>
  <si>
    <t>https://files.eric.ed.gov/fulltext/EJ1162925.pdf</t>
  </si>
  <si>
    <t>https://www.atlassian.com/agile/teams</t>
  </si>
  <si>
    <t>https://hbr.org/2018/04/how-to-establish-values-on-a-small-team</t>
  </si>
  <si>
    <t>14th and 15th grade</t>
  </si>
  <si>
    <t>https://www.smartsheet.com/comprehensive-guide-values-principles-agile-manifesto</t>
  </si>
  <si>
    <t>https://www.open.edu/openlearn/education-development/childhood-youth/early-years-team-work-and-leadership/content-section-2.2</t>
  </si>
  <si>
    <t>http://www.ncin.org.uk/view?rid=136</t>
  </si>
  <si>
    <t>sl</t>
  </si>
  <si>
    <t>https://www.scaledagileframework.com/pi-objectives/</t>
  </si>
  <si>
    <t>https://workplacepsychology.net/2016/12/03/characteristics-of-a-team-and-barriers-to-effective-team-functioning/</t>
  </si>
  <si>
    <t>https://www.emeraldinsight.com/doi/10.1108/13527591011028942</t>
  </si>
  <si>
    <t>31th and 32th grade</t>
  </si>
  <si>
    <t>https://www.goiam.org/images/articles/headquarters/departments/hpwo-partnerships/ten_characteristics_hpwteam.pdf</t>
  </si>
  <si>
    <t>51th and 52th grade</t>
  </si>
  <si>
    <t>https://www.td.org/insights/developing-your-teams-shared-values</t>
  </si>
  <si>
    <t>https://www.linkedin.com/pulse/vibrant-high-performance-team-culture-deepak-aggarwal</t>
  </si>
  <si>
    <t>https://www.southernct.edu/academics/schools/business/departments/KwakCrownBlack2010.pdf</t>
  </si>
  <si>
    <t>19th and 20th grade</t>
  </si>
  <si>
    <t>https://www.infoq.com/articles/great-scrum-team</t>
  </si>
  <si>
    <t>http://sourcesofinsight.com/create-high-performance-teams/</t>
  </si>
  <si>
    <t>https://www.edutopia.org/blog/5-characteristics-effective-school-team-elena-aguilar</t>
  </si>
  <si>
    <t>http://www.hoganassessments.com/sites/default/files/PersonalityTeams_R4.pdf</t>
  </si>
  <si>
    <t>https://lifehacker.com/six-characteristics-that-make-a-highly-effective-team-1643031197</t>
  </si>
  <si>
    <t>https://getconga.com/about/careers/</t>
  </si>
  <si>
    <t>https://www.ksl-training.co.uk/free-resources/team-building/high-performance-teams-guide/team-behaviours-for-high-performance/</t>
  </si>
  <si>
    <t>28th and 29th grade</t>
  </si>
  <si>
    <t>https://cmoe.com/blog/characteristics-great-team-player/</t>
  </si>
  <si>
    <t>https://smallbusiness.chron.com/characteristics-high-performance-team-1402.html</t>
  </si>
  <si>
    <t>12th and 13th grade</t>
  </si>
  <si>
    <t>https://www.businessballs.com/team-management/team-building-games-training-ideas-and-tips/</t>
  </si>
  <si>
    <t>https://mlapshin.com/index.php/blog/scrum-questions/</t>
  </si>
  <si>
    <t>http://www.innovativeteambuilding.co.uk/characteristics-of-a-good-team-and-team-member/</t>
  </si>
  <si>
    <t>https://www.valuescentre.com/our-products/products-leaders/leadership-team-values-assessment-ltva</t>
  </si>
  <si>
    <t>61th and 62th grade</t>
  </si>
  <si>
    <t>https://www.digimarc.com/about/company/corporate-values</t>
  </si>
  <si>
    <t>5th and 6th grade</t>
  </si>
  <si>
    <t>https://www.hongkiat.com/blog/positive-working-environment/</t>
  </si>
  <si>
    <t>https://www.uab.edu/cipes/images/IP_Core_Competencies/Team-Teamwork.pdf</t>
  </si>
  <si>
    <t>https://www.iidmglobal.com/expert_talk/expert-talk-categories/managing-people/team/id48680.html</t>
  </si>
  <si>
    <t>https://www.vitae.ac.uk/doing-research/leadership-development-for-principal-investigators-pis/building-and-managing-a-research-team</t>
  </si>
  <si>
    <t>https://www.oxfordleadership.com/characteristics-high-performing-team-meetings/</t>
  </si>
  <si>
    <t>http://digitalcommons.ilr.cornell.edu/cgi/viewcontent.cgi?article=1001&amp;context=articles</t>
  </si>
  <si>
    <t>https://www.scrumalliance.org/learn-about-scrum/scrum-values</t>
  </si>
  <si>
    <t>15th and 16th grade</t>
  </si>
  <si>
    <t>https://www.deakinco.com/</t>
  </si>
  <si>
    <t>https://www.strivetogether.org/library/choose-your-team-wisely-lessons-from-building-the-capabilities-of-cross-sector-leaders/</t>
  </si>
  <si>
    <t>22th and 23th grade</t>
  </si>
  <si>
    <t>https://www.gallup.com/workplace/215384/gallup-manager-team-leader-development.aspx</t>
  </si>
  <si>
    <t>https://www.ncbi.nlm.nih.gov/pubmed/28462570</t>
  </si>
  <si>
    <t>http://search.proquest.com/openview/5cdf3d9ee137fcd1bcc007dd140eb776/1?pq-origsite=gscholar&amp;cbl=39831</t>
  </si>
  <si>
    <t>https://peopledevelopmentmagazine.com/leadership-and-management/</t>
  </si>
  <si>
    <t>25th and 26th grade</t>
  </si>
  <si>
    <t>https://www.hoganassessments.com/assessment/motives-values-preferences-inventory/</t>
  </si>
  <si>
    <t>24th and 25th grade</t>
  </si>
  <si>
    <t>https://www.lci1.com/leadership-development</t>
  </si>
  <si>
    <t>54th and 55th grade</t>
  </si>
  <si>
    <t>https://mcgpartners.com/knowing-its-values-drives-effective-team-performance/</t>
  </si>
  <si>
    <t>https://www.agilealliance.org/glossary/scrum/</t>
  </si>
  <si>
    <t>https://corporate.target.com/about/purpose-values</t>
  </si>
  <si>
    <t>https://www.viget.com/articles/values-of-the-viget-dev-team/</t>
  </si>
  <si>
    <t>https://www.corevalues.com/</t>
  </si>
  <si>
    <t>https://www.relativity.com/careers/culture-values/</t>
  </si>
  <si>
    <t>https://www.scrum-institute.org/Scrum_Roles_The_Scrum_Team.php</t>
  </si>
  <si>
    <t>13th and 14th grade</t>
  </si>
  <si>
    <t>https://slack.com/careers</t>
  </si>
  <si>
    <t>23th and 24th grade</t>
  </si>
  <si>
    <t>https://resources.collab.net/agile-101/what-is-kanban</t>
  </si>
  <si>
    <t>2th and 3th grade</t>
  </si>
  <si>
    <t>https://www.saimm.co.za/Journal/v106n03p179.pdf</t>
  </si>
  <si>
    <t>http://www.naceweb.org/career-development/trends-and-predictions/job-outlook-2016-attributes-employers-want-to-see-on-new-college-graduates-resumes/</t>
  </si>
  <si>
    <t>https://www.managementstudyguide.com/characteristics-good-team.htm</t>
  </si>
  <si>
    <t>https://www.wbdg.org/resources/changing-nature-organizations-work-and-workplace</t>
  </si>
  <si>
    <t>https://blog.asana.com/2016/05/asana-engineering-values/</t>
  </si>
  <si>
    <t>http://qsen.org/competencies/pre-licensure-ksas/</t>
  </si>
  <si>
    <t>63th and 64th grade</t>
  </si>
  <si>
    <t>https://www.eastman.com/Company/About_Eastman/Pages/Values.aspx</t>
  </si>
  <si>
    <t>https://tmsoz.com/window-on-work-values-profile/</t>
  </si>
  <si>
    <t>29th and 30th grade</t>
  </si>
  <si>
    <t>https://www.dau.mil/glossary/pages/2902.aspx</t>
  </si>
  <si>
    <t>-1th and 0th grade</t>
  </si>
  <si>
    <t>https://careers.un.org/lbw/attachments/competencies_booklet_en.pdf</t>
  </si>
  <si>
    <t>26th and 27th grade</t>
  </si>
  <si>
    <t>https://www.hrpersonality.com/resources/jung-typology-for-team-building</t>
  </si>
  <si>
    <t>69th and 70th grade</t>
  </si>
  <si>
    <t>http://citeseerx.ist.psu.edu/viewdoc/download?doi=10.1.1.106.9696&amp;rep=rep1&amp;type=pdf</t>
  </si>
  <si>
    <t>https://www.belbin.com/about/why-use-belbin/</t>
  </si>
  <si>
    <t>https://scrumguides.org/revisions.html</t>
  </si>
  <si>
    <t>https://www.workforce.com/2002/09/03/31-core-competencies-explained/</t>
  </si>
  <si>
    <t>https://globalleadershipfoundation.com/deepening-understanding/creating-a-great-team-culture/</t>
  </si>
  <si>
    <t>https://www.skillsforcare.org.uk/Documents/Learning-and-development/Care-Certificate/Standard-1.pdf</t>
  </si>
  <si>
    <t>76th and 77th grade</t>
  </si>
  <si>
    <t>https://less.works/less/structure/feature-teams.html</t>
  </si>
  <si>
    <t>https://vtechworks.lib.vt.edu/handle/10919/30389</t>
  </si>
  <si>
    <t>20th and 21th grade</t>
  </si>
  <si>
    <t>https://goodwillsp.org/about-us/mission-vision-values/leadership-team/</t>
  </si>
  <si>
    <t>https://ivision.com/blog/agile-team-traits/</t>
  </si>
  <si>
    <t>https://livezoku.com/join-the-team/</t>
  </si>
  <si>
    <t>https://www.oecd.org/careers/competency_framework_en.pdf</t>
  </si>
  <si>
    <t>pl</t>
  </si>
  <si>
    <t>http://noop.nl/2009/10/the-do-it-yourself-team-values-kit.html</t>
  </si>
  <si>
    <t>https://study.com/academy/lesson/what-is-an-effective-team-in-organizations-characteristics-definition-qualities.html</t>
  </si>
  <si>
    <t>https://medium.com/@mikeschoultz/10-team-characteristics-for-effective-teamwork-e0429b362ddd</t>
  </si>
  <si>
    <t>https://www.leadershipthoughts.com/10-essential-team-behaviours/</t>
  </si>
  <si>
    <t>https://www.ncbi.nlm.nih.gov/pubmed/18020808</t>
  </si>
  <si>
    <t>https://www.tlnt.com/the-15-characteristics-of-a-highly-productive-team/</t>
  </si>
  <si>
    <t>https://www.intercom.com/blog/brand-studio-values/</t>
  </si>
  <si>
    <t>https://www.thoughtfulleader.com/team-behaviours-effective-teams/</t>
  </si>
  <si>
    <t>https://www.mindtools.com/pages/article/understanding-workplace-values.htm</t>
  </si>
  <si>
    <t>https://seapointcenter.com/team-values/</t>
  </si>
  <si>
    <t>https://tomlaforce.com/20-characteristics-of-effective-teams/</t>
  </si>
  <si>
    <t>https://www.belbin.com/about/belbin-team-roles/</t>
  </si>
  <si>
    <t>https://smallbusiness.chron.com/characteristics-necessary-make-selfdirected-team-work-16064.html</t>
  </si>
  <si>
    <t>https://www.forbes.com/sites/lizryan/2017/01/21/ten-characteristics-of-a-real-team-player/</t>
  </si>
  <si>
    <t>https://teamrubiconusa.org/capabilities-services/</t>
  </si>
  <si>
    <t>27th and 28th grade</t>
  </si>
  <si>
    <t>https://www.themuse.com/advice/words-to-live-by-5-steps-to-choosing-your-teams-core-values</t>
  </si>
  <si>
    <t>https://www.tablegroup.com/books/dysfunctions</t>
  </si>
  <si>
    <t>https://yourbusiness.azcentral.com/characteristics-poor-team-members-6698.html</t>
  </si>
  <si>
    <t>http://irjbs.com/index.php/jurnalirjbs/article/view/1147</t>
  </si>
  <si>
    <t>https://www.123test.com/workvalues-motivation/</t>
  </si>
  <si>
    <t>https://www.mobility-work.com/our-team-our-missions-and-values</t>
  </si>
  <si>
    <t>https://inside.6q.io/190-examples-of-company-values/</t>
  </si>
  <si>
    <t>http://www.werkenmetteamrollen.nl/Werken-met-Teamrollen/The-9-teamroles.asp</t>
  </si>
  <si>
    <t>https://www.moumethodist.org/valuesteam</t>
  </si>
  <si>
    <t>https://www.wellsfargo.com/about/corporate/vision-and-values/</t>
  </si>
  <si>
    <t>https://www.salesreadinessgroup.com/blog/3-characteristics-of-a-high-performing-sales-team</t>
  </si>
  <si>
    <t>https://www.emeraldinsight.com/doi/10.1108/02683940610690187</t>
  </si>
  <si>
    <t>https://jobs.netflix.com/culture</t>
  </si>
  <si>
    <t>https://pubsonline.informs.org/doi/10.1287/mnsc.1060.0530</t>
  </si>
  <si>
    <t>http://www.jiem.org/index.php/jiem/article/view/987</t>
  </si>
  <si>
    <t>https://www.inc.com/robin-camarote/google-says-these-5-characteristics-can-make-or-br.html</t>
  </si>
  <si>
    <t>https://www.enotes.com/homework-help/describe-characteristics-work-based-team-including-428812</t>
  </si>
  <si>
    <t>https://blog.saberr.com/values-personal-team-and-organisation-307725635040</t>
  </si>
  <si>
    <t>http://textilefashionstudy.com/team-spirit-importance-characteristics-of-team-spirit/</t>
  </si>
  <si>
    <t>http://paulglovercoaching.com/10-characteristics-high-performance-work-team-member/</t>
  </si>
  <si>
    <t>http://happyformance.com/en/happy-team-values/</t>
  </si>
  <si>
    <t>https://www.brighthubpm.com/resource-management/72619-top-ten-characteristics-of-an-effective-project-team/</t>
  </si>
  <si>
    <t>https://www.agilesocks.com/3-reasons-values-matter/</t>
  </si>
  <si>
    <t>https://corporate.target.com/careers/culture</t>
  </si>
  <si>
    <t>http://psycnet.apa.org/record/1996-04921-006</t>
  </si>
  <si>
    <t>cy</t>
  </si>
  <si>
    <t>42th and 43th grade</t>
  </si>
  <si>
    <t>https://www.leicestershospitals.nhs.uk/values</t>
  </si>
  <si>
    <t>59th and 60th grade</t>
  </si>
  <si>
    <t>https://www.ertheo.com/blog/en/characteristics-of-a-good-leader/</t>
  </si>
  <si>
    <t>https://hygger.io/blog/11-characteristics-of-effective-team/</t>
  </si>
  <si>
    <t>https://www.holstee.com/blogs/mindful-matter/the-3-core-values-of-our-distributed-team</t>
  </si>
  <si>
    <t>https://wheniwork.com/about</t>
  </si>
  <si>
    <t>https://www.adeccogroup.com/our-company/core-values/</t>
  </si>
  <si>
    <t>40th and 41th grade</t>
  </si>
  <si>
    <t>https://www.illinoisnationalbank.com/our-core-values</t>
  </si>
  <si>
    <t>http://www.leadershipgeeks.com/characteristics-of-a-good-team/</t>
  </si>
  <si>
    <t>https://www.deakinco.com/media-centre/news/6-strategies-for-managing-and-improving-team-dynamics</t>
  </si>
  <si>
    <t>https://thebookofman.com/body/sport/england-team-values/</t>
  </si>
  <si>
    <t>http://www.collaborativejustice.org/how/tools/goal/goal-ex1.htm</t>
  </si>
  <si>
    <t>https://350.org/values/</t>
  </si>
  <si>
    <t>https://open.buffer.com/buffer-values/</t>
  </si>
  <si>
    <t>https://www.davita.com/about/history-and-culture/mission-and-values</t>
  </si>
  <si>
    <t>https://www.riotgames.com/en/who-we-are/values</t>
  </si>
  <si>
    <t>https://www.softwaretestinghelp.com/how-to-build-a-successful-qa-team/</t>
  </si>
  <si>
    <t>https://www.effectuation.org/?research-papers=entrepreneurial-team-composition-characteristics-new-venture-performance-meta-analysis</t>
  </si>
  <si>
    <t>https://www.peets.com/join-peets</t>
  </si>
  <si>
    <t>https://digitalcommons.ilr.cornell.edu/articles/2/</t>
  </si>
  <si>
    <t>https://www.tms.co.nz/webpages/products/wowv.aspx</t>
  </si>
  <si>
    <t>https://wolterskluwer.com/company/about-us/company-values.html</t>
  </si>
  <si>
    <t>https://www.car2go.com/NA/en/hr/</t>
  </si>
  <si>
    <t>https://life.taxjar.com/core-values-remote-team/</t>
  </si>
  <si>
    <t>https://ideas.repec.org/a/rss/jnljms/v7i2p2.html</t>
  </si>
  <si>
    <t>https://www.teamexos.com/capabilities/sports-performance/</t>
  </si>
  <si>
    <t>https://bizfluent.com/info-8406516-characteristics-ineffective-team.html</t>
  </si>
  <si>
    <t>http://knowledge.wharton.upenn.edu/article/managing-emotions-in-the-workplace-do-positive-and-negative-attitudes-drive-performance/</t>
  </si>
  <si>
    <t>https://about.travis-ci.com/</t>
  </si>
  <si>
    <t>https://www.grammarly.com/jobs</t>
  </si>
  <si>
    <t>https://careers.fcagroup.com/about-us/culture/</t>
  </si>
  <si>
    <t>https://www.justdisco.com/</t>
  </si>
  <si>
    <t>https://hbr.org/2012/04/to-ensure-great-teamwork-start</t>
  </si>
  <si>
    <t>https://www.ccu.edu/blogs/cags/2017/06/10-characteristics-of-an-effective-manager</t>
  </si>
  <si>
    <t>http://whiteandlime.com/five-common-toxic-team-behaviours-counter/</t>
  </si>
  <si>
    <t>https://www.siteground.com/blog/team-festival-embodies-values/</t>
  </si>
  <si>
    <t>https://bellmontpartners.com/living-our-values-why-we-love-being-on-the-bellmont-partners-team-best-places-to-work-minnesota/</t>
  </si>
  <si>
    <t>https://www.honeybook.com/risingtide/characteristics-of-a-successful-team/</t>
  </si>
  <si>
    <t>https://doist.com/about-us/</t>
  </si>
  <si>
    <t>https://www.codot.gov/business/process-improvement/strategy-3-peaks-1/people/live-the-values</t>
  </si>
  <si>
    <t>https://www.ideo.com/about</t>
  </si>
  <si>
    <t>https://keydifferences.com/difference-between-group-and-team.html</t>
  </si>
  <si>
    <t>https://www.apteam.com/5-ways-to-combat-negative-attitudes-and-foster-a-better-work-environment/</t>
  </si>
  <si>
    <t>https://www.ptc.com/en/cad-software-blog/3-capabilities-every-product-design-team-needs-today</t>
  </si>
  <si>
    <t>https://www.shakeshack.com/join-our-team/</t>
  </si>
  <si>
    <t>https://www.sqa.org.uk/e-learning/ProjMan01CD/page_24.htm</t>
  </si>
  <si>
    <t>https://www.threadsculture.com/create-your-core-values/</t>
  </si>
  <si>
    <t>https://www.coredna.com/about-us</t>
  </si>
  <si>
    <t>http://www.ventureteambuilding.co.uk/forming-storming-norming-performing/</t>
  </si>
  <si>
    <t>https://www.apa.org/pubs/journals/releases/amp-amp0000295.pdf</t>
  </si>
  <si>
    <t>https://resources.collab.net/agile-101/agile-methodologies</t>
  </si>
  <si>
    <t>1th and 2th grade</t>
  </si>
  <si>
    <t>https://stackify.com/measuring-software-development-productivity/</t>
  </si>
  <si>
    <t>https://www.atlassian.com/company/values</t>
  </si>
  <si>
    <t>https://docs.microsoft.com/en-us/azure/devops/boards/work-items/guidance/agile-process-workflow</t>
  </si>
  <si>
    <t>https://medium.com/@CodementorIO/good-developers-vs-bad-developers-fe9d2d6b582b</t>
  </si>
  <si>
    <t>http://www.sixboxes.com/Individual---Team-Development.html</t>
  </si>
  <si>
    <t>https://www.huffingtonpost.com/carl-wiese/10-characteristics-of-hig_b_1536155.html</t>
  </si>
  <si>
    <t>https://blog.prototypr.io/what-the-hell-is-team-culture-and-why-is-it-so-important-d923141854e5</t>
  </si>
  <si>
    <t>https://www.leadingagile.com/2015/02/what-is-an-agile-team-and-how-do-you-form-them/</t>
  </si>
  <si>
    <t>https://www.wsgipps.com.au/join-our-team/values-behaviours/</t>
  </si>
  <si>
    <t>https://www.clearpointstrategy.com/strategic-leadership-characteristics/</t>
  </si>
  <si>
    <t>https://androidcommunity.com/huawei-and-prisma-team-up-to-work-on-p20s-ai-capabilities-20180410/</t>
  </si>
  <si>
    <t>http://www.sagemcom.com/about/corporate-values/</t>
  </si>
  <si>
    <t>30th and 31th grade</t>
  </si>
  <si>
    <t>https://www.huffingtonpost.com/nezha-alaoui-/the-fundamental-values-fo_b_13149368.html</t>
  </si>
  <si>
    <t>https://www.microsoft.com/en-us/microsoft-365/blog/2018/07/12/4-new-ways-microsoft-365-takes-the-work-out-of-teamwork-including-free-version-of-microsoft-teams/</t>
  </si>
  <si>
    <t>53th and 54th grade</t>
  </si>
  <si>
    <t>https://davidbanksteam.com/page/our-core-values</t>
  </si>
  <si>
    <t>https://human-resources-health.biomedcentral.com/articles/10.1186/1478-4491-11-19</t>
  </si>
  <si>
    <t>https://project-management.com/the-five-stages-of-project-team-development/</t>
  </si>
  <si>
    <t>https://www.kingsfund.org.uk/sites/files/kf/field/field_publication_file/leadership-leadership-development-health-care-feb-2015.pdf</t>
  </si>
  <si>
    <t>https://www.agilealliance.org/glossary/xp/</t>
  </si>
  <si>
    <t>https://www.discprofiles.com/blog/2018/12/set-ground-rules-for-better-team-performance/</t>
  </si>
  <si>
    <t>https://www.who.int/patientsafety/education/curriculum/who_mc_topic-4.pdf</t>
  </si>
  <si>
    <t>https://core.ac.uk/download/pdf/55335448.pdf</t>
  </si>
  <si>
    <t>ca</t>
  </si>
  <si>
    <t>https://www.getadministrate.com/blog/6-qualities-managers-need-for-team-learning-development/</t>
  </si>
  <si>
    <t>https://hr.duke.edu/managers/performance-management/professional-development-plan</t>
  </si>
  <si>
    <t>https://www.mendix.com/blog/the-road-to-adopting-scrum-team-composition/</t>
  </si>
  <si>
    <t>https://the-happy-manager.com/articles/teamwork-theory/</t>
  </si>
  <si>
    <t>https://www.workamajig.com/blog/team-building-activities</t>
  </si>
  <si>
    <t>http://www.firstlegoleague.org/awards</t>
  </si>
  <si>
    <t>https://medium.com/swlh/team-development-stages-51df5606c0a2</t>
  </si>
  <si>
    <t>https://blessingwhite.com/</t>
  </si>
  <si>
    <t>https://www.talentgear.com/learn/june-2014/set-ground-rules-for-your-teams/</t>
  </si>
  <si>
    <t>https://www.wrike.com/blog/ultimate-guide-team-building-activities/</t>
  </si>
  <si>
    <t>http://delta.gatech.edu/papers/underpinningsTeamwork.pdf</t>
  </si>
  <si>
    <t>https://stackify.com/track-software-metrics/</t>
  </si>
  <si>
    <t>https://www.forbes.com/sites/ekaterinawalter/2015/12/01/12-leadership-behaviors-that-build-team-trust/</t>
  </si>
  <si>
    <t>https://www.rug.nl/research/portal/publications/the-impact-of-team-and-work-characteristics-on-team-functioning(c08f9163-2194-4a1a-b03b-6b408d90bfc2).html</t>
  </si>
  <si>
    <t>32th and 33th grade</t>
  </si>
  <si>
    <t>https://papers.ssrn.com/abstract=932948.</t>
  </si>
  <si>
    <t>https://dp.la/news/dpla-tech-team-core-values/</t>
  </si>
  <si>
    <t>http://digitalcommons.uri.edu/theses/1320/</t>
  </si>
  <si>
    <t>https://www.researchgate.net/publication/232496364_The_relationship_between_work_values_similarity_and_team-member_and_leader-member_exchange_relationships</t>
  </si>
  <si>
    <t>https://digitalknowledge.babson.edu/fer/vol29/iss5/14/</t>
  </si>
  <si>
    <t>https://tenstep.com/eight-characteristics-of-a-high-performance-team-2/</t>
  </si>
  <si>
    <t>http://futureofwork.nobl.io/future-of-work/how-to-define-your-purpose-vision-mission-values-and-key-measures</t>
  </si>
  <si>
    <t>https://www.sbp-journal.com/index.php/sbp/article/view/1950/0</t>
  </si>
  <si>
    <t>http://repository.upenn.edu/mgmt_papers/297/</t>
  </si>
  <si>
    <t>https://hbr.org/2018/01/make-civility-the-norm-on-your-team</t>
  </si>
  <si>
    <t>https://www.proformative.com/blogs/kathleen-busk-varas/2016/07/18/five-characteristics-high-performance-team-are-you-there-yet</t>
  </si>
  <si>
    <t>https://www.smartsheet.com/essential-guide-creating-effective-team-charter</t>
  </si>
  <si>
    <t>https://europepmc.org/abstract/med/27385706</t>
  </si>
  <si>
    <t>http://amtil.com.au/seven-essential-characteristics-of-a-high-performance-team/</t>
  </si>
  <si>
    <t>https://www.informingscience.org/Publications/2089</t>
  </si>
  <si>
    <t>71th and 72th grade</t>
  </si>
  <si>
    <t>https://www.teammanagementsystems.com/training-calendar/webinar/wowv/event/201</t>
  </si>
  <si>
    <t>41th and 42th grade</t>
  </si>
  <si>
    <t>https://caninepartners.org.uk/work-for-us/our-team-values/</t>
  </si>
  <si>
    <t>https://www.sofreco.com/UK/formArticle.awp?P1=EN_54</t>
  </si>
  <si>
    <t>3th and 4th grade</t>
  </si>
  <si>
    <t>https://lightguidesys.com/blog/ops-solutions-eflex-team-up-to-add-ar-capabilities-to-work-instruction-software/</t>
  </si>
  <si>
    <t>60th and 61th grade</t>
  </si>
  <si>
    <t>https://en.wikipedia.org/wiki/Tuckman%27s_stages_of_group_development</t>
  </si>
  <si>
    <t>https://www.gensler.com/life-at-gensler</t>
  </si>
  <si>
    <t>https://www.peoplestreme.com/what-is-performance-management</t>
  </si>
  <si>
    <t>https://scholarworks.iu.edu/journals/index.php/josotl/article/view/21364</t>
  </si>
  <si>
    <t>https://profiles.uonbi.ac.ke/michaelmwangi/publications/effects-top-management-team-demographic-characteristics-organizational-pe</t>
  </si>
  <si>
    <t>https://www.inc.com/michael-schneider/google-thought-they-knew-how-to-create-the-perfect.html</t>
  </si>
  <si>
    <t>https://repository.up.ac.za/handle/2263/59875</t>
  </si>
  <si>
    <t>https://www.mindtools.com/pages/article/developing-your-team.htm</t>
  </si>
  <si>
    <t>http://www.innovativeteambuilding.co.uk/five-stages-of-team-development/</t>
  </si>
  <si>
    <t>http://www.aresmgmt.com/who-we-are/index.html</t>
  </si>
  <si>
    <t>58th and 59th grade</t>
  </si>
  <si>
    <t>https://www.apsc.gov.au/building-capability-framework-managing-learning-and-development-aps</t>
  </si>
  <si>
    <t>https://www.acog.org/Clinical-Guidance-and-Publications/Task-Force-and-Work-Group-Reports/Collaboration-in-Practice-Implementing-Team-Based-Care</t>
  </si>
  <si>
    <t>4th and 5th grade</t>
  </si>
  <si>
    <t>http://www.unice.fr/crookall-cours/teams/docs/team%20Successful%20teamwork.pdf</t>
  </si>
  <si>
    <t>http://www.barryovereem.com/wp-content/uploads/White-paper-Characteristics-of-a-Great-Scrum-Team.pdf</t>
  </si>
  <si>
    <t>https://www.glassdoor.com/Reviews/Employee-Review-GoDaddy-RVW21608719.htm</t>
  </si>
  <si>
    <t>https://smallbusiness.chron.com/characteristics-good-teamwork-habits-20848.html</t>
  </si>
  <si>
    <t>http://psycnet.apa.org/record/2007-09571-010</t>
  </si>
  <si>
    <t>id</t>
  </si>
  <si>
    <t>http://www.refreshleadership.com/index.php/2015/08/4-essential-characteristics-successful-team/</t>
  </si>
  <si>
    <t>http://ibmsystemsmag.com/mainframe/administrator/ims/ims_performance_test/</t>
  </si>
  <si>
    <t>https://www.americanexpress.com/en-us/business/trends-and-insights/articles/why-values-are-good-for-business/</t>
  </si>
  <si>
    <t>ID</t>
  </si>
  <si>
    <t>Sample</t>
  </si>
  <si>
    <t>A</t>
  </si>
  <si>
    <t>Research?</t>
  </si>
  <si>
    <t>Jim - Annotation</t>
  </si>
  <si>
    <t>Jim - Notes</t>
  </si>
  <si>
    <t>Our Hypothesis</t>
  </si>
  <si>
    <t>y</t>
  </si>
  <si>
    <t>Y</t>
  </si>
  <si>
    <t>B</t>
  </si>
  <si>
    <t>A - blog</t>
  </si>
  <si>
    <t>A - research</t>
  </si>
  <si>
    <t>R - blog - not relevant</t>
  </si>
  <si>
    <t>A - blog - low reasoning</t>
  </si>
  <si>
    <t>R - careers page</t>
  </si>
  <si>
    <t>R - not relevant</t>
  </si>
  <si>
    <t>R - research - 404</t>
  </si>
  <si>
    <t>R - research - not relevant</t>
  </si>
  <si>
    <t>R - no content</t>
  </si>
  <si>
    <t>R - news - low detail</t>
  </si>
  <si>
    <t>A - talk</t>
  </si>
  <si>
    <t>A - grey lit, not research</t>
  </si>
  <si>
    <t xml:space="preserve">A - </t>
  </si>
  <si>
    <t>R - low detail</t>
  </si>
  <si>
    <t>R - too shallow</t>
  </si>
  <si>
    <t>R - marketing</t>
  </si>
  <si>
    <t>R - too simple</t>
  </si>
  <si>
    <t>A - white paper</t>
  </si>
  <si>
    <t>A -</t>
  </si>
  <si>
    <t>R - Tuckmans model</t>
  </si>
  <si>
    <t>R - marketing/homepage</t>
  </si>
  <si>
    <t>old but empirical and relevant to R&amp;D teams characteristics specifically</t>
  </si>
  <si>
    <t>n</t>
  </si>
  <si>
    <t>lack of detail, reasoning, experience or evidence</t>
  </si>
  <si>
    <t>marginal - (flawed) Tucker model rehashed - insight into areas of teams and globally distributed. Tool Vendor so uncertainty in bias.</t>
  </si>
  <si>
    <t>good insights based on experience - reasoning plausible</t>
  </si>
  <si>
    <t>nothing new. Low relevance. Vendor bias?</t>
  </si>
  <si>
    <t>high level claims and model. Felt like a sales pitch</t>
  </si>
  <si>
    <t>insightful based on experience. A bit waffly</t>
  </si>
  <si>
    <t>convincing empirical evidence on one area of team work (knowledge gathering) with links to team performance</t>
  </si>
  <si>
    <t>interesting ideas on readininess for autonomy - but needs more explanation or experience - could be used in conjunction with other papers</t>
  </si>
  <si>
    <t>has some scientific basis - would follow links to articles and analyse the instrument if possible</t>
  </si>
  <si>
    <t>no relevevance apparent</t>
  </si>
  <si>
    <t>nothing new or insightful</t>
  </si>
  <si>
    <t>relevance unclear</t>
  </si>
  <si>
    <t>interesting and comprehensive list I would think about and connect with others' findings</t>
  </si>
  <si>
    <t>evidence of Transactive memory as a mediating variable for team performance</t>
  </si>
  <si>
    <t>Based on a blog - reputation uncertain - not well argued. I may look at similar organisations (HR, training) with similar lists and look for patters?</t>
  </si>
  <si>
    <t>Another personality test based on the big 5</t>
  </si>
  <si>
    <t>relates to a sales team and is a sales pitch</t>
  </si>
  <si>
    <t>A well known and successful team culture. These ideas seem to work - at least for Netflix context.</t>
  </si>
  <si>
    <t>Sales waffle (may be part of the pattern finding from lists)</t>
  </si>
  <si>
    <t>has scientific basis and links to research</t>
  </si>
  <si>
    <t>low credibility or value</t>
  </si>
  <si>
    <t>old stuff on Tuckman model</t>
  </si>
  <si>
    <t>shallow</t>
  </si>
  <si>
    <t>some good parallels between health and IT. Intersting ideas and insights - some evidence/theory basis. Links to other research</t>
  </si>
  <si>
    <t>Tuckman - I may steal the questions that go beyond Tuckman</t>
  </si>
  <si>
    <t>Marginal - good summary of other ideas. Nothing new though</t>
  </si>
  <si>
    <t>Interesting, but not relevant to team development</t>
  </si>
  <si>
    <t>empirical evidence exploring task and team member satisfaction on team perfomance</t>
  </si>
  <si>
    <t xml:space="preserve">material for actual team building - explanations of value/theory vague or missing - may be interesting to see if align with eventual framework. </t>
  </si>
  <si>
    <t>competency principles for effective interdisciplinary team work - some empirical evidence and SLR</t>
  </si>
  <si>
    <t>team building activities described and purpose explained - useful to extract factors of HPT and to evaluate align with future framework. Somehow seemed more credible even though a sales tool.</t>
  </si>
  <si>
    <t>more about individual's values rather than team level</t>
  </si>
  <si>
    <t>not enough explnation or uderlying "theory"</t>
  </si>
  <si>
    <t>ideas ok but explanations too shallow. Not a particularly high profile company known for successful teams (like for eg Spotify)</t>
  </si>
  <si>
    <t>interesting (and controversial) ideas, but no depth or stories and only a little authority</t>
  </si>
  <si>
    <t>Nothing there re HPT - some interesting company values!</t>
  </si>
  <si>
    <t>nothing to do with HPT, but I have applied for a job there ;-)</t>
  </si>
  <si>
    <t>n/a</t>
  </si>
  <si>
    <t>Error 404</t>
  </si>
  <si>
    <t>has a bit of relevance to team formation by self selection or design seen in industry</t>
  </si>
  <si>
    <t>y/n</t>
  </si>
  <si>
    <t>but the referenced book which this is an excerpt from is usful</t>
  </si>
  <si>
    <t>Has some authority as a professional body - some other links related to HPT are useful</t>
  </si>
  <si>
    <t>has empirical evidence of relationship between team role balance and team performance/development</t>
  </si>
  <si>
    <t>Although some mining -specific results and context, some challenges could apply to SD teams and themes. The idea of a "successful" team was a bit vague though. Issue of Absenteeism may be intersting in small Scrum teams.</t>
  </si>
  <si>
    <t>domain moved - I couldn’t find the glossary page</t>
  </si>
  <si>
    <t>motivates teamwork as a competency and from an authoratative source - lacks any detail or justification</t>
  </si>
  <si>
    <t>not much relevance</t>
  </si>
  <si>
    <t>although some interesting ideas had no basis or authority. Could be useful perhaps as areas to find some more evidence/stories</t>
  </si>
  <si>
    <t>a tool with some values articulated - not really relevant to HPT</t>
  </si>
  <si>
    <t>although version one is influential through its tools so has some authority, this link was a general overview of methodologies that are often labelled as "Agile"</t>
  </si>
  <si>
    <t>had a look around site - no relevance</t>
  </si>
  <si>
    <t xml:space="preserve">Barry again! Checklist approach has limited value - needs stories, justification, evidence, or more convincing reasoning. </t>
  </si>
  <si>
    <t>some good ideas - did not seem specific to QA teams. No reputation to give authority. Justification, reasoning etc not strong enough</t>
  </si>
  <si>
    <t>A synthesis of Barry's writing (by Barry). Bullet points are just high level "claims" without much authority or evidence (stories, reasoning, empiricism)</t>
  </si>
  <si>
    <t>More Tuckman! Nothing new or insightful</t>
  </si>
  <si>
    <t>not really relevant to HPT (tenuous link -leadership skills needed for sports teams)</t>
  </si>
  <si>
    <t xml:space="preserve">Hahaha! I worked for this company (Team Management Systems) using their instrumnets on work preferences! It's more about identifying training needs for individuals using 360 degree feedback. </t>
  </si>
  <si>
    <t>Not relevant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</si>
  <si>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</si>
  <si>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</si>
  <si>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</si>
  <si>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</si>
  <si>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</si>
  <si>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</si>
  <si>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</si>
  <si>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</si>
  <si>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</si>
  <si>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</si>
  <si>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</si>
  <si>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</si>
  <si>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</si>
  <si>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The Rejects</t>
  </si>
  <si>
    <t>The Accepts</t>
  </si>
  <si>
    <t>Is the accept mean greater than the reject + 1 SD?</t>
  </si>
  <si>
    <t>URL</t>
  </si>
  <si>
    <t>The accepts with no research</t>
  </si>
  <si>
    <t>The 'interesting' check on columns found only citations to organisations and technologies when research articles were removed</t>
  </si>
  <si>
    <t>Copied non-articles here for selection</t>
  </si>
  <si>
    <t>removed columns that we weren't interested in</t>
  </si>
  <si>
    <t>Ordered by col1, then 2, then 3 etc</t>
  </si>
  <si>
    <t>Take top 15 and bottom 15?</t>
  </si>
  <si>
    <t>4 research in top 15</t>
  </si>
  <si>
    <t>5 research in bottom 15</t>
  </si>
  <si>
    <t>However, the bottom might be because its not parsing the text correctly (e.g. when it’s a PDF)</t>
  </si>
  <si>
    <t>magic_number_all</t>
  </si>
  <si>
    <t>magic_number_not_nltk</t>
  </si>
  <si>
    <t>Contains .pdf</t>
  </si>
  <si>
    <t>Yes</t>
  </si>
  <si>
    <t>Blog</t>
  </si>
  <si>
    <t>Yes?</t>
  </si>
  <si>
    <t>Select?</t>
  </si>
  <si>
    <t>Reject</t>
  </si>
  <si>
    <t>Hypotheses</t>
  </si>
  <si>
    <t>Accept</t>
  </si>
  <si>
    <t>Accept - Citations</t>
  </si>
  <si>
    <t>Removed - two 15s</t>
  </si>
  <si>
    <t>C</t>
  </si>
  <si>
    <t>R</t>
  </si>
  <si>
    <t>not relevant</t>
  </si>
  <si>
    <t>would use to validate or expand HP team model - not much detail though. Company has good reputation</t>
  </si>
  <si>
    <t>could use as data towards team leadership - one dimension of HPT</t>
  </si>
  <si>
    <t>Although interesting - it is more about organisational culture and values</t>
  </si>
  <si>
    <t>Tuckman model - nothing new</t>
  </si>
  <si>
    <t>This is seminal work on Agile teams using a XP .</t>
  </si>
  <si>
    <t>Some interesting leads to follow up regarding evidence and theory</t>
  </si>
  <si>
    <t>Little detail and not so relevant</t>
  </si>
  <si>
    <t>has some key team valiues adopted by many teams using a scrum Way of working</t>
  </si>
  <si>
    <t>many diverse questions (experience not clear)</t>
  </si>
  <si>
    <t>more general workplace values</t>
  </si>
  <si>
    <t>not relevant - although I have followed their advice and I look a amazing now - huge pecs!</t>
  </si>
  <si>
    <t>just a list - advertising as a teaser for courses</t>
  </si>
  <si>
    <t>not enough reasoning or experience base on ideas</t>
  </si>
  <si>
    <t>Tuckman again - looked familiar content to a previous one</t>
  </si>
  <si>
    <t>not enouth detail to understand meaing - just bullet points</t>
  </si>
  <si>
    <t>Broader set of organisational values</t>
  </si>
  <si>
    <t>404 - although I do enjoy lego!</t>
  </si>
  <si>
    <t>shallow and no detail</t>
  </si>
  <si>
    <t>I would look up some of the references related to different ways of working</t>
  </si>
  <si>
    <t>Some good experience - based advice with enugh detail to understand the meaning.</t>
  </si>
  <si>
    <t>team icebreakers and exercises</t>
  </si>
  <si>
    <t>No detail or context</t>
  </si>
  <si>
    <t>nothing there except a phone</t>
  </si>
  <si>
    <t>would use origingal material from Project Aristotle</t>
  </si>
  <si>
    <t>It costs to get answers to their questions - not sure of credibility</t>
  </si>
  <si>
    <t>Some detail and explanation of charactersitics - would use as data to inform general patten of vews on HPTs</t>
  </si>
  <si>
    <t>404 (ah the memories!) - They do have stuff on High Energy teams - could be useful - but IP is protected</t>
  </si>
  <si>
    <t>More Tuckman - nothing new</t>
  </si>
  <si>
    <t>SAMPLE B</t>
  </si>
  <si>
    <t>Unsure</t>
  </si>
  <si>
    <t>We predicted accept, but Jim rejected</t>
  </si>
  <si>
    <t>We predicted reject, but Jim Accepted</t>
  </si>
  <si>
    <t>All agree</t>
  </si>
  <si>
    <t>SAMPLE C</t>
  </si>
  <si>
    <t xml:space="preserve">Sample  </t>
  </si>
  <si>
    <t>Jim Anno</t>
  </si>
  <si>
    <t>Jim Reason</t>
  </si>
  <si>
    <t>Our Hyp</t>
  </si>
  <si>
    <t xml:space="preserve"> </t>
  </si>
  <si>
    <t>Explanation</t>
  </si>
  <si>
    <t>We think that we agree that its low enough detail, but jim likes that it points to a useful</t>
  </si>
  <si>
    <t>Agree? Jim only gives postives in his reasoning</t>
  </si>
  <si>
    <t>Has Jim changed his RQ? Is this article worth shortlisting even if not finally selected? Surprised it was rejected, why?</t>
  </si>
  <si>
    <t>We agree with Jim in rejecting - the article discusses the individual. Given that its about relevance, maybe it should have been filtered before getting to us</t>
  </si>
  <si>
    <t>Disagree with Jim - this seems very relevent to the RQ</t>
  </si>
  <si>
    <t>RQ:  “What are the team capabilities, behaviours, attitudes, characteristics and values that distinguish a high--performance team from a low--performance team?</t>
  </si>
  <si>
    <t>Half agree, but does help with RQs</t>
  </si>
  <si>
    <t>Is this still worth looking at though? -  does contain characteristics</t>
  </si>
  <si>
    <t>Disagree with Jim - there is reputation with the 300k followers and peer review. But agree on lack of reasoning</t>
  </si>
  <si>
    <t xml:space="preserve">Agree that points are high-level. Jim has consistently discredited Barrys work for the same reasons </t>
  </si>
  <si>
    <t xml:space="preserve">Agree its not relevant </t>
  </si>
  <si>
    <t>Agree - not relevant, lacking in substance</t>
  </si>
  <si>
    <t>Fair enough - there is some agreement in that we thought not relevant and jim said a bit</t>
  </si>
  <si>
    <t>General</t>
  </si>
  <si>
    <t>1. Has Jim changed his RQ? Some rejects contain characteristics useful for a mapping study</t>
  </si>
  <si>
    <t>2. Is it still worth looking at? Despite not being accepted?</t>
  </si>
  <si>
    <t>3. We don’t have domain knowledge to ensure relevance</t>
  </si>
  <si>
    <t>Has jim been swayed by the reputation? Nothing about teams in there</t>
  </si>
  <si>
    <t>We think there is agreement here? - why is Jim on the fence?</t>
  </si>
  <si>
    <t>Half agree -not realy interesting</t>
  </si>
  <si>
    <t>Fair enough - we'd rejected tuckman previously because we knew that jim wasn't interested</t>
  </si>
  <si>
    <t>Is it relelvant? This seems to be an ok source with answers - not about team performance though</t>
  </si>
  <si>
    <t xml:space="preserve">Agree - not relevant  </t>
  </si>
  <si>
    <t>Agree -no substance</t>
  </si>
  <si>
    <t>Duplicate - Also, fair enough - should have rejected</t>
  </si>
  <si>
    <t>How do we interpret the RQ?</t>
  </si>
  <si>
    <t>Fair enough - tuckman</t>
  </si>
  <si>
    <t>Tuckmans - should we have included for Jim to exclude because it is relevant still</t>
  </si>
  <si>
    <t>Surprised he accepted because he rejected lists of characteristics earlier.</t>
  </si>
  <si>
    <t>Surprised that jim accepted - we thnk we rejected because it lacks substance</t>
  </si>
  <si>
    <t>General comments</t>
  </si>
  <si>
    <t>1. Agreed more with Jim in terms of no relevance/tuckman</t>
  </si>
  <si>
    <t>2. Jim has possibly contradicted himself in terms of substance filtering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</si>
</sst>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0" fillId="0" borderId="0" applyNumberFormat="0" applyFill="0" applyBorder="0" applyAlignment="0" applyProtection="0"/>
  </cellStyleXfs>
  <cellXfs count="27">
    <xf numFmtId="0" fontId="0" fillId="0" borderId="0" xfId="0"/>
    <xf numFmtId="0" fontId="18" fillId="0" borderId="0" xfId="42"/>
    <xf numFmtId="0" fontId="7" fillId="3" borderId="0" xfId="7"/>
    <xf numFmtId="0" fontId="6" fillId="2" borderId="0" xfId="6"/>
    <xf numFmtId="0" fontId="8" fillId="4" borderId="0" xfId="8"/>
    <xf numFmtId="0" fontId="0" fillId="0" borderId="0" xfId="0" applyFill="1" applyBorder="1" applyAlignment="1"/>
    <xf numFmtId="0" fontId="0" fillId="0" borderId="10" xfId="0" applyFill="1" applyBorder="1" applyAlignment="1"/>
    <xf numFmtId="0" fontId="0" fillId="0" borderId="0" xfId="0" applyAlignment="1">
      <alignment wrapText="1"/>
    </xf>
    <xf numFmtId="0" fontId="21" fillId="0" borderId="0" xfId="0" applyFont="1" applyAlignment="1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7" fillId="0" borderId="0" xfId="7" applyFill="1"/>
    <xf numFmtId="0" fontId="6" fillId="0" borderId="0" xfId="6" applyFill="1"/>
    <xf numFmtId="0" fontId="0" fillId="0" borderId="0" xfId="0" applyFill="1"/>
    <xf numFmtId="0" fontId="26" fillId="0" borderId="0" xfId="0" applyFont="1" applyFill="1"/>
    <xf numFmtId="0" fontId="26" fillId="0" borderId="0" xfId="8" applyFont="1" applyFill="1"/>
    <xf numFmtId="0" fontId="27" fillId="0" borderId="0" xfId="0" applyFont="1" applyFill="1"/>
    <xf numFmtId="0" fontId="18" fillId="3" borderId="0" xfId="42" applyFill="1"/>
    <xf numFmtId="0" fontId="26" fillId="0" borderId="0" xfId="6" applyFont="1" applyFill="1"/>
    <xf numFmtId="0" fontId="27" fillId="0" borderId="0" xfId="6" applyFont="1" applyFill="1"/>
    <xf numFmtId="0" fontId="18" fillId="2" borderId="0" xfId="42" applyFill="1"/>
    <xf numFmtId="0" fontId="21" fillId="0" borderId="0" xfId="0" applyFont="1" applyAlignment="1">
      <alignment horizont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Hyperlink 2" xfId="44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ingsfund.org.uk/sites/files/kf/field/field_publication_file/leadership-leadership-development-health-care-feb-2015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ingsfund.org.uk/sites/files/kf/field/field_publication_file/leadership-leadership-development-health-care-feb-2015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pubsonline.informs.org/doi/10.1287/mnsc.1060.0530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open.buffer.com/buffer-values/" TargetMode="External"/><Relationship Id="rId2" Type="http://schemas.openxmlformats.org/officeDocument/2006/relationships/hyperlink" Target="https://slack.com/careers" TargetMode="External"/><Relationship Id="rId1" Type="http://schemas.openxmlformats.org/officeDocument/2006/relationships/hyperlink" Target="https://pubsonline.informs.org/doi/10.1287/mnsc.1060.0530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ammanagementsystems.com/training-calendar/webinar/wowv/event/201" TargetMode="External"/><Relationship Id="rId3" Type="http://schemas.openxmlformats.org/officeDocument/2006/relationships/hyperlink" Target="https://project-management.com/the-five-stages-of-project-team-development/" TargetMode="External"/><Relationship Id="rId7" Type="http://schemas.openxmlformats.org/officeDocument/2006/relationships/hyperlink" Target="http://www.firstlegoleague.org/awards" TargetMode="External"/><Relationship Id="rId2" Type="http://schemas.openxmlformats.org/officeDocument/2006/relationships/hyperlink" Target="https://www.barryovereem.com/characteristics-of-a-great-development-team/" TargetMode="External"/><Relationship Id="rId1" Type="http://schemas.openxmlformats.org/officeDocument/2006/relationships/hyperlink" Target="https://blog.asana.com/2016/05/asana-engineering-values/" TargetMode="External"/><Relationship Id="rId6" Type="http://schemas.openxmlformats.org/officeDocument/2006/relationships/hyperlink" Target="http://www.sagemcom.com/about/corporate-values/" TargetMode="External"/><Relationship Id="rId5" Type="http://schemas.openxmlformats.org/officeDocument/2006/relationships/hyperlink" Target="https://www.wrike.com/blog/ultimate-guide-team-building-activities/" TargetMode="External"/><Relationship Id="rId4" Type="http://schemas.openxmlformats.org/officeDocument/2006/relationships/hyperlink" Target="https://seapointcenter.com/team-values/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59"/>
  <sheetViews>
    <sheetView topLeftCell="AT1" zoomScale="70" zoomScaleNormal="70" workbookViewId="0">
      <selection activeCell="BR93" sqref="A1:BR93"/>
    </sheetView>
  </sheetViews>
  <sheetFormatPr defaultColWidth="8.77734375" defaultRowHeight="15.05" x14ac:dyDescent="0.3"/>
  <cols>
    <col min="7" max="7" width="50" customWidth="1"/>
  </cols>
  <sheetData>
    <row r="1" spans="1:70" x14ac:dyDescent="0.3">
      <c r="A1" t="s">
        <v>369</v>
      </c>
      <c r="B1" t="s">
        <v>368</v>
      </c>
      <c r="C1" t="s">
        <v>372</v>
      </c>
      <c r="D1" t="s">
        <v>373</v>
      </c>
      <c r="E1" t="s">
        <v>374</v>
      </c>
      <c r="F1" t="s">
        <v>371</v>
      </c>
      <c r="G1" t="s">
        <v>476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38</v>
      </c>
      <c r="AU1" t="s">
        <v>39</v>
      </c>
      <c r="AV1" t="s">
        <v>40</v>
      </c>
      <c r="AW1" t="s">
        <v>41</v>
      </c>
      <c r="AX1" t="s">
        <v>42</v>
      </c>
      <c r="AY1" t="s">
        <v>43</v>
      </c>
      <c r="AZ1" t="s">
        <v>44</v>
      </c>
      <c r="BA1" t="s">
        <v>45</v>
      </c>
      <c r="BB1" t="s">
        <v>46</v>
      </c>
      <c r="BC1" t="s">
        <v>47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  <c r="BM1" t="s">
        <v>57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</row>
    <row r="2" spans="1:70" x14ac:dyDescent="0.3">
      <c r="A2" t="s">
        <v>370</v>
      </c>
      <c r="B2">
        <v>7</v>
      </c>
      <c r="C2" t="s">
        <v>375</v>
      </c>
      <c r="D2" t="s">
        <v>399</v>
      </c>
      <c r="F2" t="s">
        <v>375</v>
      </c>
      <c r="G2" t="s">
        <v>76</v>
      </c>
      <c r="H2">
        <v>27</v>
      </c>
      <c r="I2">
        <v>89</v>
      </c>
      <c r="J2">
        <v>7</v>
      </c>
      <c r="K2">
        <v>77</v>
      </c>
      <c r="L2">
        <v>52</v>
      </c>
      <c r="M2">
        <v>913</v>
      </c>
      <c r="N2">
        <v>0</v>
      </c>
      <c r="O2">
        <v>754</v>
      </c>
      <c r="P2">
        <v>243</v>
      </c>
      <c r="Q2">
        <v>388</v>
      </c>
      <c r="R2">
        <v>6</v>
      </c>
      <c r="S2">
        <v>5</v>
      </c>
      <c r="T2">
        <v>2</v>
      </c>
      <c r="U2">
        <v>0</v>
      </c>
      <c r="V2">
        <v>0</v>
      </c>
      <c r="W2">
        <v>0</v>
      </c>
      <c r="X2">
        <v>0</v>
      </c>
      <c r="Y2">
        <v>4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 t="s">
        <v>64</v>
      </c>
      <c r="AT2">
        <v>27090.9</v>
      </c>
      <c r="AU2">
        <v>15249</v>
      </c>
      <c r="AV2">
        <v>709</v>
      </c>
      <c r="AW2">
        <v>32.729999999999997</v>
      </c>
      <c r="AX2">
        <v>14</v>
      </c>
      <c r="AY2">
        <v>19.080556102039399</v>
      </c>
      <c r="AZ2">
        <v>12.6</v>
      </c>
      <c r="BA2">
        <v>17.899999999999999</v>
      </c>
      <c r="BB2">
        <v>17.87</v>
      </c>
      <c r="BC2">
        <v>12</v>
      </c>
      <c r="BD2">
        <v>8.0500000000000007</v>
      </c>
      <c r="BE2" t="s">
        <v>77</v>
      </c>
      <c r="BF2">
        <v>1620</v>
      </c>
      <c r="BG2">
        <v>609</v>
      </c>
      <c r="BH2">
        <v>1502</v>
      </c>
      <c r="BI2">
        <v>20</v>
      </c>
      <c r="BJ2">
        <v>98</v>
      </c>
      <c r="BK2">
        <v>0.17422754920786299</v>
      </c>
      <c r="BL2">
        <v>0.45144467736987398</v>
      </c>
      <c r="BM2">
        <v>104664</v>
      </c>
      <c r="BN2">
        <v>15868</v>
      </c>
      <c r="BO2">
        <v>1780</v>
      </c>
      <c r="BP2">
        <v>28.539325842696599</v>
      </c>
      <c r="BQ2">
        <v>5.1802369548777403</v>
      </c>
      <c r="BR2">
        <v>5.2369548777413604</v>
      </c>
    </row>
    <row r="3" spans="1:70" x14ac:dyDescent="0.3">
      <c r="A3" t="s">
        <v>370</v>
      </c>
      <c r="B3">
        <v>12</v>
      </c>
      <c r="C3" t="s">
        <v>400</v>
      </c>
      <c r="D3" t="s">
        <v>401</v>
      </c>
      <c r="G3" t="s">
        <v>83</v>
      </c>
      <c r="H3">
        <v>2</v>
      </c>
      <c r="I3">
        <v>6</v>
      </c>
      <c r="J3">
        <v>4</v>
      </c>
      <c r="K3">
        <v>9</v>
      </c>
      <c r="L3">
        <v>17</v>
      </c>
      <c r="M3">
        <v>91</v>
      </c>
      <c r="N3">
        <v>0</v>
      </c>
      <c r="O3">
        <v>216</v>
      </c>
      <c r="P3">
        <v>56</v>
      </c>
      <c r="Q3">
        <v>285</v>
      </c>
      <c r="R3">
        <v>27</v>
      </c>
      <c r="S3">
        <v>19</v>
      </c>
      <c r="T3">
        <v>0</v>
      </c>
      <c r="U3">
        <v>0</v>
      </c>
      <c r="V3">
        <v>0</v>
      </c>
      <c r="W3">
        <v>2</v>
      </c>
      <c r="X3">
        <v>0</v>
      </c>
      <c r="Y3">
        <v>14</v>
      </c>
      <c r="Z3">
        <v>0</v>
      </c>
      <c r="AA3">
        <v>0</v>
      </c>
      <c r="AB3">
        <v>0</v>
      </c>
      <c r="AC3">
        <v>0</v>
      </c>
      <c r="AD3">
        <v>1</v>
      </c>
      <c r="AE3">
        <v>2</v>
      </c>
      <c r="AF3">
        <v>10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2</v>
      </c>
      <c r="AS3" t="s">
        <v>64</v>
      </c>
      <c r="AT3">
        <v>2388.6</v>
      </c>
      <c r="AU3">
        <v>1475</v>
      </c>
      <c r="AV3">
        <v>64</v>
      </c>
      <c r="AW3">
        <v>48.13</v>
      </c>
      <c r="AX3">
        <v>12.3</v>
      </c>
      <c r="AY3">
        <v>21.9118644067796</v>
      </c>
      <c r="AZ3">
        <v>10.4</v>
      </c>
      <c r="BA3">
        <v>17.7</v>
      </c>
      <c r="BB3">
        <v>17</v>
      </c>
      <c r="BC3">
        <v>30.5</v>
      </c>
      <c r="BD3">
        <v>9.01</v>
      </c>
      <c r="BE3" t="s">
        <v>84</v>
      </c>
      <c r="BF3">
        <v>48</v>
      </c>
      <c r="BG3">
        <v>73</v>
      </c>
      <c r="BH3">
        <v>46</v>
      </c>
      <c r="BI3">
        <v>0</v>
      </c>
      <c r="BJ3">
        <v>2</v>
      </c>
      <c r="BK3">
        <v>0.25181647690209302</v>
      </c>
      <c r="BL3">
        <v>0.49361096285753803</v>
      </c>
      <c r="BM3">
        <v>9222</v>
      </c>
      <c r="BN3">
        <v>1703</v>
      </c>
      <c r="BO3">
        <v>566</v>
      </c>
      <c r="BP3">
        <v>41.3427561837455</v>
      </c>
      <c r="BQ3">
        <v>14.1514973576042</v>
      </c>
      <c r="BR3">
        <v>14.327657075748601</v>
      </c>
    </row>
    <row r="4" spans="1:70" x14ac:dyDescent="0.3">
      <c r="A4" t="s">
        <v>370</v>
      </c>
      <c r="B4">
        <v>16</v>
      </c>
      <c r="C4" t="s">
        <v>375</v>
      </c>
      <c r="D4" t="s">
        <v>402</v>
      </c>
      <c r="G4" t="s">
        <v>88</v>
      </c>
      <c r="H4">
        <v>3</v>
      </c>
      <c r="I4">
        <v>6</v>
      </c>
      <c r="J4">
        <v>4</v>
      </c>
      <c r="K4">
        <v>7</v>
      </c>
      <c r="L4">
        <v>2</v>
      </c>
      <c r="M4">
        <v>88</v>
      </c>
      <c r="N4">
        <v>0</v>
      </c>
      <c r="O4">
        <v>68</v>
      </c>
      <c r="P4">
        <v>37</v>
      </c>
      <c r="Q4">
        <v>126</v>
      </c>
      <c r="R4">
        <v>10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 t="s">
        <v>64</v>
      </c>
      <c r="AT4">
        <v>2145.6</v>
      </c>
      <c r="AU4">
        <v>1258</v>
      </c>
      <c r="AV4">
        <v>51</v>
      </c>
      <c r="AW4">
        <v>37.94</v>
      </c>
      <c r="AX4">
        <v>14.1</v>
      </c>
      <c r="AY4">
        <v>24.789379968203399</v>
      </c>
      <c r="AZ4">
        <v>10.199999999999999</v>
      </c>
      <c r="BA4">
        <v>18.7</v>
      </c>
      <c r="BB4">
        <v>17.29</v>
      </c>
      <c r="BC4">
        <v>18</v>
      </c>
      <c r="BD4">
        <v>9.9600000000000009</v>
      </c>
      <c r="BE4" t="s">
        <v>77</v>
      </c>
      <c r="BF4">
        <v>114</v>
      </c>
      <c r="BG4">
        <v>50</v>
      </c>
      <c r="BH4">
        <v>89</v>
      </c>
      <c r="BI4">
        <v>6</v>
      </c>
      <c r="BJ4">
        <v>19</v>
      </c>
      <c r="BK4">
        <v>0.32418309422441599</v>
      </c>
      <c r="BL4">
        <v>0.58584186704021401</v>
      </c>
      <c r="BM4">
        <v>8206</v>
      </c>
      <c r="BN4">
        <v>1382</v>
      </c>
      <c r="BO4">
        <v>307</v>
      </c>
      <c r="BP4">
        <v>44.299674267100897</v>
      </c>
      <c r="BQ4">
        <v>10.7814761215629</v>
      </c>
      <c r="BR4">
        <v>10.7814761215629</v>
      </c>
    </row>
    <row r="5" spans="1:70" x14ac:dyDescent="0.3">
      <c r="A5" t="s">
        <v>370</v>
      </c>
      <c r="B5">
        <v>17</v>
      </c>
      <c r="C5" t="s">
        <v>375</v>
      </c>
      <c r="D5" t="s">
        <v>403</v>
      </c>
      <c r="F5" t="s">
        <v>376</v>
      </c>
      <c r="G5" t="s">
        <v>89</v>
      </c>
      <c r="H5">
        <v>8</v>
      </c>
      <c r="I5">
        <v>11</v>
      </c>
      <c r="J5">
        <v>6</v>
      </c>
      <c r="K5">
        <v>66</v>
      </c>
      <c r="L5">
        <v>22</v>
      </c>
      <c r="M5">
        <v>237</v>
      </c>
      <c r="N5">
        <v>1</v>
      </c>
      <c r="O5">
        <v>56</v>
      </c>
      <c r="P5">
        <v>170</v>
      </c>
      <c r="Q5">
        <v>154</v>
      </c>
      <c r="R5">
        <v>16</v>
      </c>
      <c r="S5">
        <v>10</v>
      </c>
      <c r="T5">
        <v>0</v>
      </c>
      <c r="U5">
        <v>0</v>
      </c>
      <c r="V5">
        <v>0</v>
      </c>
      <c r="W5">
        <v>4</v>
      </c>
      <c r="X5">
        <v>0</v>
      </c>
      <c r="Y5">
        <v>4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2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 t="s">
        <v>64</v>
      </c>
      <c r="AT5">
        <v>3301.2</v>
      </c>
      <c r="AU5">
        <v>2047</v>
      </c>
      <c r="AV5">
        <v>100</v>
      </c>
      <c r="AW5">
        <v>50.67</v>
      </c>
      <c r="AX5">
        <v>11.3</v>
      </c>
      <c r="AY5">
        <v>21.162383976550998</v>
      </c>
      <c r="AZ5">
        <v>9.6</v>
      </c>
      <c r="BA5">
        <v>14.7</v>
      </c>
      <c r="BB5">
        <v>14.62</v>
      </c>
      <c r="BC5">
        <v>27.5</v>
      </c>
      <c r="BD5">
        <v>8.98</v>
      </c>
      <c r="BE5" t="s">
        <v>90</v>
      </c>
      <c r="BF5">
        <v>79</v>
      </c>
      <c r="BG5">
        <v>91</v>
      </c>
      <c r="BH5">
        <v>77</v>
      </c>
      <c r="BI5">
        <v>0</v>
      </c>
      <c r="BJ5">
        <v>2</v>
      </c>
      <c r="BK5">
        <v>0.113250401744719</v>
      </c>
      <c r="BL5">
        <v>0.42555383379247003</v>
      </c>
      <c r="BM5">
        <v>12859</v>
      </c>
      <c r="BN5">
        <v>2156</v>
      </c>
      <c r="BO5">
        <v>281</v>
      </c>
      <c r="BP5">
        <v>47.330960854092503</v>
      </c>
      <c r="BQ5">
        <v>8.0705009276437796</v>
      </c>
      <c r="BR5">
        <v>8.5343228200371009</v>
      </c>
    </row>
    <row r="6" spans="1:70" x14ac:dyDescent="0.3">
      <c r="A6" t="s">
        <v>370</v>
      </c>
      <c r="B6">
        <v>18</v>
      </c>
      <c r="C6" t="s">
        <v>400</v>
      </c>
      <c r="D6" t="s">
        <v>404</v>
      </c>
      <c r="G6" t="s">
        <v>91</v>
      </c>
      <c r="H6">
        <v>6</v>
      </c>
      <c r="I6">
        <v>12</v>
      </c>
      <c r="J6">
        <v>3</v>
      </c>
      <c r="K6">
        <v>9</v>
      </c>
      <c r="L6">
        <v>14</v>
      </c>
      <c r="M6">
        <v>144</v>
      </c>
      <c r="N6">
        <v>0</v>
      </c>
      <c r="O6">
        <v>93</v>
      </c>
      <c r="P6">
        <v>39</v>
      </c>
      <c r="Q6">
        <v>88</v>
      </c>
      <c r="R6">
        <v>24</v>
      </c>
      <c r="S6">
        <v>19</v>
      </c>
      <c r="T6">
        <v>1</v>
      </c>
      <c r="U6">
        <v>0</v>
      </c>
      <c r="V6">
        <v>1</v>
      </c>
      <c r="W6">
        <v>0</v>
      </c>
      <c r="X6">
        <v>0</v>
      </c>
      <c r="Y6">
        <v>13</v>
      </c>
      <c r="Z6">
        <v>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3</v>
      </c>
      <c r="AI6">
        <v>0</v>
      </c>
      <c r="AJ6">
        <v>2</v>
      </c>
      <c r="AK6">
        <v>0</v>
      </c>
      <c r="AL6">
        <v>0</v>
      </c>
      <c r="AM6">
        <v>0</v>
      </c>
      <c r="AN6">
        <v>0</v>
      </c>
      <c r="AO6">
        <v>2</v>
      </c>
      <c r="AP6">
        <v>0</v>
      </c>
      <c r="AQ6">
        <v>0</v>
      </c>
      <c r="AR6">
        <v>2</v>
      </c>
      <c r="AS6" t="s">
        <v>64</v>
      </c>
      <c r="AT6">
        <v>3220.2</v>
      </c>
      <c r="AU6">
        <v>1860</v>
      </c>
      <c r="AV6">
        <v>77</v>
      </c>
      <c r="AW6">
        <v>38.450000000000003</v>
      </c>
      <c r="AX6">
        <v>13.9</v>
      </c>
      <c r="AY6">
        <v>22.798279569892401</v>
      </c>
      <c r="AZ6">
        <v>12</v>
      </c>
      <c r="BA6">
        <v>17.3</v>
      </c>
      <c r="BB6">
        <v>15.84</v>
      </c>
      <c r="BC6">
        <v>28.5</v>
      </c>
      <c r="BD6">
        <v>9.23</v>
      </c>
      <c r="BE6" t="s">
        <v>80</v>
      </c>
      <c r="BF6">
        <v>49</v>
      </c>
      <c r="BG6">
        <v>73</v>
      </c>
      <c r="BH6">
        <v>42</v>
      </c>
      <c r="BI6">
        <v>1</v>
      </c>
      <c r="BJ6">
        <v>6</v>
      </c>
      <c r="BK6">
        <v>0.26470412682979499</v>
      </c>
      <c r="BL6">
        <v>0.50910544149848902</v>
      </c>
      <c r="BM6">
        <v>12101</v>
      </c>
      <c r="BN6">
        <v>1948</v>
      </c>
      <c r="BO6">
        <v>192</v>
      </c>
      <c r="BP6">
        <v>50</v>
      </c>
      <c r="BQ6">
        <v>5.74948665297741</v>
      </c>
      <c r="BR6">
        <v>5.8521560574948603</v>
      </c>
    </row>
    <row r="7" spans="1:70" x14ac:dyDescent="0.3">
      <c r="A7" t="s">
        <v>370</v>
      </c>
      <c r="B7">
        <v>25</v>
      </c>
      <c r="C7" t="s">
        <v>400</v>
      </c>
      <c r="D7" t="s">
        <v>405</v>
      </c>
      <c r="G7" t="s">
        <v>101</v>
      </c>
      <c r="H7">
        <v>4</v>
      </c>
      <c r="I7">
        <v>4</v>
      </c>
      <c r="J7">
        <v>4</v>
      </c>
      <c r="K7">
        <v>36</v>
      </c>
      <c r="L7">
        <v>20</v>
      </c>
      <c r="M7">
        <v>132</v>
      </c>
      <c r="N7">
        <v>0</v>
      </c>
      <c r="O7">
        <v>306</v>
      </c>
      <c r="P7">
        <v>72</v>
      </c>
      <c r="Q7">
        <v>382</v>
      </c>
      <c r="R7">
        <v>97</v>
      </c>
      <c r="S7">
        <v>18</v>
      </c>
      <c r="T7">
        <v>0</v>
      </c>
      <c r="U7">
        <v>0</v>
      </c>
      <c r="V7">
        <v>2</v>
      </c>
      <c r="W7">
        <v>0</v>
      </c>
      <c r="X7">
        <v>0</v>
      </c>
      <c r="Y7">
        <v>10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4</v>
      </c>
      <c r="AK7">
        <v>0</v>
      </c>
      <c r="AL7">
        <v>0</v>
      </c>
      <c r="AM7">
        <v>0</v>
      </c>
      <c r="AN7">
        <v>0</v>
      </c>
      <c r="AO7">
        <v>4</v>
      </c>
      <c r="AP7">
        <v>0</v>
      </c>
      <c r="AQ7">
        <v>2</v>
      </c>
      <c r="AR7">
        <v>0</v>
      </c>
      <c r="AS7" t="s">
        <v>64</v>
      </c>
      <c r="AT7">
        <v>3965.4</v>
      </c>
      <c r="AU7">
        <v>2344</v>
      </c>
      <c r="AV7">
        <v>102</v>
      </c>
      <c r="AW7">
        <v>39.67</v>
      </c>
      <c r="AX7">
        <v>13.4</v>
      </c>
      <c r="AY7">
        <v>20.466211604095498</v>
      </c>
      <c r="AZ7">
        <v>11.1</v>
      </c>
      <c r="BA7">
        <v>19.2</v>
      </c>
      <c r="BB7">
        <v>18.86</v>
      </c>
      <c r="BC7">
        <v>26.5</v>
      </c>
      <c r="BD7">
        <v>8.44</v>
      </c>
      <c r="BE7" t="s">
        <v>71</v>
      </c>
      <c r="BF7">
        <v>164</v>
      </c>
      <c r="BG7">
        <v>91</v>
      </c>
      <c r="BH7">
        <v>161</v>
      </c>
      <c r="BI7">
        <v>0</v>
      </c>
      <c r="BJ7">
        <v>3</v>
      </c>
      <c r="BK7">
        <v>0.13302499426078901</v>
      </c>
      <c r="BL7">
        <v>0.36295315164633302</v>
      </c>
      <c r="BM7">
        <v>15629</v>
      </c>
      <c r="BN7">
        <v>2713</v>
      </c>
      <c r="BO7">
        <v>780</v>
      </c>
      <c r="BP7">
        <v>46.923076923076898</v>
      </c>
      <c r="BQ7">
        <v>15.7021747143383</v>
      </c>
      <c r="BR7">
        <v>16.328787320309601</v>
      </c>
    </row>
    <row r="8" spans="1:70" x14ac:dyDescent="0.3">
      <c r="A8" t="s">
        <v>370</v>
      </c>
      <c r="B8">
        <v>26</v>
      </c>
      <c r="C8" t="s">
        <v>375</v>
      </c>
      <c r="D8" t="s">
        <v>406</v>
      </c>
      <c r="G8" t="s">
        <v>102</v>
      </c>
      <c r="H8">
        <v>6</v>
      </c>
      <c r="I8">
        <v>20</v>
      </c>
      <c r="J8">
        <v>5</v>
      </c>
      <c r="K8">
        <v>16</v>
      </c>
      <c r="L8">
        <v>5</v>
      </c>
      <c r="M8">
        <v>143</v>
      </c>
      <c r="N8">
        <v>2</v>
      </c>
      <c r="O8">
        <v>21</v>
      </c>
      <c r="P8">
        <v>86</v>
      </c>
      <c r="Q8">
        <v>23</v>
      </c>
      <c r="R8">
        <v>8</v>
      </c>
      <c r="S8">
        <v>7</v>
      </c>
      <c r="T8">
        <v>0</v>
      </c>
      <c r="U8">
        <v>0</v>
      </c>
      <c r="V8">
        <v>0</v>
      </c>
      <c r="W8">
        <v>0</v>
      </c>
      <c r="X8">
        <v>0</v>
      </c>
      <c r="Y8">
        <v>6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 t="s">
        <v>64</v>
      </c>
      <c r="AT8">
        <v>2418.3000000000002</v>
      </c>
      <c r="AU8">
        <v>1569</v>
      </c>
      <c r="AV8">
        <v>60</v>
      </c>
      <c r="AW8">
        <v>53.44</v>
      </c>
      <c r="AX8">
        <v>12.3</v>
      </c>
      <c r="AY8">
        <v>22.790541746335201</v>
      </c>
      <c r="AZ8">
        <v>10.199999999999999</v>
      </c>
      <c r="BA8">
        <v>15.6</v>
      </c>
      <c r="BB8">
        <v>12.48</v>
      </c>
      <c r="BC8">
        <v>19.6666666666666</v>
      </c>
      <c r="BD8">
        <v>9.02</v>
      </c>
      <c r="BE8" t="s">
        <v>69</v>
      </c>
      <c r="BF8">
        <v>67</v>
      </c>
      <c r="BG8">
        <v>60</v>
      </c>
      <c r="BH8">
        <v>46</v>
      </c>
      <c r="BI8">
        <v>14</v>
      </c>
      <c r="BJ8">
        <v>7</v>
      </c>
      <c r="BK8">
        <v>0.240418852652723</v>
      </c>
      <c r="BL8">
        <v>0.53298182462698496</v>
      </c>
      <c r="BM8">
        <v>9393</v>
      </c>
      <c r="BN8">
        <v>1631</v>
      </c>
      <c r="BO8">
        <v>107</v>
      </c>
      <c r="BP8">
        <v>54.2056074766355</v>
      </c>
      <c r="BQ8">
        <v>5.6407112201103597</v>
      </c>
      <c r="BR8">
        <v>5.6407112201103597</v>
      </c>
    </row>
    <row r="9" spans="1:70" x14ac:dyDescent="0.3">
      <c r="A9" t="s">
        <v>370</v>
      </c>
      <c r="B9">
        <v>35</v>
      </c>
      <c r="C9" t="s">
        <v>400</v>
      </c>
      <c r="D9" t="s">
        <v>405</v>
      </c>
      <c r="G9" t="s">
        <v>113</v>
      </c>
      <c r="H9">
        <v>2</v>
      </c>
      <c r="I9">
        <v>2</v>
      </c>
      <c r="J9">
        <v>4</v>
      </c>
      <c r="K9">
        <v>9</v>
      </c>
      <c r="L9">
        <v>17</v>
      </c>
      <c r="M9">
        <v>84</v>
      </c>
      <c r="N9">
        <v>0</v>
      </c>
      <c r="O9">
        <v>68</v>
      </c>
      <c r="P9">
        <v>45</v>
      </c>
      <c r="Q9">
        <v>136</v>
      </c>
      <c r="R9">
        <v>5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 t="s">
        <v>64</v>
      </c>
      <c r="AT9">
        <v>2432.6999999999998</v>
      </c>
      <c r="AU9">
        <v>1324</v>
      </c>
      <c r="AV9">
        <v>47</v>
      </c>
      <c r="AW9">
        <v>25.93</v>
      </c>
      <c r="AX9">
        <v>16.600000000000001</v>
      </c>
      <c r="AY9">
        <v>26.029244712990899</v>
      </c>
      <c r="AZ9">
        <v>13.8</v>
      </c>
      <c r="BA9">
        <v>23</v>
      </c>
      <c r="BB9">
        <v>20.37</v>
      </c>
      <c r="BC9">
        <v>32</v>
      </c>
      <c r="BD9">
        <v>10.07</v>
      </c>
      <c r="BE9" t="s">
        <v>98</v>
      </c>
      <c r="BF9">
        <v>43</v>
      </c>
      <c r="BG9">
        <v>46</v>
      </c>
      <c r="BH9">
        <v>33</v>
      </c>
      <c r="BI9">
        <v>0</v>
      </c>
      <c r="BJ9">
        <v>10</v>
      </c>
      <c r="BK9">
        <v>0.30048201311359202</v>
      </c>
      <c r="BL9">
        <v>0.54394705197336701</v>
      </c>
      <c r="BM9">
        <v>9520</v>
      </c>
      <c r="BN9">
        <v>1472</v>
      </c>
      <c r="BO9">
        <v>241</v>
      </c>
      <c r="BP9">
        <v>58.506224066389997</v>
      </c>
      <c r="BQ9">
        <v>11.345108695652099</v>
      </c>
      <c r="BR9">
        <v>11.345108695652099</v>
      </c>
    </row>
    <row r="10" spans="1:70" x14ac:dyDescent="0.3">
      <c r="A10" t="s">
        <v>370</v>
      </c>
      <c r="B10">
        <v>47</v>
      </c>
      <c r="C10" t="s">
        <v>375</v>
      </c>
      <c r="D10" t="s">
        <v>407</v>
      </c>
      <c r="F10" t="s">
        <v>376</v>
      </c>
      <c r="G10" t="s">
        <v>128</v>
      </c>
      <c r="H10">
        <v>0</v>
      </c>
      <c r="I10">
        <v>0</v>
      </c>
      <c r="J10">
        <v>1</v>
      </c>
      <c r="K10">
        <v>7</v>
      </c>
      <c r="L10">
        <v>1</v>
      </c>
      <c r="M10">
        <v>3072</v>
      </c>
      <c r="N10">
        <v>0</v>
      </c>
      <c r="O10">
        <v>286</v>
      </c>
      <c r="P10">
        <v>29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 t="s">
        <v>64</v>
      </c>
      <c r="AT10">
        <v>14031.9</v>
      </c>
      <c r="AU10">
        <v>14979</v>
      </c>
      <c r="AV10">
        <v>864</v>
      </c>
      <c r="AW10">
        <v>113.14</v>
      </c>
      <c r="AX10">
        <v>1.8</v>
      </c>
      <c r="AY10">
        <v>20.2718926497095</v>
      </c>
      <c r="AZ10">
        <v>8.3000000000000007</v>
      </c>
      <c r="BA10">
        <v>41.7</v>
      </c>
      <c r="BB10">
        <v>49.53</v>
      </c>
      <c r="BC10">
        <v>7.2857142857142803</v>
      </c>
      <c r="BD10">
        <v>8.98</v>
      </c>
      <c r="BE10" t="s">
        <v>75</v>
      </c>
      <c r="BF10">
        <v>-1</v>
      </c>
      <c r="BG10">
        <v>0</v>
      </c>
      <c r="BH10">
        <v>0</v>
      </c>
      <c r="BI10">
        <v>0</v>
      </c>
      <c r="BJ10">
        <v>0</v>
      </c>
      <c r="BK10">
        <v>0.54105631510416596</v>
      </c>
      <c r="BL10">
        <v>1</v>
      </c>
      <c r="BM10">
        <v>181478</v>
      </c>
      <c r="BN10">
        <v>15046</v>
      </c>
      <c r="BO10">
        <v>3144</v>
      </c>
      <c r="BP10">
        <v>71.533078880407103</v>
      </c>
      <c r="BQ10">
        <v>37.518277282998802</v>
      </c>
      <c r="BR10">
        <v>69.427341939754996</v>
      </c>
    </row>
    <row r="11" spans="1:70" x14ac:dyDescent="0.3">
      <c r="A11" t="s">
        <v>370</v>
      </c>
      <c r="B11">
        <v>49</v>
      </c>
      <c r="C11" t="s">
        <v>400</v>
      </c>
      <c r="D11" t="s">
        <v>408</v>
      </c>
      <c r="G11" t="s">
        <v>131</v>
      </c>
      <c r="H11">
        <v>1</v>
      </c>
      <c r="I11">
        <v>1</v>
      </c>
      <c r="J11">
        <v>4</v>
      </c>
      <c r="K11">
        <v>20</v>
      </c>
      <c r="L11">
        <v>3</v>
      </c>
      <c r="M11">
        <v>19</v>
      </c>
      <c r="N11">
        <v>0</v>
      </c>
      <c r="O11">
        <v>35</v>
      </c>
      <c r="P11">
        <v>29</v>
      </c>
      <c r="Q11">
        <v>64</v>
      </c>
      <c r="R11">
        <v>6</v>
      </c>
      <c r="S11">
        <v>5</v>
      </c>
      <c r="T11">
        <v>0</v>
      </c>
      <c r="U11">
        <v>0</v>
      </c>
      <c r="V11">
        <v>0</v>
      </c>
      <c r="W11">
        <v>2</v>
      </c>
      <c r="X11">
        <v>0</v>
      </c>
      <c r="Y11">
        <v>3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 t="s">
        <v>64</v>
      </c>
      <c r="AT11">
        <v>609.29999999999995</v>
      </c>
      <c r="AU11">
        <v>339</v>
      </c>
      <c r="AV11">
        <v>17</v>
      </c>
      <c r="AW11">
        <v>34.36</v>
      </c>
      <c r="AX11">
        <v>13.4</v>
      </c>
      <c r="AY11">
        <v>24.001297935103199</v>
      </c>
      <c r="AZ11">
        <v>11</v>
      </c>
      <c r="BA11">
        <v>18.3</v>
      </c>
      <c r="BB11">
        <v>19.32</v>
      </c>
      <c r="BC11">
        <v>10.3333333333333</v>
      </c>
      <c r="BD11">
        <v>10.17</v>
      </c>
      <c r="BE11" t="s">
        <v>65</v>
      </c>
      <c r="BF11">
        <v>34</v>
      </c>
      <c r="BG11">
        <v>18</v>
      </c>
      <c r="BH11">
        <v>30</v>
      </c>
      <c r="BI11">
        <v>0</v>
      </c>
      <c r="BJ11">
        <v>4</v>
      </c>
      <c r="BK11">
        <v>0.22456597222222199</v>
      </c>
      <c r="BL11">
        <v>0.387065972222222</v>
      </c>
      <c r="BM11">
        <v>2278</v>
      </c>
      <c r="BN11">
        <v>399</v>
      </c>
      <c r="BO11">
        <v>130</v>
      </c>
      <c r="BP11">
        <v>50.769230769230703</v>
      </c>
      <c r="BQ11">
        <v>19.548872180451099</v>
      </c>
      <c r="BR11">
        <v>19.548872180451099</v>
      </c>
    </row>
    <row r="12" spans="1:70" x14ac:dyDescent="0.3">
      <c r="A12" t="s">
        <v>370</v>
      </c>
      <c r="B12">
        <v>55</v>
      </c>
      <c r="C12" t="s">
        <v>375</v>
      </c>
      <c r="D12" t="s">
        <v>409</v>
      </c>
      <c r="G12" t="s">
        <v>139</v>
      </c>
      <c r="H12">
        <v>1</v>
      </c>
      <c r="I12">
        <v>1</v>
      </c>
      <c r="J12">
        <v>4</v>
      </c>
      <c r="K12">
        <v>10</v>
      </c>
      <c r="L12">
        <v>6</v>
      </c>
      <c r="M12">
        <v>69</v>
      </c>
      <c r="N12">
        <v>0</v>
      </c>
      <c r="O12">
        <v>149</v>
      </c>
      <c r="P12">
        <v>25</v>
      </c>
      <c r="Q12">
        <v>180</v>
      </c>
      <c r="R12">
        <v>22</v>
      </c>
      <c r="S12">
        <v>3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0</v>
      </c>
      <c r="AD12">
        <v>2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 t="s">
        <v>64</v>
      </c>
      <c r="AT12">
        <v>3615.3</v>
      </c>
      <c r="AU12">
        <v>1754</v>
      </c>
      <c r="AV12">
        <v>55</v>
      </c>
      <c r="AW12">
        <v>-3.2</v>
      </c>
      <c r="AX12">
        <v>21.6</v>
      </c>
      <c r="AY12">
        <v>24.794207525655601</v>
      </c>
      <c r="AZ12">
        <v>16.399999999999999</v>
      </c>
      <c r="BA12">
        <v>27.5</v>
      </c>
      <c r="BB12">
        <v>23.97</v>
      </c>
      <c r="BC12">
        <v>32.5</v>
      </c>
      <c r="BD12">
        <v>9.18</v>
      </c>
      <c r="BE12" t="s">
        <v>140</v>
      </c>
      <c r="BF12">
        <v>86</v>
      </c>
      <c r="BG12">
        <v>55</v>
      </c>
      <c r="BH12">
        <v>82</v>
      </c>
      <c r="BI12">
        <v>0</v>
      </c>
      <c r="BJ12">
        <v>4</v>
      </c>
      <c r="BK12">
        <v>0.186925065130947</v>
      </c>
      <c r="BL12">
        <v>0.407369121075003</v>
      </c>
      <c r="BM12">
        <v>13080</v>
      </c>
      <c r="BN12">
        <v>1838</v>
      </c>
      <c r="BO12">
        <v>526</v>
      </c>
      <c r="BP12">
        <v>21.863117870722402</v>
      </c>
      <c r="BQ12">
        <v>7.2905331882480899</v>
      </c>
      <c r="BR12">
        <v>7.9434167573449397</v>
      </c>
    </row>
    <row r="13" spans="1:70" x14ac:dyDescent="0.3">
      <c r="A13" t="s">
        <v>370</v>
      </c>
      <c r="B13">
        <v>59</v>
      </c>
      <c r="C13" t="s">
        <v>400</v>
      </c>
      <c r="D13" t="s">
        <v>410</v>
      </c>
      <c r="G13" t="s">
        <v>145</v>
      </c>
      <c r="H13">
        <v>0</v>
      </c>
      <c r="I13">
        <v>0</v>
      </c>
      <c r="J13">
        <v>2</v>
      </c>
      <c r="K13">
        <v>4</v>
      </c>
      <c r="L13">
        <v>0</v>
      </c>
      <c r="M13">
        <v>9</v>
      </c>
      <c r="N13">
        <v>0</v>
      </c>
      <c r="O13">
        <v>16</v>
      </c>
      <c r="P13">
        <v>2</v>
      </c>
      <c r="Q13">
        <v>83</v>
      </c>
      <c r="R13">
        <v>26</v>
      </c>
      <c r="S13">
        <v>26</v>
      </c>
      <c r="T13">
        <v>0</v>
      </c>
      <c r="U13">
        <v>0</v>
      </c>
      <c r="V13">
        <v>0</v>
      </c>
      <c r="W13">
        <v>0</v>
      </c>
      <c r="X13">
        <v>1</v>
      </c>
      <c r="Y13">
        <v>26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 t="s">
        <v>64</v>
      </c>
      <c r="AT13">
        <v>388.8</v>
      </c>
      <c r="AU13">
        <v>194</v>
      </c>
      <c r="AV13">
        <v>6</v>
      </c>
      <c r="AW13">
        <v>4.8499999999999996</v>
      </c>
      <c r="AX13">
        <v>20.6</v>
      </c>
      <c r="AY13">
        <v>33.476701030927799</v>
      </c>
      <c r="AZ13">
        <v>13.3</v>
      </c>
      <c r="BA13">
        <v>29.6</v>
      </c>
      <c r="BB13">
        <v>26.23</v>
      </c>
      <c r="BC13">
        <v>14</v>
      </c>
      <c r="BD13">
        <v>12.56</v>
      </c>
      <c r="BE13" t="s">
        <v>115</v>
      </c>
      <c r="BF13">
        <v>12</v>
      </c>
      <c r="BG13">
        <v>4</v>
      </c>
      <c r="BH13">
        <v>12</v>
      </c>
      <c r="BI13">
        <v>0</v>
      </c>
      <c r="BJ13">
        <v>0</v>
      </c>
      <c r="BK13">
        <v>-3.9583333333333297E-2</v>
      </c>
      <c r="BL13">
        <v>0.248958333333333</v>
      </c>
      <c r="BM13">
        <v>1515</v>
      </c>
      <c r="BN13">
        <v>285</v>
      </c>
      <c r="BO13">
        <v>103</v>
      </c>
      <c r="BP13">
        <v>78.640776699029104</v>
      </c>
      <c r="BQ13">
        <v>32.982456140350799</v>
      </c>
      <c r="BR13">
        <v>32.982456140350799</v>
      </c>
    </row>
    <row r="14" spans="1:70" x14ac:dyDescent="0.3">
      <c r="A14" t="s">
        <v>370</v>
      </c>
      <c r="B14">
        <v>65</v>
      </c>
      <c r="C14" t="s">
        <v>400</v>
      </c>
      <c r="D14" t="s">
        <v>411</v>
      </c>
      <c r="G14" t="s">
        <v>153</v>
      </c>
      <c r="H14">
        <v>0</v>
      </c>
      <c r="I14">
        <v>0</v>
      </c>
      <c r="J14">
        <v>0</v>
      </c>
      <c r="K14">
        <v>0</v>
      </c>
      <c r="L14">
        <v>0</v>
      </c>
      <c r="M14">
        <v>47</v>
      </c>
      <c r="N14">
        <v>0</v>
      </c>
      <c r="O14">
        <v>32</v>
      </c>
      <c r="P14">
        <v>5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 t="s">
        <v>64</v>
      </c>
      <c r="AT14">
        <v>617.4</v>
      </c>
      <c r="AU14">
        <v>431</v>
      </c>
      <c r="AV14">
        <v>96</v>
      </c>
      <c r="AW14">
        <v>83.83</v>
      </c>
      <c r="AX14">
        <v>2.7</v>
      </c>
      <c r="AY14">
        <v>18.927610208816699</v>
      </c>
      <c r="AZ14">
        <v>7.4</v>
      </c>
      <c r="BA14">
        <v>79.5</v>
      </c>
      <c r="BB14">
        <v>99.2</v>
      </c>
      <c r="BC14">
        <v>2.0909090909090899</v>
      </c>
      <c r="BD14">
        <v>9.83</v>
      </c>
      <c r="BE14" t="s">
        <v>154</v>
      </c>
      <c r="BF14">
        <v>-1</v>
      </c>
      <c r="BG14">
        <v>0</v>
      </c>
      <c r="BH14">
        <v>0</v>
      </c>
      <c r="BI14">
        <v>0</v>
      </c>
      <c r="BJ14">
        <v>0</v>
      </c>
      <c r="BK14">
        <v>-0.2578125</v>
      </c>
      <c r="BL14">
        <v>1</v>
      </c>
      <c r="BM14">
        <v>8704</v>
      </c>
      <c r="BN14">
        <v>443</v>
      </c>
      <c r="BO14">
        <v>355</v>
      </c>
      <c r="BP14">
        <v>71.267605633802802</v>
      </c>
      <c r="BQ14">
        <v>68.397291196388196</v>
      </c>
      <c r="BR14">
        <v>177.654867256637</v>
      </c>
    </row>
    <row r="15" spans="1:70" x14ac:dyDescent="0.3">
      <c r="A15" t="s">
        <v>370</v>
      </c>
      <c r="B15">
        <v>72</v>
      </c>
      <c r="C15" t="s">
        <v>400</v>
      </c>
      <c r="D15" t="s">
        <v>412</v>
      </c>
      <c r="G15" t="s">
        <v>162</v>
      </c>
      <c r="H15">
        <v>0</v>
      </c>
      <c r="I15">
        <v>0</v>
      </c>
      <c r="J15">
        <v>1</v>
      </c>
      <c r="K15">
        <v>2</v>
      </c>
      <c r="L15">
        <v>0</v>
      </c>
      <c r="M15">
        <v>3</v>
      </c>
      <c r="N15">
        <v>0</v>
      </c>
      <c r="O15">
        <v>4</v>
      </c>
      <c r="P15">
        <v>2</v>
      </c>
      <c r="Q15">
        <v>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 t="s">
        <v>64</v>
      </c>
      <c r="AT15">
        <v>96.3</v>
      </c>
      <c r="AU15">
        <v>60</v>
      </c>
      <c r="AV15">
        <v>5</v>
      </c>
      <c r="AW15">
        <v>59.3</v>
      </c>
      <c r="AX15">
        <v>8</v>
      </c>
      <c r="AY15">
        <v>24.133333333333301</v>
      </c>
      <c r="AZ15">
        <v>7.6</v>
      </c>
      <c r="BA15">
        <v>10.1</v>
      </c>
      <c r="BB15">
        <v>13.27</v>
      </c>
      <c r="BC15">
        <v>5.6</v>
      </c>
      <c r="BD15">
        <v>11.07</v>
      </c>
      <c r="BE15" t="s">
        <v>67</v>
      </c>
      <c r="BF15">
        <v>1</v>
      </c>
      <c r="BG15">
        <v>5</v>
      </c>
      <c r="BH15">
        <v>1</v>
      </c>
      <c r="BI15">
        <v>0</v>
      </c>
      <c r="BJ15">
        <v>0</v>
      </c>
      <c r="BK15">
        <v>0.1</v>
      </c>
      <c r="BL15">
        <v>0.6</v>
      </c>
      <c r="BM15">
        <v>370</v>
      </c>
      <c r="BN15">
        <v>60</v>
      </c>
      <c r="BO15">
        <v>8</v>
      </c>
      <c r="BP15">
        <v>25</v>
      </c>
      <c r="BQ15">
        <v>10</v>
      </c>
      <c r="BR15">
        <v>10</v>
      </c>
    </row>
    <row r="16" spans="1:70" x14ac:dyDescent="0.3">
      <c r="A16" t="s">
        <v>370</v>
      </c>
      <c r="B16">
        <v>80</v>
      </c>
      <c r="C16" t="s">
        <v>375</v>
      </c>
      <c r="D16" t="s">
        <v>413</v>
      </c>
      <c r="G16" t="s">
        <v>174</v>
      </c>
      <c r="H16">
        <v>9</v>
      </c>
      <c r="I16">
        <v>17</v>
      </c>
      <c r="J16">
        <v>6</v>
      </c>
      <c r="K16">
        <v>20</v>
      </c>
      <c r="L16">
        <v>13</v>
      </c>
      <c r="M16">
        <v>359</v>
      </c>
      <c r="N16">
        <v>0</v>
      </c>
      <c r="O16">
        <v>61</v>
      </c>
      <c r="P16">
        <v>69</v>
      </c>
      <c r="Q16">
        <v>96</v>
      </c>
      <c r="R16">
        <v>43</v>
      </c>
      <c r="S16">
        <v>36</v>
      </c>
      <c r="T16">
        <v>0</v>
      </c>
      <c r="U16">
        <v>0</v>
      </c>
      <c r="V16">
        <v>0</v>
      </c>
      <c r="W16">
        <v>0</v>
      </c>
      <c r="X16">
        <v>1</v>
      </c>
      <c r="Y16">
        <v>8</v>
      </c>
      <c r="Z16">
        <v>0</v>
      </c>
      <c r="AA16">
        <v>0</v>
      </c>
      <c r="AB16">
        <v>0</v>
      </c>
      <c r="AC16">
        <v>0</v>
      </c>
      <c r="AD16">
        <v>3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29</v>
      </c>
      <c r="AS16" t="s">
        <v>64</v>
      </c>
      <c r="AT16">
        <v>6203.7</v>
      </c>
      <c r="AU16">
        <v>3403</v>
      </c>
      <c r="AV16">
        <v>267</v>
      </c>
      <c r="AW16">
        <v>41.66</v>
      </c>
      <c r="AX16">
        <v>10.6</v>
      </c>
      <c r="AY16">
        <v>18.493458712900299</v>
      </c>
      <c r="AZ16">
        <v>10.1</v>
      </c>
      <c r="BA16">
        <v>14.1</v>
      </c>
      <c r="BB16">
        <v>17.68</v>
      </c>
      <c r="BC16">
        <v>13</v>
      </c>
      <c r="BD16">
        <v>8.77</v>
      </c>
      <c r="BE16" t="s">
        <v>65</v>
      </c>
      <c r="BF16">
        <v>36</v>
      </c>
      <c r="BG16">
        <v>282</v>
      </c>
      <c r="BH16">
        <v>33</v>
      </c>
      <c r="BI16">
        <v>0</v>
      </c>
      <c r="BJ16">
        <v>3</v>
      </c>
      <c r="BK16">
        <v>0.17981240981240901</v>
      </c>
      <c r="BL16">
        <v>0.51420062539279598</v>
      </c>
      <c r="BM16">
        <v>23802</v>
      </c>
      <c r="BN16">
        <v>3692</v>
      </c>
      <c r="BO16">
        <v>464</v>
      </c>
      <c r="BP16">
        <v>64.655172413793096</v>
      </c>
      <c r="BQ16">
        <v>9.8049837486457196</v>
      </c>
      <c r="BR16">
        <v>9.8049837486457196</v>
      </c>
    </row>
    <row r="17" spans="1:70" x14ac:dyDescent="0.3">
      <c r="A17" t="s">
        <v>370</v>
      </c>
      <c r="B17">
        <v>93</v>
      </c>
      <c r="C17" t="s">
        <v>375</v>
      </c>
      <c r="D17" t="s">
        <v>414</v>
      </c>
      <c r="F17" t="s">
        <v>376</v>
      </c>
      <c r="G17" t="s">
        <v>190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 t="s">
        <v>64</v>
      </c>
      <c r="AT17">
        <v>22.5</v>
      </c>
      <c r="AU17">
        <v>11</v>
      </c>
      <c r="AV17">
        <v>1</v>
      </c>
      <c r="AW17">
        <v>26.47</v>
      </c>
      <c r="AX17">
        <v>12.3</v>
      </c>
      <c r="AY17">
        <v>28.218181818181801</v>
      </c>
      <c r="AZ17">
        <v>0</v>
      </c>
      <c r="BA17">
        <v>17.5</v>
      </c>
      <c r="BB17">
        <v>22.66</v>
      </c>
      <c r="BC17">
        <v>6.5</v>
      </c>
      <c r="BD17">
        <v>12.79</v>
      </c>
      <c r="BE17" t="s">
        <v>115</v>
      </c>
      <c r="BF17">
        <v>3</v>
      </c>
      <c r="BG17">
        <v>2</v>
      </c>
      <c r="BH17">
        <v>3</v>
      </c>
      <c r="BI17">
        <v>0</v>
      </c>
      <c r="BJ17">
        <v>0</v>
      </c>
      <c r="BK17">
        <v>0</v>
      </c>
      <c r="BL17">
        <v>0</v>
      </c>
      <c r="BM17">
        <v>90</v>
      </c>
      <c r="BN17">
        <v>13</v>
      </c>
      <c r="BO17">
        <v>1</v>
      </c>
      <c r="BP17">
        <v>100</v>
      </c>
      <c r="BQ17">
        <v>7.6923076923076898</v>
      </c>
      <c r="BR17">
        <v>7.6923076923076898</v>
      </c>
    </row>
    <row r="18" spans="1:70" x14ac:dyDescent="0.3">
      <c r="A18" t="s">
        <v>370</v>
      </c>
      <c r="B18">
        <v>94</v>
      </c>
      <c r="C18" t="s">
        <v>400</v>
      </c>
      <c r="D18" t="s">
        <v>415</v>
      </c>
      <c r="G18" t="s">
        <v>191</v>
      </c>
      <c r="H18">
        <v>3</v>
      </c>
      <c r="I18">
        <v>8</v>
      </c>
      <c r="J18">
        <v>5</v>
      </c>
      <c r="K18">
        <v>9</v>
      </c>
      <c r="L18">
        <v>11</v>
      </c>
      <c r="M18">
        <v>72</v>
      </c>
      <c r="N18">
        <v>1</v>
      </c>
      <c r="O18">
        <v>69</v>
      </c>
      <c r="P18">
        <v>66</v>
      </c>
      <c r="Q18">
        <v>65</v>
      </c>
      <c r="R18">
        <v>46</v>
      </c>
      <c r="S18">
        <v>18</v>
      </c>
      <c r="T18">
        <v>0</v>
      </c>
      <c r="U18">
        <v>0</v>
      </c>
      <c r="V18">
        <v>0</v>
      </c>
      <c r="W18">
        <v>0</v>
      </c>
      <c r="X18">
        <v>1</v>
      </c>
      <c r="Y18">
        <v>13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1</v>
      </c>
      <c r="AG18">
        <v>7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 t="s">
        <v>64</v>
      </c>
      <c r="AT18">
        <v>1492.2</v>
      </c>
      <c r="AU18">
        <v>922</v>
      </c>
      <c r="AV18">
        <v>52</v>
      </c>
      <c r="AW18">
        <v>53.51</v>
      </c>
      <c r="AX18">
        <v>10.199999999999999</v>
      </c>
      <c r="AY18">
        <v>22.008416485900199</v>
      </c>
      <c r="AZ18">
        <v>9.5</v>
      </c>
      <c r="BA18">
        <v>13.7</v>
      </c>
      <c r="BB18">
        <v>14.73</v>
      </c>
      <c r="BC18">
        <v>15.25</v>
      </c>
      <c r="BD18">
        <v>9.6199999999999992</v>
      </c>
      <c r="BE18" t="s">
        <v>69</v>
      </c>
      <c r="BF18">
        <v>30</v>
      </c>
      <c r="BG18">
        <v>49</v>
      </c>
      <c r="BH18">
        <v>28</v>
      </c>
      <c r="BI18">
        <v>0</v>
      </c>
      <c r="BJ18">
        <v>2</v>
      </c>
      <c r="BK18">
        <v>0.217856129513432</v>
      </c>
      <c r="BL18">
        <v>0.54510348265966202</v>
      </c>
      <c r="BM18">
        <v>5805</v>
      </c>
      <c r="BN18">
        <v>966</v>
      </c>
      <c r="BO18">
        <v>147</v>
      </c>
      <c r="BP18">
        <v>30.612244897959101</v>
      </c>
      <c r="BQ18">
        <v>6.2111801242236</v>
      </c>
      <c r="BR18">
        <v>6.2111801242236</v>
      </c>
    </row>
    <row r="19" spans="1:70" x14ac:dyDescent="0.3">
      <c r="A19" t="s">
        <v>370</v>
      </c>
      <c r="B19">
        <v>108</v>
      </c>
      <c r="C19" t="s">
        <v>400</v>
      </c>
      <c r="D19" t="s">
        <v>416</v>
      </c>
      <c r="G19" t="s">
        <v>206</v>
      </c>
      <c r="H19">
        <v>0</v>
      </c>
      <c r="I19">
        <v>0</v>
      </c>
      <c r="J19">
        <v>2</v>
      </c>
      <c r="K19">
        <v>3</v>
      </c>
      <c r="L19">
        <v>2</v>
      </c>
      <c r="M19">
        <v>47</v>
      </c>
      <c r="N19">
        <v>0</v>
      </c>
      <c r="O19">
        <v>26</v>
      </c>
      <c r="P19">
        <v>51</v>
      </c>
      <c r="Q19">
        <v>122</v>
      </c>
      <c r="R19">
        <v>8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 t="s">
        <v>64</v>
      </c>
      <c r="AT19">
        <v>1048.5</v>
      </c>
      <c r="AU19">
        <v>679</v>
      </c>
      <c r="AV19">
        <v>31</v>
      </c>
      <c r="AW19">
        <v>57.71</v>
      </c>
      <c r="AX19">
        <v>10.7</v>
      </c>
      <c r="AY19">
        <v>19.066332842415299</v>
      </c>
      <c r="AZ19">
        <v>10.9</v>
      </c>
      <c r="BA19">
        <v>16.100000000000001</v>
      </c>
      <c r="BB19">
        <v>15.43</v>
      </c>
      <c r="BC19">
        <v>15.75</v>
      </c>
      <c r="BD19">
        <v>8</v>
      </c>
      <c r="BE19" t="s">
        <v>130</v>
      </c>
      <c r="BF19">
        <v>14</v>
      </c>
      <c r="BG19">
        <v>28</v>
      </c>
      <c r="BH19">
        <v>14</v>
      </c>
      <c r="BI19">
        <v>0</v>
      </c>
      <c r="BJ19">
        <v>0</v>
      </c>
      <c r="BK19">
        <v>0.278856872294372</v>
      </c>
      <c r="BL19">
        <v>0.52838992604617596</v>
      </c>
      <c r="BM19">
        <v>4235</v>
      </c>
      <c r="BN19">
        <v>787</v>
      </c>
      <c r="BO19">
        <v>191</v>
      </c>
      <c r="BP19">
        <v>61.2565445026178</v>
      </c>
      <c r="BQ19">
        <v>15.628970775095199</v>
      </c>
      <c r="BR19">
        <v>15.628970775095199</v>
      </c>
    </row>
    <row r="20" spans="1:70" x14ac:dyDescent="0.3">
      <c r="A20" t="s">
        <v>370</v>
      </c>
      <c r="B20">
        <v>114</v>
      </c>
      <c r="C20" t="s">
        <v>400</v>
      </c>
      <c r="D20" t="s">
        <v>417</v>
      </c>
      <c r="G20" t="s">
        <v>212</v>
      </c>
      <c r="H20">
        <v>5</v>
      </c>
      <c r="I20">
        <v>9</v>
      </c>
      <c r="J20">
        <v>4</v>
      </c>
      <c r="K20">
        <v>9</v>
      </c>
      <c r="L20">
        <v>4</v>
      </c>
      <c r="M20">
        <v>111</v>
      </c>
      <c r="N20">
        <v>0</v>
      </c>
      <c r="O20">
        <v>58</v>
      </c>
      <c r="P20">
        <v>37</v>
      </c>
      <c r="Q20">
        <v>106</v>
      </c>
      <c r="R20">
        <v>8</v>
      </c>
      <c r="S20">
        <v>3</v>
      </c>
      <c r="T20">
        <v>0</v>
      </c>
      <c r="U20">
        <v>0</v>
      </c>
      <c r="V20">
        <v>0</v>
      </c>
      <c r="W20">
        <v>0</v>
      </c>
      <c r="X20">
        <v>0</v>
      </c>
      <c r="Y20">
        <v>3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 t="s">
        <v>64</v>
      </c>
      <c r="AT20">
        <v>1688.4</v>
      </c>
      <c r="AU20">
        <v>953</v>
      </c>
      <c r="AV20">
        <v>38</v>
      </c>
      <c r="AW20">
        <v>29.08</v>
      </c>
      <c r="AX20">
        <v>15.4</v>
      </c>
      <c r="AY20">
        <v>23.498551941238102</v>
      </c>
      <c r="AZ20">
        <v>11.9</v>
      </c>
      <c r="BA20">
        <v>21.1</v>
      </c>
      <c r="BB20">
        <v>19.899999999999999</v>
      </c>
      <c r="BC20">
        <v>30.5</v>
      </c>
      <c r="BD20">
        <v>9.4</v>
      </c>
      <c r="BE20" t="s">
        <v>104</v>
      </c>
      <c r="BF20">
        <v>30</v>
      </c>
      <c r="BG20">
        <v>34</v>
      </c>
      <c r="BH20">
        <v>28</v>
      </c>
      <c r="BI20">
        <v>2</v>
      </c>
      <c r="BJ20">
        <v>0</v>
      </c>
      <c r="BK20">
        <v>0.180072013078342</v>
      </c>
      <c r="BL20">
        <v>0.47730989825926501</v>
      </c>
      <c r="BM20">
        <v>6729</v>
      </c>
      <c r="BN20">
        <v>1049</v>
      </c>
      <c r="BO20">
        <v>189</v>
      </c>
      <c r="BP20">
        <v>53.439153439153401</v>
      </c>
      <c r="BQ20">
        <v>10.486177311725401</v>
      </c>
      <c r="BR20">
        <v>11.630123927550001</v>
      </c>
    </row>
    <row r="21" spans="1:70" x14ac:dyDescent="0.3">
      <c r="A21" t="s">
        <v>370</v>
      </c>
      <c r="B21">
        <v>116</v>
      </c>
      <c r="C21" t="s">
        <v>375</v>
      </c>
      <c r="D21" t="s">
        <v>418</v>
      </c>
      <c r="G21" t="s">
        <v>214</v>
      </c>
      <c r="H21">
        <v>14</v>
      </c>
      <c r="I21">
        <v>44</v>
      </c>
      <c r="J21">
        <v>8</v>
      </c>
      <c r="K21">
        <v>196</v>
      </c>
      <c r="L21">
        <v>8</v>
      </c>
      <c r="M21">
        <v>380</v>
      </c>
      <c r="N21">
        <v>1</v>
      </c>
      <c r="O21">
        <v>59</v>
      </c>
      <c r="P21">
        <v>400</v>
      </c>
      <c r="Q21">
        <v>26</v>
      </c>
      <c r="R21">
        <v>5</v>
      </c>
      <c r="S21">
        <v>4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3</v>
      </c>
      <c r="AK21">
        <v>0</v>
      </c>
      <c r="AL21">
        <v>0</v>
      </c>
      <c r="AM21">
        <v>0</v>
      </c>
      <c r="AN21">
        <v>0</v>
      </c>
      <c r="AO21">
        <v>3</v>
      </c>
      <c r="AP21">
        <v>0</v>
      </c>
      <c r="AQ21">
        <v>0</v>
      </c>
      <c r="AR21">
        <v>0</v>
      </c>
      <c r="AS21" t="s">
        <v>64</v>
      </c>
      <c r="AT21">
        <v>7003.8</v>
      </c>
      <c r="AU21">
        <v>4486</v>
      </c>
      <c r="AV21">
        <v>228</v>
      </c>
      <c r="AW21">
        <v>51.48</v>
      </c>
      <c r="AX21">
        <v>11</v>
      </c>
      <c r="AY21">
        <v>18.921462327240299</v>
      </c>
      <c r="AZ21">
        <v>9.1999999999999993</v>
      </c>
      <c r="BA21">
        <v>12.4</v>
      </c>
      <c r="BB21">
        <v>12.24</v>
      </c>
      <c r="BC21">
        <v>12.8</v>
      </c>
      <c r="BD21">
        <v>8.18</v>
      </c>
      <c r="BE21" t="s">
        <v>115</v>
      </c>
      <c r="BF21">
        <v>62</v>
      </c>
      <c r="BG21">
        <v>214</v>
      </c>
      <c r="BH21">
        <v>48</v>
      </c>
      <c r="BI21">
        <v>1</v>
      </c>
      <c r="BJ21">
        <v>13</v>
      </c>
      <c r="BK21">
        <v>0.21009154402055</v>
      </c>
      <c r="BL21">
        <v>0.52204326505137899</v>
      </c>
      <c r="BM21">
        <v>26880</v>
      </c>
      <c r="BN21">
        <v>4562</v>
      </c>
      <c r="BO21">
        <v>257</v>
      </c>
      <c r="BP21">
        <v>42.801556420233403</v>
      </c>
      <c r="BQ21">
        <v>3.7702761946514598</v>
      </c>
      <c r="BR21">
        <v>3.7702761946514598</v>
      </c>
    </row>
    <row r="22" spans="1:70" x14ac:dyDescent="0.3">
      <c r="A22" t="s">
        <v>370</v>
      </c>
      <c r="B22">
        <v>125</v>
      </c>
      <c r="C22" t="s">
        <v>400</v>
      </c>
      <c r="D22" t="s">
        <v>419</v>
      </c>
      <c r="G22" t="s">
        <v>223</v>
      </c>
      <c r="H22">
        <v>5</v>
      </c>
      <c r="I22">
        <v>8</v>
      </c>
      <c r="J22">
        <v>2</v>
      </c>
      <c r="K22">
        <v>3</v>
      </c>
      <c r="L22">
        <v>5</v>
      </c>
      <c r="M22">
        <v>92</v>
      </c>
      <c r="N22">
        <v>0</v>
      </c>
      <c r="O22">
        <v>29</v>
      </c>
      <c r="P22">
        <v>55</v>
      </c>
      <c r="Q22">
        <v>51</v>
      </c>
      <c r="R22">
        <v>15</v>
      </c>
      <c r="S22">
        <v>10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 t="s">
        <v>64</v>
      </c>
      <c r="AT22">
        <v>1784.7</v>
      </c>
      <c r="AU22">
        <v>1095</v>
      </c>
      <c r="AV22">
        <v>48</v>
      </c>
      <c r="AW22">
        <v>48.33</v>
      </c>
      <c r="AX22">
        <v>12.2</v>
      </c>
      <c r="AY22">
        <v>22.1519634703196</v>
      </c>
      <c r="AZ22">
        <v>11</v>
      </c>
      <c r="BA22">
        <v>15.2</v>
      </c>
      <c r="BB22">
        <v>14.1</v>
      </c>
      <c r="BC22">
        <v>67</v>
      </c>
      <c r="BD22">
        <v>9.1199999999999992</v>
      </c>
      <c r="BE22" t="s">
        <v>65</v>
      </c>
      <c r="BF22">
        <v>29</v>
      </c>
      <c r="BG22">
        <v>52</v>
      </c>
      <c r="BH22">
        <v>25</v>
      </c>
      <c r="BI22">
        <v>0</v>
      </c>
      <c r="BJ22">
        <v>4</v>
      </c>
      <c r="BK22">
        <v>0.27929299800728302</v>
      </c>
      <c r="BL22">
        <v>0.61165663437091999</v>
      </c>
      <c r="BM22">
        <v>6771</v>
      </c>
      <c r="BN22">
        <v>1127</v>
      </c>
      <c r="BO22">
        <v>115</v>
      </c>
      <c r="BP22">
        <v>33.043478260869499</v>
      </c>
      <c r="BQ22">
        <v>4.2590949423247499</v>
      </c>
      <c r="BR22">
        <v>4.2590949423247499</v>
      </c>
    </row>
    <row r="23" spans="1:70" x14ac:dyDescent="0.3">
      <c r="A23" t="s">
        <v>370</v>
      </c>
      <c r="B23">
        <v>155</v>
      </c>
      <c r="C23" t="s">
        <v>375</v>
      </c>
      <c r="D23" t="s">
        <v>420</v>
      </c>
      <c r="F23" t="s">
        <v>376</v>
      </c>
      <c r="G23" t="s">
        <v>257</v>
      </c>
      <c r="H23">
        <v>6</v>
      </c>
      <c r="I23">
        <v>15</v>
      </c>
      <c r="J23">
        <v>5</v>
      </c>
      <c r="K23">
        <v>17</v>
      </c>
      <c r="L23">
        <v>10</v>
      </c>
      <c r="M23">
        <v>178</v>
      </c>
      <c r="N23">
        <v>0</v>
      </c>
      <c r="O23">
        <v>111</v>
      </c>
      <c r="P23">
        <v>105</v>
      </c>
      <c r="Q23">
        <v>93</v>
      </c>
      <c r="R23">
        <v>32</v>
      </c>
      <c r="S23">
        <v>25</v>
      </c>
      <c r="T23">
        <v>0</v>
      </c>
      <c r="U23">
        <v>0</v>
      </c>
      <c r="V23">
        <v>0</v>
      </c>
      <c r="W23">
        <v>16</v>
      </c>
      <c r="X23">
        <v>2</v>
      </c>
      <c r="Y23">
        <v>14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2</v>
      </c>
      <c r="AH23">
        <v>0</v>
      </c>
      <c r="AI23">
        <v>0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3</v>
      </c>
      <c r="AS23" t="s">
        <v>64</v>
      </c>
      <c r="AT23">
        <v>3277.8</v>
      </c>
      <c r="AU23">
        <v>1928</v>
      </c>
      <c r="AV23">
        <v>96</v>
      </c>
      <c r="AW23">
        <v>42.61</v>
      </c>
      <c r="AX23">
        <v>12.3</v>
      </c>
      <c r="AY23">
        <v>22.363651452282099</v>
      </c>
      <c r="AZ23">
        <v>9.9</v>
      </c>
      <c r="BA23">
        <v>15.6</v>
      </c>
      <c r="BB23">
        <v>16.010000000000002</v>
      </c>
      <c r="BC23">
        <v>30.5</v>
      </c>
      <c r="BD23">
        <v>9.5</v>
      </c>
      <c r="BE23" t="s">
        <v>69</v>
      </c>
      <c r="BF23">
        <v>101</v>
      </c>
      <c r="BG23">
        <v>76</v>
      </c>
      <c r="BH23">
        <v>78</v>
      </c>
      <c r="BI23">
        <v>4</v>
      </c>
      <c r="BJ23">
        <v>19</v>
      </c>
      <c r="BK23">
        <v>0.14226215792005201</v>
      </c>
      <c r="BL23">
        <v>0.48157179565074298</v>
      </c>
      <c r="BM23">
        <v>12607</v>
      </c>
      <c r="BN23">
        <v>2018</v>
      </c>
      <c r="BO23">
        <v>235</v>
      </c>
      <c r="BP23">
        <v>44.680851063829699</v>
      </c>
      <c r="BQ23">
        <v>5.7978196233894899</v>
      </c>
      <c r="BR23">
        <v>6.3924677898909801</v>
      </c>
    </row>
    <row r="24" spans="1:70" x14ac:dyDescent="0.3">
      <c r="A24" t="s">
        <v>370</v>
      </c>
      <c r="B24">
        <v>158</v>
      </c>
      <c r="C24" t="s">
        <v>400</v>
      </c>
      <c r="D24" t="s">
        <v>421</v>
      </c>
      <c r="G24" t="s">
        <v>260</v>
      </c>
      <c r="H24">
        <v>2</v>
      </c>
      <c r="I24">
        <v>3</v>
      </c>
      <c r="J24">
        <v>4</v>
      </c>
      <c r="K24">
        <v>22</v>
      </c>
      <c r="L24">
        <v>1</v>
      </c>
      <c r="M24">
        <v>29</v>
      </c>
      <c r="N24">
        <v>0</v>
      </c>
      <c r="O24">
        <v>53</v>
      </c>
      <c r="P24">
        <v>28</v>
      </c>
      <c r="Q24">
        <v>74</v>
      </c>
      <c r="R24">
        <v>20</v>
      </c>
      <c r="S24">
        <v>6</v>
      </c>
      <c r="T24">
        <v>0</v>
      </c>
      <c r="U24">
        <v>0</v>
      </c>
      <c r="V24">
        <v>0</v>
      </c>
      <c r="W24">
        <v>0</v>
      </c>
      <c r="X24">
        <v>0</v>
      </c>
      <c r="Y24">
        <v>5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 t="s">
        <v>64</v>
      </c>
      <c r="AT24">
        <v>971.1</v>
      </c>
      <c r="AU24">
        <v>520</v>
      </c>
      <c r="AV24">
        <v>24</v>
      </c>
      <c r="AW24">
        <v>24.07</v>
      </c>
      <c r="AX24">
        <v>15.3</v>
      </c>
      <c r="AY24">
        <v>25.5261538461538</v>
      </c>
      <c r="AZ24">
        <v>12.3</v>
      </c>
      <c r="BA24">
        <v>18.3</v>
      </c>
      <c r="BB24">
        <v>18.329999999999998</v>
      </c>
      <c r="BC24">
        <v>66</v>
      </c>
      <c r="BD24">
        <v>10.57</v>
      </c>
      <c r="BE24" t="s">
        <v>138</v>
      </c>
      <c r="BF24">
        <v>39</v>
      </c>
      <c r="BG24">
        <v>20</v>
      </c>
      <c r="BH24">
        <v>37</v>
      </c>
      <c r="BI24">
        <v>2</v>
      </c>
      <c r="BJ24">
        <v>0</v>
      </c>
      <c r="BK24">
        <v>0.140333333333333</v>
      </c>
      <c r="BL24">
        <v>0.273666666666666</v>
      </c>
      <c r="BM24">
        <v>3588</v>
      </c>
      <c r="BN24">
        <v>588</v>
      </c>
      <c r="BO24">
        <v>97</v>
      </c>
      <c r="BP24">
        <v>62.886597938144298</v>
      </c>
      <c r="BQ24">
        <v>13.605442176870699</v>
      </c>
      <c r="BR24">
        <v>13.605442176870699</v>
      </c>
    </row>
    <row r="25" spans="1:70" x14ac:dyDescent="0.3">
      <c r="A25" t="s">
        <v>370</v>
      </c>
      <c r="B25">
        <v>176</v>
      </c>
      <c r="C25" t="s">
        <v>400</v>
      </c>
      <c r="D25" t="s">
        <v>422</v>
      </c>
      <c r="G25" t="s">
        <v>278</v>
      </c>
      <c r="H25">
        <v>5</v>
      </c>
      <c r="I25">
        <v>6</v>
      </c>
      <c r="J25">
        <v>6</v>
      </c>
      <c r="K25">
        <v>11</v>
      </c>
      <c r="L25">
        <v>33</v>
      </c>
      <c r="M25">
        <v>308</v>
      </c>
      <c r="N25">
        <v>0</v>
      </c>
      <c r="O25">
        <v>54</v>
      </c>
      <c r="P25">
        <v>86</v>
      </c>
      <c r="Q25">
        <v>90</v>
      </c>
      <c r="R25">
        <v>8</v>
      </c>
      <c r="S25">
        <v>8</v>
      </c>
      <c r="T25">
        <v>0</v>
      </c>
      <c r="U25">
        <v>0</v>
      </c>
      <c r="V25">
        <v>0</v>
      </c>
      <c r="W25">
        <v>0</v>
      </c>
      <c r="X25">
        <v>0</v>
      </c>
      <c r="Y25">
        <v>7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7</v>
      </c>
      <c r="AS25" t="s">
        <v>64</v>
      </c>
      <c r="AT25">
        <v>4401</v>
      </c>
      <c r="AU25">
        <v>2729</v>
      </c>
      <c r="AV25">
        <v>131</v>
      </c>
      <c r="AW25">
        <v>50.36</v>
      </c>
      <c r="AX25">
        <v>11.4</v>
      </c>
      <c r="AY25">
        <v>20.448252106998901</v>
      </c>
      <c r="AZ25">
        <v>10.4</v>
      </c>
      <c r="BA25">
        <v>14.8</v>
      </c>
      <c r="BB25">
        <v>14.56</v>
      </c>
      <c r="BC25">
        <v>59</v>
      </c>
      <c r="BD25">
        <v>8.67</v>
      </c>
      <c r="BE25" t="s">
        <v>90</v>
      </c>
      <c r="BF25">
        <v>64</v>
      </c>
      <c r="BG25">
        <v>132</v>
      </c>
      <c r="BH25">
        <v>59</v>
      </c>
      <c r="BI25">
        <v>2</v>
      </c>
      <c r="BJ25">
        <v>3</v>
      </c>
      <c r="BK25">
        <v>0.16849715909090901</v>
      </c>
      <c r="BL25">
        <v>0.46590211640211598</v>
      </c>
      <c r="BM25">
        <v>17151</v>
      </c>
      <c r="BN25">
        <v>2819</v>
      </c>
      <c r="BO25">
        <v>331</v>
      </c>
      <c r="BP25">
        <v>37.764350453172199</v>
      </c>
      <c r="BQ25">
        <v>4.8953529620432699</v>
      </c>
      <c r="BR25">
        <v>5.00177367860943</v>
      </c>
    </row>
    <row r="26" spans="1:70" x14ac:dyDescent="0.3">
      <c r="A26" t="s">
        <v>370</v>
      </c>
      <c r="B26">
        <v>193</v>
      </c>
      <c r="C26" t="s">
        <v>400</v>
      </c>
      <c r="D26" t="s">
        <v>423</v>
      </c>
      <c r="G26" t="s">
        <v>298</v>
      </c>
      <c r="H26">
        <v>2</v>
      </c>
      <c r="I26">
        <v>2</v>
      </c>
      <c r="J26">
        <v>7</v>
      </c>
      <c r="K26">
        <v>32</v>
      </c>
      <c r="L26">
        <v>0</v>
      </c>
      <c r="M26">
        <v>28</v>
      </c>
      <c r="N26">
        <v>0</v>
      </c>
      <c r="O26">
        <v>79</v>
      </c>
      <c r="P26">
        <v>28</v>
      </c>
      <c r="Q26">
        <v>31</v>
      </c>
      <c r="R26">
        <v>2</v>
      </c>
      <c r="S26">
        <v>2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 t="s">
        <v>64</v>
      </c>
      <c r="AT26">
        <v>805.5</v>
      </c>
      <c r="AU26">
        <v>466</v>
      </c>
      <c r="AV26">
        <v>26</v>
      </c>
      <c r="AW26">
        <v>44.85</v>
      </c>
      <c r="AX26">
        <v>11.5</v>
      </c>
      <c r="AY26">
        <v>22.722231759656601</v>
      </c>
      <c r="AZ26">
        <v>9.6</v>
      </c>
      <c r="BA26">
        <v>18.399999999999999</v>
      </c>
      <c r="BB26">
        <v>20.41</v>
      </c>
      <c r="BC26">
        <v>11.2</v>
      </c>
      <c r="BD26">
        <v>9.8800000000000008</v>
      </c>
      <c r="BE26" t="s">
        <v>69</v>
      </c>
      <c r="BF26">
        <v>29</v>
      </c>
      <c r="BG26">
        <v>21</v>
      </c>
      <c r="BH26">
        <v>27</v>
      </c>
      <c r="BI26">
        <v>0</v>
      </c>
      <c r="BJ26">
        <v>2</v>
      </c>
      <c r="BK26">
        <v>0.14997474747474701</v>
      </c>
      <c r="BL26">
        <v>0.45512626262626199</v>
      </c>
      <c r="BM26">
        <v>3175</v>
      </c>
      <c r="BN26">
        <v>498</v>
      </c>
      <c r="BO26">
        <v>187</v>
      </c>
      <c r="BP26">
        <v>23.529411764705799</v>
      </c>
      <c r="BQ26">
        <v>10.0401606425702</v>
      </c>
      <c r="BR26">
        <v>21.4</v>
      </c>
    </row>
    <row r="27" spans="1:70" x14ac:dyDescent="0.3">
      <c r="A27" t="s">
        <v>370</v>
      </c>
      <c r="B27">
        <v>196</v>
      </c>
      <c r="C27" t="s">
        <v>375</v>
      </c>
      <c r="D27" t="s">
        <v>424</v>
      </c>
      <c r="F27" t="s">
        <v>376</v>
      </c>
      <c r="G27" s="1" t="s">
        <v>301</v>
      </c>
      <c r="H27">
        <v>0</v>
      </c>
      <c r="I27">
        <v>0</v>
      </c>
      <c r="J27">
        <v>1</v>
      </c>
      <c r="K27">
        <v>10</v>
      </c>
      <c r="L27">
        <v>1</v>
      </c>
      <c r="M27">
        <v>705</v>
      </c>
      <c r="N27">
        <v>0</v>
      </c>
      <c r="O27">
        <v>486</v>
      </c>
      <c r="P27">
        <v>35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 t="s">
        <v>64</v>
      </c>
      <c r="AT27">
        <v>10718.1</v>
      </c>
      <c r="AU27">
        <v>8743</v>
      </c>
      <c r="AV27">
        <v>1445</v>
      </c>
      <c r="AW27">
        <v>99.12</v>
      </c>
      <c r="AX27">
        <v>0.9</v>
      </c>
      <c r="AY27">
        <v>14.4182683289488</v>
      </c>
      <c r="AZ27">
        <v>7.8</v>
      </c>
      <c r="BA27">
        <v>53.4</v>
      </c>
      <c r="BB27">
        <v>67.56</v>
      </c>
      <c r="BC27">
        <v>4.0833333333333304</v>
      </c>
      <c r="BD27">
        <v>7.88</v>
      </c>
      <c r="BE27" t="s">
        <v>67</v>
      </c>
      <c r="BF27">
        <v>-1</v>
      </c>
      <c r="BG27">
        <v>0</v>
      </c>
      <c r="BH27">
        <v>0</v>
      </c>
      <c r="BI27">
        <v>0</v>
      </c>
      <c r="BJ27">
        <v>0</v>
      </c>
      <c r="BK27">
        <v>-2.5707194010416601E-2</v>
      </c>
      <c r="BL27">
        <v>0.413333333333333</v>
      </c>
      <c r="BM27">
        <v>133747</v>
      </c>
      <c r="BN27">
        <v>8872</v>
      </c>
      <c r="BO27">
        <v>3829</v>
      </c>
      <c r="BP27">
        <v>70.906241838600096</v>
      </c>
      <c r="BQ27">
        <v>65.982867448151396</v>
      </c>
      <c r="BR27">
        <v>132.219116825041</v>
      </c>
    </row>
    <row r="28" spans="1:70" x14ac:dyDescent="0.3">
      <c r="A28" t="s">
        <v>370</v>
      </c>
      <c r="B28">
        <v>204</v>
      </c>
      <c r="C28" t="s">
        <v>400</v>
      </c>
      <c r="D28" t="s">
        <v>425</v>
      </c>
      <c r="G28" t="s">
        <v>310</v>
      </c>
      <c r="H28">
        <v>12</v>
      </c>
      <c r="I28">
        <v>20</v>
      </c>
      <c r="J28">
        <v>3</v>
      </c>
      <c r="K28">
        <v>29</v>
      </c>
      <c r="L28">
        <v>8</v>
      </c>
      <c r="M28">
        <v>169</v>
      </c>
      <c r="N28">
        <v>0</v>
      </c>
      <c r="O28">
        <v>253</v>
      </c>
      <c r="P28">
        <v>88</v>
      </c>
      <c r="Q28">
        <v>86</v>
      </c>
      <c r="R28">
        <v>5</v>
      </c>
      <c r="S28">
        <v>2</v>
      </c>
      <c r="T28">
        <v>0</v>
      </c>
      <c r="U28">
        <v>0</v>
      </c>
      <c r="V28">
        <v>0</v>
      </c>
      <c r="W28">
        <v>0</v>
      </c>
      <c r="X28">
        <v>0</v>
      </c>
      <c r="Y28">
        <v>2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 t="s">
        <v>64</v>
      </c>
      <c r="AT28">
        <v>3206.7</v>
      </c>
      <c r="AU28">
        <v>2002</v>
      </c>
      <c r="AV28">
        <v>94</v>
      </c>
      <c r="AW28">
        <v>49.86</v>
      </c>
      <c r="AX28">
        <v>11.6</v>
      </c>
      <c r="AY28">
        <v>22.627892107892102</v>
      </c>
      <c r="AZ28">
        <v>9.9</v>
      </c>
      <c r="BA28">
        <v>15.7</v>
      </c>
      <c r="BB28">
        <v>15.32</v>
      </c>
      <c r="BC28">
        <v>19.6666666666666</v>
      </c>
      <c r="BD28">
        <v>9.4700000000000006</v>
      </c>
      <c r="BE28" t="s">
        <v>130</v>
      </c>
      <c r="BF28">
        <v>105</v>
      </c>
      <c r="BG28">
        <v>88</v>
      </c>
      <c r="BH28">
        <v>99</v>
      </c>
      <c r="BI28">
        <v>2</v>
      </c>
      <c r="BJ28">
        <v>4</v>
      </c>
      <c r="BK28">
        <v>0.25084592101303299</v>
      </c>
      <c r="BL28">
        <v>0.49729124707734301</v>
      </c>
      <c r="BM28">
        <v>12551</v>
      </c>
      <c r="BN28">
        <v>2090</v>
      </c>
      <c r="BO28">
        <v>396</v>
      </c>
      <c r="BP28">
        <v>25.757575757575701</v>
      </c>
      <c r="BQ28">
        <v>5.5502392344497604</v>
      </c>
      <c r="BR28">
        <v>5.5502392344497604</v>
      </c>
    </row>
    <row r="29" spans="1:70" x14ac:dyDescent="0.3">
      <c r="A29" t="s">
        <v>370</v>
      </c>
      <c r="B29">
        <v>212</v>
      </c>
      <c r="C29" t="s">
        <v>400</v>
      </c>
      <c r="D29" t="s">
        <v>426</v>
      </c>
      <c r="G29" t="s">
        <v>318</v>
      </c>
      <c r="H29">
        <v>8</v>
      </c>
      <c r="I29">
        <v>25</v>
      </c>
      <c r="J29">
        <v>6</v>
      </c>
      <c r="K29">
        <v>15</v>
      </c>
      <c r="L29">
        <v>16</v>
      </c>
      <c r="M29">
        <v>267</v>
      </c>
      <c r="N29">
        <v>0</v>
      </c>
      <c r="O29">
        <v>199</v>
      </c>
      <c r="P29">
        <v>58</v>
      </c>
      <c r="Q29">
        <v>200</v>
      </c>
      <c r="R29">
        <v>50</v>
      </c>
      <c r="S29">
        <v>33</v>
      </c>
      <c r="T29">
        <v>0</v>
      </c>
      <c r="U29">
        <v>0</v>
      </c>
      <c r="V29">
        <v>1</v>
      </c>
      <c r="W29">
        <v>6</v>
      </c>
      <c r="X29">
        <v>0</v>
      </c>
      <c r="Y29">
        <v>12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11</v>
      </c>
      <c r="AG29">
        <v>0</v>
      </c>
      <c r="AH29">
        <v>2</v>
      </c>
      <c r="AI29">
        <v>0</v>
      </c>
      <c r="AJ29">
        <v>5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0</v>
      </c>
      <c r="AQ29">
        <v>0</v>
      </c>
      <c r="AR29">
        <v>4</v>
      </c>
      <c r="AS29" t="s">
        <v>64</v>
      </c>
      <c r="AT29">
        <v>5799.6</v>
      </c>
      <c r="AU29">
        <v>3336</v>
      </c>
      <c r="AV29">
        <v>154</v>
      </c>
      <c r="AW29">
        <v>40.99</v>
      </c>
      <c r="AX29">
        <v>12.9</v>
      </c>
      <c r="AY29">
        <v>19.888633093525101</v>
      </c>
      <c r="AZ29">
        <v>11.2</v>
      </c>
      <c r="BA29">
        <v>16.5</v>
      </c>
      <c r="BB29">
        <v>16.13</v>
      </c>
      <c r="BC29">
        <v>12.4</v>
      </c>
      <c r="BD29">
        <v>8.35</v>
      </c>
      <c r="BE29" t="s">
        <v>115</v>
      </c>
      <c r="BF29">
        <v>143</v>
      </c>
      <c r="BG29">
        <v>144</v>
      </c>
      <c r="BH29">
        <v>113</v>
      </c>
      <c r="BI29">
        <v>0</v>
      </c>
      <c r="BJ29">
        <v>30</v>
      </c>
      <c r="BK29">
        <v>0.18526162916720801</v>
      </c>
      <c r="BL29">
        <v>0.48575248190054998</v>
      </c>
      <c r="BM29">
        <v>21666</v>
      </c>
      <c r="BN29">
        <v>3555</v>
      </c>
      <c r="BO29">
        <v>546</v>
      </c>
      <c r="BP29">
        <v>43.040293040293001</v>
      </c>
      <c r="BQ29">
        <v>7.2011251758087198</v>
      </c>
      <c r="BR29">
        <v>7.2292545710267202</v>
      </c>
    </row>
    <row r="30" spans="1:70" x14ac:dyDescent="0.3">
      <c r="A30" t="s">
        <v>370</v>
      </c>
      <c r="B30">
        <v>215</v>
      </c>
      <c r="C30" t="s">
        <v>400</v>
      </c>
      <c r="D30" t="s">
        <v>427</v>
      </c>
      <c r="F30" t="s">
        <v>376</v>
      </c>
      <c r="G30" t="s">
        <v>322</v>
      </c>
      <c r="H30">
        <v>3</v>
      </c>
      <c r="I30">
        <v>7</v>
      </c>
      <c r="J30">
        <v>4</v>
      </c>
      <c r="K30">
        <v>7</v>
      </c>
      <c r="L30">
        <v>6</v>
      </c>
      <c r="M30">
        <v>21</v>
      </c>
      <c r="N30">
        <v>0</v>
      </c>
      <c r="O30">
        <v>158</v>
      </c>
      <c r="P30">
        <v>8</v>
      </c>
      <c r="Q30">
        <v>57</v>
      </c>
      <c r="R30">
        <v>23</v>
      </c>
      <c r="S30">
        <v>4</v>
      </c>
      <c r="T30">
        <v>4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 t="s">
        <v>64</v>
      </c>
      <c r="AT30">
        <v>1206.9000000000001</v>
      </c>
      <c r="AU30">
        <v>713</v>
      </c>
      <c r="AV30">
        <v>28</v>
      </c>
      <c r="AW30">
        <v>37.130000000000003</v>
      </c>
      <c r="AX30">
        <v>14.4</v>
      </c>
      <c r="AY30">
        <v>24.149509116409501</v>
      </c>
      <c r="AZ30">
        <v>11.8</v>
      </c>
      <c r="BA30">
        <v>20.7</v>
      </c>
      <c r="BB30">
        <v>19.27</v>
      </c>
      <c r="BC30">
        <v>9</v>
      </c>
      <c r="BD30">
        <v>9.6199999999999992</v>
      </c>
      <c r="BE30" t="s">
        <v>80</v>
      </c>
      <c r="BF30">
        <v>66</v>
      </c>
      <c r="BG30">
        <v>16</v>
      </c>
      <c r="BH30">
        <v>59</v>
      </c>
      <c r="BI30">
        <v>0</v>
      </c>
      <c r="BJ30">
        <v>7</v>
      </c>
      <c r="BK30">
        <v>0.12021103896103801</v>
      </c>
      <c r="BL30">
        <v>0.389475108225108</v>
      </c>
      <c r="BM30">
        <v>4752</v>
      </c>
      <c r="BN30">
        <v>765</v>
      </c>
      <c r="BO30">
        <v>236</v>
      </c>
      <c r="BP30">
        <v>23.305084745762699</v>
      </c>
      <c r="BQ30">
        <v>8.8888888888888893</v>
      </c>
      <c r="BR30">
        <v>9.6732026143790808</v>
      </c>
    </row>
    <row r="31" spans="1:70" x14ac:dyDescent="0.3">
      <c r="A31" t="s">
        <v>370</v>
      </c>
      <c r="B31">
        <v>222</v>
      </c>
      <c r="C31" t="s">
        <v>375</v>
      </c>
      <c r="D31" t="s">
        <v>428</v>
      </c>
      <c r="F31" t="s">
        <v>376</v>
      </c>
      <c r="G31" t="s">
        <v>329</v>
      </c>
      <c r="H31">
        <v>0</v>
      </c>
      <c r="I31">
        <v>0</v>
      </c>
      <c r="J31">
        <v>3</v>
      </c>
      <c r="K31">
        <v>6</v>
      </c>
      <c r="L31">
        <v>3</v>
      </c>
      <c r="M31">
        <v>15</v>
      </c>
      <c r="N31">
        <v>0</v>
      </c>
      <c r="O31">
        <v>64</v>
      </c>
      <c r="P31">
        <v>5</v>
      </c>
      <c r="Q31">
        <v>59</v>
      </c>
      <c r="R31">
        <v>2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 t="s">
        <v>64</v>
      </c>
      <c r="AT31">
        <v>727.2</v>
      </c>
      <c r="AU31">
        <v>415</v>
      </c>
      <c r="AV31">
        <v>22</v>
      </c>
      <c r="AW31">
        <v>35.369999999999997</v>
      </c>
      <c r="AX31">
        <v>13</v>
      </c>
      <c r="AY31">
        <v>22.379277108433701</v>
      </c>
      <c r="AZ31">
        <v>11.5</v>
      </c>
      <c r="BA31">
        <v>18.8</v>
      </c>
      <c r="BB31">
        <v>20.65</v>
      </c>
      <c r="BC31">
        <v>63</v>
      </c>
      <c r="BD31">
        <v>9.6300000000000008</v>
      </c>
      <c r="BE31" t="s">
        <v>80</v>
      </c>
      <c r="BF31">
        <v>27</v>
      </c>
      <c r="BG31">
        <v>21</v>
      </c>
      <c r="BH31">
        <v>26</v>
      </c>
      <c r="BI31">
        <v>0</v>
      </c>
      <c r="BJ31">
        <v>1</v>
      </c>
      <c r="BK31">
        <v>0.11623376623376599</v>
      </c>
      <c r="BL31">
        <v>0.37450738916256099</v>
      </c>
      <c r="BM31">
        <v>2912</v>
      </c>
      <c r="BN31">
        <v>459</v>
      </c>
      <c r="BO31">
        <v>132</v>
      </c>
      <c r="BP31">
        <v>32.5757575757575</v>
      </c>
      <c r="BQ31">
        <v>10.8932461873638</v>
      </c>
      <c r="BR31">
        <v>12.200435729847401</v>
      </c>
    </row>
    <row r="33" spans="1:70" x14ac:dyDescent="0.3">
      <c r="A33" t="s">
        <v>377</v>
      </c>
      <c r="B33">
        <v>37</v>
      </c>
      <c r="C33" s="2" t="s">
        <v>400</v>
      </c>
      <c r="D33" s="2" t="s">
        <v>429</v>
      </c>
      <c r="E33" s="2" t="s">
        <v>378</v>
      </c>
      <c r="F33" s="2"/>
      <c r="G33" s="2" t="s">
        <v>116</v>
      </c>
      <c r="H33">
        <v>39</v>
      </c>
      <c r="I33">
        <v>460</v>
      </c>
      <c r="J33">
        <v>9</v>
      </c>
      <c r="K33">
        <v>401</v>
      </c>
      <c r="L33">
        <v>211</v>
      </c>
      <c r="M33">
        <v>6167</v>
      </c>
      <c r="N33">
        <v>2</v>
      </c>
      <c r="O33">
        <v>913</v>
      </c>
      <c r="P33">
        <v>2217</v>
      </c>
      <c r="Q33">
        <v>766</v>
      </c>
      <c r="R33">
        <v>18</v>
      </c>
      <c r="S33">
        <v>10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6</v>
      </c>
      <c r="AE33">
        <v>0</v>
      </c>
      <c r="AF33">
        <v>0</v>
      </c>
      <c r="AG33">
        <v>0</v>
      </c>
      <c r="AH33">
        <v>3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 t="s">
        <v>64</v>
      </c>
      <c r="AT33">
        <v>110325.6</v>
      </c>
      <c r="AU33">
        <v>66886</v>
      </c>
      <c r="AV33">
        <v>3192</v>
      </c>
      <c r="AW33">
        <v>50.16</v>
      </c>
      <c r="AX33">
        <v>11.5</v>
      </c>
      <c r="AY33">
        <v>15.3989534431719</v>
      </c>
      <c r="AZ33">
        <v>10.6</v>
      </c>
      <c r="BA33">
        <v>15</v>
      </c>
      <c r="BB33">
        <v>14.62</v>
      </c>
      <c r="BC33">
        <v>35.5</v>
      </c>
      <c r="BD33">
        <v>6.65</v>
      </c>
      <c r="BE33" t="s">
        <v>90</v>
      </c>
      <c r="BF33">
        <v>2274</v>
      </c>
      <c r="BG33">
        <v>3108</v>
      </c>
      <c r="BH33">
        <v>1826</v>
      </c>
      <c r="BI33">
        <v>123</v>
      </c>
      <c r="BJ33">
        <v>325</v>
      </c>
      <c r="BK33">
        <v>0.15262880447632199</v>
      </c>
      <c r="BL33">
        <v>0.48220803106796201</v>
      </c>
      <c r="BM33">
        <v>426378</v>
      </c>
      <c r="BN33">
        <v>68645</v>
      </c>
      <c r="BO33">
        <v>4949</v>
      </c>
      <c r="BP33">
        <v>39.381693271367901</v>
      </c>
      <c r="BQ33">
        <v>4.1212032923009598</v>
      </c>
      <c r="BR33">
        <v>4.23774491951343</v>
      </c>
    </row>
    <row r="34" spans="1:70" x14ac:dyDescent="0.3">
      <c r="A34" t="s">
        <v>377</v>
      </c>
      <c r="B34">
        <v>194</v>
      </c>
      <c r="C34" s="3" t="s">
        <v>375</v>
      </c>
      <c r="D34" s="3" t="s">
        <v>430</v>
      </c>
      <c r="E34" s="3" t="s">
        <v>379</v>
      </c>
      <c r="F34" s="3" t="s">
        <v>376</v>
      </c>
      <c r="G34" s="3" t="s">
        <v>299</v>
      </c>
      <c r="H34">
        <v>15</v>
      </c>
      <c r="I34">
        <v>48</v>
      </c>
      <c r="J34">
        <v>8</v>
      </c>
      <c r="K34">
        <v>23</v>
      </c>
      <c r="L34">
        <v>35</v>
      </c>
      <c r="M34">
        <v>505</v>
      </c>
      <c r="N34">
        <v>0</v>
      </c>
      <c r="O34">
        <v>445</v>
      </c>
      <c r="P34">
        <v>68</v>
      </c>
      <c r="Q34">
        <v>224</v>
      </c>
      <c r="R34">
        <v>116</v>
      </c>
      <c r="S34">
        <v>108</v>
      </c>
      <c r="T34">
        <v>46</v>
      </c>
      <c r="U34">
        <v>0</v>
      </c>
      <c r="V34">
        <v>0</v>
      </c>
      <c r="W34">
        <v>0</v>
      </c>
      <c r="X34">
        <v>0</v>
      </c>
      <c r="Y34">
        <v>2</v>
      </c>
      <c r="Z34">
        <v>22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3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1</v>
      </c>
      <c r="AP34">
        <v>0</v>
      </c>
      <c r="AQ34">
        <v>0</v>
      </c>
      <c r="AR34">
        <v>39</v>
      </c>
      <c r="AS34" t="s">
        <v>64</v>
      </c>
      <c r="AT34">
        <v>13884.3</v>
      </c>
      <c r="AU34">
        <v>7455</v>
      </c>
      <c r="AV34">
        <v>349</v>
      </c>
      <c r="AW34">
        <v>24.37</v>
      </c>
      <c r="AX34">
        <v>15.2</v>
      </c>
      <c r="AY34">
        <v>19.6974916163648</v>
      </c>
      <c r="AZ34">
        <v>13.3</v>
      </c>
      <c r="BA34">
        <v>19.5</v>
      </c>
      <c r="BB34">
        <v>19.96</v>
      </c>
      <c r="BC34">
        <v>58</v>
      </c>
      <c r="BD34">
        <v>8.3000000000000007</v>
      </c>
      <c r="BE34" t="s">
        <v>104</v>
      </c>
      <c r="BF34">
        <v>407</v>
      </c>
      <c r="BG34">
        <v>366</v>
      </c>
      <c r="BH34">
        <v>391</v>
      </c>
      <c r="BI34">
        <v>0</v>
      </c>
      <c r="BJ34">
        <v>16</v>
      </c>
      <c r="BK34">
        <v>0.153713310277556</v>
      </c>
      <c r="BL34">
        <v>0.43084239007423297</v>
      </c>
      <c r="BM34">
        <v>53572</v>
      </c>
      <c r="BN34">
        <v>7584</v>
      </c>
      <c r="BO34">
        <v>928</v>
      </c>
      <c r="BP34">
        <v>21.336206896551701</v>
      </c>
      <c r="BQ34">
        <v>4.5886075949366996</v>
      </c>
      <c r="BR34">
        <v>5.4984177215189796</v>
      </c>
    </row>
    <row r="35" spans="1:70" x14ac:dyDescent="0.3">
      <c r="A35" t="s">
        <v>377</v>
      </c>
      <c r="B35">
        <v>205</v>
      </c>
      <c r="C35" s="3" t="s">
        <v>375</v>
      </c>
      <c r="D35" s="3" t="s">
        <v>431</v>
      </c>
      <c r="E35" s="3" t="s">
        <v>378</v>
      </c>
      <c r="F35" s="3"/>
      <c r="G35" s="3" t="s">
        <v>311</v>
      </c>
      <c r="H35">
        <v>14</v>
      </c>
      <c r="I35">
        <v>56</v>
      </c>
      <c r="J35">
        <v>7</v>
      </c>
      <c r="K35">
        <v>34</v>
      </c>
      <c r="L35">
        <v>28</v>
      </c>
      <c r="M35">
        <v>995</v>
      </c>
      <c r="N35">
        <v>1</v>
      </c>
      <c r="O35">
        <v>129</v>
      </c>
      <c r="P35">
        <v>432</v>
      </c>
      <c r="Q35">
        <v>79</v>
      </c>
      <c r="R35">
        <v>17</v>
      </c>
      <c r="S35">
        <v>14</v>
      </c>
      <c r="T35">
        <v>0</v>
      </c>
      <c r="U35">
        <v>0</v>
      </c>
      <c r="V35">
        <v>0</v>
      </c>
      <c r="W35">
        <v>0</v>
      </c>
      <c r="X35">
        <v>0</v>
      </c>
      <c r="Y35">
        <v>8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1</v>
      </c>
      <c r="AG35">
        <v>2</v>
      </c>
      <c r="AH35">
        <v>1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3</v>
      </c>
      <c r="AS35" t="s">
        <v>64</v>
      </c>
      <c r="AT35">
        <v>14893.2</v>
      </c>
      <c r="AU35">
        <v>10048</v>
      </c>
      <c r="AV35">
        <v>674</v>
      </c>
      <c r="AW35">
        <v>64.81</v>
      </c>
      <c r="AX35">
        <v>7.9</v>
      </c>
      <c r="AY35">
        <v>14.0746496815286</v>
      </c>
      <c r="AZ35">
        <v>8.1999999999999993</v>
      </c>
      <c r="BA35">
        <v>9.8000000000000007</v>
      </c>
      <c r="BB35">
        <v>11.42</v>
      </c>
      <c r="BC35">
        <v>31.5</v>
      </c>
      <c r="BD35">
        <v>6.79</v>
      </c>
      <c r="BE35" t="s">
        <v>67</v>
      </c>
      <c r="BF35">
        <v>239</v>
      </c>
      <c r="BG35">
        <v>851</v>
      </c>
      <c r="BH35">
        <v>106</v>
      </c>
      <c r="BI35">
        <v>99</v>
      </c>
      <c r="BJ35">
        <v>34</v>
      </c>
      <c r="BK35">
        <v>0.13004444360549</v>
      </c>
      <c r="BL35">
        <v>0.45708046894965398</v>
      </c>
      <c r="BM35">
        <v>58557</v>
      </c>
      <c r="BN35">
        <v>10127</v>
      </c>
      <c r="BO35">
        <v>1158</v>
      </c>
      <c r="BP35">
        <v>16.148531951640699</v>
      </c>
      <c r="BQ35">
        <v>2.3995260195516899</v>
      </c>
      <c r="BR35">
        <v>2.3995260195516899</v>
      </c>
    </row>
    <row r="36" spans="1:70" x14ac:dyDescent="0.3">
      <c r="A36" t="s">
        <v>377</v>
      </c>
      <c r="B36">
        <v>70</v>
      </c>
      <c r="C36" s="2" t="s">
        <v>400</v>
      </c>
      <c r="D36" s="2" t="s">
        <v>432</v>
      </c>
      <c r="E36" s="2" t="s">
        <v>378</v>
      </c>
      <c r="F36" s="2"/>
      <c r="G36" s="2" t="s">
        <v>159</v>
      </c>
      <c r="H36">
        <v>9</v>
      </c>
      <c r="I36">
        <v>12</v>
      </c>
      <c r="J36">
        <v>7</v>
      </c>
      <c r="K36">
        <v>95</v>
      </c>
      <c r="L36">
        <v>11</v>
      </c>
      <c r="M36">
        <v>194</v>
      </c>
      <c r="N36">
        <v>1</v>
      </c>
      <c r="O36">
        <v>93</v>
      </c>
      <c r="P36">
        <v>176</v>
      </c>
      <c r="Q36">
        <v>32</v>
      </c>
      <c r="R36">
        <v>16</v>
      </c>
      <c r="S36">
        <v>9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3</v>
      </c>
      <c r="AG36">
        <v>3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 t="s">
        <v>64</v>
      </c>
      <c r="AT36">
        <v>2927.7</v>
      </c>
      <c r="AU36">
        <v>1842</v>
      </c>
      <c r="AV36">
        <v>117</v>
      </c>
      <c r="AW36">
        <v>55.54</v>
      </c>
      <c r="AX36">
        <v>9.4</v>
      </c>
      <c r="AY36">
        <v>19.420065146579802</v>
      </c>
      <c r="AZ36">
        <v>8.8000000000000007</v>
      </c>
      <c r="BA36">
        <v>11.1</v>
      </c>
      <c r="BB36">
        <v>12.82</v>
      </c>
      <c r="BC36">
        <v>12.2</v>
      </c>
      <c r="BD36">
        <v>8.81</v>
      </c>
      <c r="BE36" t="s">
        <v>75</v>
      </c>
      <c r="BF36">
        <v>82</v>
      </c>
      <c r="BG36">
        <v>119</v>
      </c>
      <c r="BH36">
        <v>77</v>
      </c>
      <c r="BI36">
        <v>0</v>
      </c>
      <c r="BJ36">
        <v>5</v>
      </c>
      <c r="BK36">
        <v>0.21602702071011901</v>
      </c>
      <c r="BL36">
        <v>0.523091634500085</v>
      </c>
      <c r="BM36">
        <v>11180</v>
      </c>
      <c r="BN36">
        <v>1857</v>
      </c>
      <c r="BO36">
        <v>165</v>
      </c>
      <c r="BP36">
        <v>24.2424242424242</v>
      </c>
      <c r="BQ36">
        <v>2.8540656973613299</v>
      </c>
      <c r="BR36">
        <v>2.8540656973613299</v>
      </c>
    </row>
    <row r="37" spans="1:70" x14ac:dyDescent="0.3">
      <c r="A37" t="s">
        <v>377</v>
      </c>
      <c r="B37">
        <v>131</v>
      </c>
      <c r="C37" s="2" t="s">
        <v>400</v>
      </c>
      <c r="D37" s="2" t="s">
        <v>433</v>
      </c>
      <c r="E37" s="2" t="s">
        <v>378</v>
      </c>
      <c r="F37" s="2"/>
      <c r="G37" s="2" t="s">
        <v>232</v>
      </c>
      <c r="H37">
        <v>8</v>
      </c>
      <c r="I37">
        <v>11</v>
      </c>
      <c r="J37">
        <v>2</v>
      </c>
      <c r="K37">
        <v>8</v>
      </c>
      <c r="L37">
        <v>3</v>
      </c>
      <c r="M37">
        <v>126</v>
      </c>
      <c r="N37">
        <v>0</v>
      </c>
      <c r="O37">
        <v>56</v>
      </c>
      <c r="P37">
        <v>55</v>
      </c>
      <c r="Q37">
        <v>64</v>
      </c>
      <c r="R37">
        <v>8</v>
      </c>
      <c r="S37">
        <v>5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4</v>
      </c>
      <c r="AS37" t="s">
        <v>64</v>
      </c>
      <c r="AT37">
        <v>2202.3000000000002</v>
      </c>
      <c r="AU37">
        <v>1403</v>
      </c>
      <c r="AV37">
        <v>79</v>
      </c>
      <c r="AW37">
        <v>53.41</v>
      </c>
      <c r="AX37">
        <v>10.199999999999999</v>
      </c>
      <c r="AY37">
        <v>19.925416963649301</v>
      </c>
      <c r="AZ37">
        <v>9.6</v>
      </c>
      <c r="BA37">
        <v>12</v>
      </c>
      <c r="BB37">
        <v>12.64</v>
      </c>
      <c r="BC37">
        <v>8.6666666666666607</v>
      </c>
      <c r="BD37">
        <v>8.7799999999999994</v>
      </c>
      <c r="BE37" t="s">
        <v>75</v>
      </c>
      <c r="BF37">
        <v>42</v>
      </c>
      <c r="BG37">
        <v>88</v>
      </c>
      <c r="BH37">
        <v>36</v>
      </c>
      <c r="BI37">
        <v>0</v>
      </c>
      <c r="BJ37">
        <v>6</v>
      </c>
      <c r="BK37">
        <v>0.256831246134817</v>
      </c>
      <c r="BL37">
        <v>0.54196513605442098</v>
      </c>
      <c r="BM37">
        <v>8337</v>
      </c>
      <c r="BN37">
        <v>1411</v>
      </c>
      <c r="BO37">
        <v>193</v>
      </c>
      <c r="BP37">
        <v>15.0259067357512</v>
      </c>
      <c r="BQ37">
        <v>2.6222537207654102</v>
      </c>
      <c r="BR37">
        <v>2.6222537207654102</v>
      </c>
    </row>
    <row r="38" spans="1:70" x14ac:dyDescent="0.3">
      <c r="A38" t="s">
        <v>377</v>
      </c>
      <c r="B38">
        <v>151</v>
      </c>
      <c r="C38" s="3" t="s">
        <v>400</v>
      </c>
      <c r="D38" s="3" t="s">
        <v>434</v>
      </c>
      <c r="E38" s="3" t="s">
        <v>380</v>
      </c>
      <c r="F38" s="3"/>
      <c r="G38" s="3" t="s">
        <v>253</v>
      </c>
      <c r="H38">
        <v>7</v>
      </c>
      <c r="I38">
        <v>11</v>
      </c>
      <c r="J38">
        <v>5</v>
      </c>
      <c r="K38">
        <v>112</v>
      </c>
      <c r="L38">
        <v>10</v>
      </c>
      <c r="M38">
        <v>177</v>
      </c>
      <c r="N38">
        <v>1</v>
      </c>
      <c r="O38">
        <v>71</v>
      </c>
      <c r="P38">
        <v>183</v>
      </c>
      <c r="Q38">
        <v>50</v>
      </c>
      <c r="R38">
        <v>27</v>
      </c>
      <c r="S38">
        <v>17</v>
      </c>
      <c r="T38">
        <v>0</v>
      </c>
      <c r="U38">
        <v>0</v>
      </c>
      <c r="V38">
        <v>0</v>
      </c>
      <c r="W38">
        <v>0</v>
      </c>
      <c r="X38">
        <v>2</v>
      </c>
      <c r="Y38">
        <v>12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1</v>
      </c>
      <c r="AF38">
        <v>1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2</v>
      </c>
      <c r="AS38" t="s">
        <v>64</v>
      </c>
      <c r="AT38">
        <v>2159.1</v>
      </c>
      <c r="AU38">
        <v>1526</v>
      </c>
      <c r="AV38">
        <v>96</v>
      </c>
      <c r="AW38">
        <v>72.260000000000005</v>
      </c>
      <c r="AX38">
        <v>7.1</v>
      </c>
      <c r="AY38">
        <v>17.717798165137602</v>
      </c>
      <c r="AZ38">
        <v>7</v>
      </c>
      <c r="BA38">
        <v>8.6</v>
      </c>
      <c r="BB38">
        <v>9.6300000000000008</v>
      </c>
      <c r="BC38">
        <v>8.1666666666666607</v>
      </c>
      <c r="BD38">
        <v>8.1199999999999992</v>
      </c>
      <c r="BE38" t="s">
        <v>75</v>
      </c>
      <c r="BF38">
        <v>43</v>
      </c>
      <c r="BG38">
        <v>101</v>
      </c>
      <c r="BH38">
        <v>43</v>
      </c>
      <c r="BI38">
        <v>0</v>
      </c>
      <c r="BJ38">
        <v>0</v>
      </c>
      <c r="BK38">
        <v>0.18340514108762199</v>
      </c>
      <c r="BL38">
        <v>0.47850925838152097</v>
      </c>
      <c r="BM38">
        <v>8440</v>
      </c>
      <c r="BN38">
        <v>1539</v>
      </c>
      <c r="BO38">
        <v>130</v>
      </c>
      <c r="BP38">
        <v>27.692307692307601</v>
      </c>
      <c r="BQ38">
        <v>3.5737491877842702</v>
      </c>
      <c r="BR38">
        <v>3.6387264457439801</v>
      </c>
    </row>
    <row r="39" spans="1:70" x14ac:dyDescent="0.3">
      <c r="A39" t="s">
        <v>377</v>
      </c>
      <c r="B39">
        <v>8</v>
      </c>
      <c r="C39" s="2" t="s">
        <v>400</v>
      </c>
      <c r="D39" s="2" t="s">
        <v>435</v>
      </c>
      <c r="E39" s="2" t="s">
        <v>381</v>
      </c>
      <c r="F39" s="2"/>
      <c r="G39" s="2" t="s">
        <v>78</v>
      </c>
      <c r="H39">
        <v>5</v>
      </c>
      <c r="I39">
        <v>11</v>
      </c>
      <c r="J39">
        <v>6</v>
      </c>
      <c r="K39">
        <v>17</v>
      </c>
      <c r="L39">
        <v>10</v>
      </c>
      <c r="M39">
        <v>99</v>
      </c>
      <c r="N39">
        <v>2</v>
      </c>
      <c r="O39">
        <v>139</v>
      </c>
      <c r="P39">
        <v>83</v>
      </c>
      <c r="Q39">
        <v>23</v>
      </c>
      <c r="R39">
        <v>5</v>
      </c>
      <c r="S39">
        <v>3</v>
      </c>
      <c r="T39">
        <v>0</v>
      </c>
      <c r="U39">
        <v>0</v>
      </c>
      <c r="V39">
        <v>0</v>
      </c>
      <c r="W39">
        <v>0</v>
      </c>
      <c r="X39">
        <v>0</v>
      </c>
      <c r="Y39">
        <v>2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 t="s">
        <v>64</v>
      </c>
      <c r="AT39">
        <v>2135.6999999999998</v>
      </c>
      <c r="AU39">
        <v>1310</v>
      </c>
      <c r="AV39">
        <v>107</v>
      </c>
      <c r="AW39">
        <v>59.09</v>
      </c>
      <c r="AX39">
        <v>8</v>
      </c>
      <c r="AY39">
        <v>17.261679389312899</v>
      </c>
      <c r="AZ39">
        <v>9.1999999999999993</v>
      </c>
      <c r="BA39">
        <v>10.8</v>
      </c>
      <c r="BB39">
        <v>14.02</v>
      </c>
      <c r="BC39">
        <v>12.8</v>
      </c>
      <c r="BD39">
        <v>8.34</v>
      </c>
      <c r="BE39" t="s">
        <v>67</v>
      </c>
      <c r="BF39">
        <v>27</v>
      </c>
      <c r="BG39">
        <v>108</v>
      </c>
      <c r="BH39">
        <v>24</v>
      </c>
      <c r="BI39">
        <v>0</v>
      </c>
      <c r="BJ39">
        <v>3</v>
      </c>
      <c r="BK39">
        <v>0.33594742063492</v>
      </c>
      <c r="BL39">
        <v>0.55922199328449296</v>
      </c>
      <c r="BM39">
        <v>8436</v>
      </c>
      <c r="BN39">
        <v>1349</v>
      </c>
      <c r="BO39">
        <v>95</v>
      </c>
      <c r="BP39">
        <v>40</v>
      </c>
      <c r="BQ39">
        <v>4.7442550037064404</v>
      </c>
      <c r="BR39">
        <v>4.7442550037064404</v>
      </c>
    </row>
    <row r="40" spans="1:70" x14ac:dyDescent="0.3">
      <c r="A40" t="s">
        <v>377</v>
      </c>
      <c r="B40">
        <v>87</v>
      </c>
      <c r="C40" s="3" t="s">
        <v>400</v>
      </c>
      <c r="D40" s="3" t="s">
        <v>436</v>
      </c>
      <c r="E40" s="3" t="s">
        <v>382</v>
      </c>
      <c r="F40" s="3"/>
      <c r="G40" s="3" t="s">
        <v>183</v>
      </c>
      <c r="H40">
        <v>5</v>
      </c>
      <c r="I40">
        <v>12</v>
      </c>
      <c r="J40">
        <v>8</v>
      </c>
      <c r="K40">
        <v>108</v>
      </c>
      <c r="L40">
        <v>11</v>
      </c>
      <c r="M40">
        <v>287</v>
      </c>
      <c r="N40">
        <v>1</v>
      </c>
      <c r="O40">
        <v>175</v>
      </c>
      <c r="P40">
        <v>235</v>
      </c>
      <c r="Q40">
        <v>94</v>
      </c>
      <c r="R40">
        <v>8</v>
      </c>
      <c r="S40">
        <v>5</v>
      </c>
      <c r="T40">
        <v>0</v>
      </c>
      <c r="U40">
        <v>0</v>
      </c>
      <c r="V40">
        <v>0</v>
      </c>
      <c r="W40">
        <v>0</v>
      </c>
      <c r="X40">
        <v>0</v>
      </c>
      <c r="Y40">
        <v>4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 t="s">
        <v>64</v>
      </c>
      <c r="AT40">
        <v>4159.8</v>
      </c>
      <c r="AU40">
        <v>2761</v>
      </c>
      <c r="AV40">
        <v>146</v>
      </c>
      <c r="AW40">
        <v>60.75</v>
      </c>
      <c r="AX40">
        <v>9.5</v>
      </c>
      <c r="AY40">
        <v>18.687127852227398</v>
      </c>
      <c r="AZ40">
        <v>8.1999999999999993</v>
      </c>
      <c r="BA40">
        <v>11.7</v>
      </c>
      <c r="BB40">
        <v>11.89</v>
      </c>
      <c r="BC40">
        <v>54</v>
      </c>
      <c r="BD40">
        <v>8.18</v>
      </c>
      <c r="BE40" t="s">
        <v>80</v>
      </c>
      <c r="BF40">
        <v>141</v>
      </c>
      <c r="BG40">
        <v>144</v>
      </c>
      <c r="BH40">
        <v>123</v>
      </c>
      <c r="BI40">
        <v>1</v>
      </c>
      <c r="BJ40">
        <v>17</v>
      </c>
      <c r="BK40">
        <v>0.30255861889700197</v>
      </c>
      <c r="BL40">
        <v>0.51971058683179805</v>
      </c>
      <c r="BM40">
        <v>15820</v>
      </c>
      <c r="BN40">
        <v>2820</v>
      </c>
      <c r="BO40">
        <v>441</v>
      </c>
      <c r="BP40">
        <v>20.181405895691601</v>
      </c>
      <c r="BQ40">
        <v>3.72340425531914</v>
      </c>
      <c r="BR40">
        <v>3.7588652482269498</v>
      </c>
    </row>
    <row r="41" spans="1:70" x14ac:dyDescent="0.3">
      <c r="A41" t="s">
        <v>377</v>
      </c>
      <c r="B41">
        <v>150</v>
      </c>
      <c r="C41" s="3" t="s">
        <v>400</v>
      </c>
      <c r="D41" s="3" t="s">
        <v>437</v>
      </c>
      <c r="E41" s="3" t="s">
        <v>383</v>
      </c>
      <c r="F41" s="3"/>
      <c r="G41" s="3" t="s">
        <v>252</v>
      </c>
      <c r="H41">
        <v>3</v>
      </c>
      <c r="I41">
        <v>5</v>
      </c>
      <c r="J41">
        <v>5</v>
      </c>
      <c r="K41">
        <v>61</v>
      </c>
      <c r="L41">
        <v>8</v>
      </c>
      <c r="M41">
        <v>66</v>
      </c>
      <c r="N41">
        <v>0</v>
      </c>
      <c r="O41">
        <v>45</v>
      </c>
      <c r="P41">
        <v>85</v>
      </c>
      <c r="Q41">
        <v>12</v>
      </c>
      <c r="R41">
        <v>4</v>
      </c>
      <c r="S41">
        <v>4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3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 t="s">
        <v>64</v>
      </c>
      <c r="AT41">
        <v>1592.1</v>
      </c>
      <c r="AU41">
        <v>1021</v>
      </c>
      <c r="AV41">
        <v>67</v>
      </c>
      <c r="AW41">
        <v>56.05</v>
      </c>
      <c r="AX41">
        <v>9.1999999999999993</v>
      </c>
      <c r="AY41">
        <v>19.87236043095</v>
      </c>
      <c r="AZ41">
        <v>8.9</v>
      </c>
      <c r="BA41">
        <v>10.8</v>
      </c>
      <c r="BB41">
        <v>12.46</v>
      </c>
      <c r="BC41">
        <v>11.8</v>
      </c>
      <c r="BD41">
        <v>9.0500000000000007</v>
      </c>
      <c r="BE41" t="s">
        <v>75</v>
      </c>
      <c r="BF41">
        <v>67</v>
      </c>
      <c r="BG41">
        <v>71</v>
      </c>
      <c r="BH41">
        <v>55</v>
      </c>
      <c r="BI41">
        <v>2</v>
      </c>
      <c r="BJ41">
        <v>10</v>
      </c>
      <c r="BK41">
        <v>0.30445150913900898</v>
      </c>
      <c r="BL41">
        <v>0.51488245550745504</v>
      </c>
      <c r="BM41">
        <v>6117</v>
      </c>
      <c r="BN41">
        <v>1046</v>
      </c>
      <c r="BO41">
        <v>135</v>
      </c>
      <c r="BP41">
        <v>25.185185185185102</v>
      </c>
      <c r="BQ41">
        <v>3.82409177820267</v>
      </c>
      <c r="BR41">
        <v>4.0152963671128097</v>
      </c>
    </row>
    <row r="42" spans="1:70" x14ac:dyDescent="0.3">
      <c r="A42" t="s">
        <v>377</v>
      </c>
      <c r="B42">
        <v>219</v>
      </c>
      <c r="C42" s="4" t="s">
        <v>438</v>
      </c>
      <c r="D42" s="4" t="s">
        <v>439</v>
      </c>
      <c r="E42" s="4" t="s">
        <v>384</v>
      </c>
      <c r="F42" s="4" t="s">
        <v>376</v>
      </c>
      <c r="G42" s="4" t="s">
        <v>326</v>
      </c>
      <c r="H42">
        <v>3</v>
      </c>
      <c r="I42">
        <v>3</v>
      </c>
      <c r="J42">
        <v>4</v>
      </c>
      <c r="K42">
        <v>9</v>
      </c>
      <c r="L42">
        <v>3</v>
      </c>
      <c r="M42">
        <v>12</v>
      </c>
      <c r="N42">
        <v>0</v>
      </c>
      <c r="O42">
        <v>39</v>
      </c>
      <c r="P42">
        <v>5</v>
      </c>
      <c r="Q42">
        <v>33</v>
      </c>
      <c r="R42">
        <v>8</v>
      </c>
      <c r="S42">
        <v>2</v>
      </c>
      <c r="T42">
        <v>0</v>
      </c>
      <c r="U42">
        <v>0</v>
      </c>
      <c r="V42">
        <v>0</v>
      </c>
      <c r="W42">
        <v>2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 t="s">
        <v>64</v>
      </c>
      <c r="AT42">
        <v>580.5</v>
      </c>
      <c r="AU42">
        <v>304</v>
      </c>
      <c r="AV42">
        <v>17</v>
      </c>
      <c r="AW42">
        <v>27.93</v>
      </c>
      <c r="AX42">
        <v>13.8</v>
      </c>
      <c r="AY42">
        <v>24.028421052631501</v>
      </c>
      <c r="AZ42">
        <v>11.7</v>
      </c>
      <c r="BA42">
        <v>18.100000000000001</v>
      </c>
      <c r="BB42">
        <v>20.12</v>
      </c>
      <c r="BC42">
        <v>11.8</v>
      </c>
      <c r="BD42">
        <v>10.39</v>
      </c>
      <c r="BE42" t="s">
        <v>80</v>
      </c>
      <c r="BF42">
        <v>24</v>
      </c>
      <c r="BG42">
        <v>13</v>
      </c>
      <c r="BH42">
        <v>16</v>
      </c>
      <c r="BI42">
        <v>4</v>
      </c>
      <c r="BJ42">
        <v>4</v>
      </c>
      <c r="BK42">
        <v>0.116614420062695</v>
      </c>
      <c r="BL42">
        <v>0.36473354231974903</v>
      </c>
      <c r="BM42">
        <v>2169</v>
      </c>
      <c r="BN42">
        <v>327</v>
      </c>
      <c r="BO42">
        <v>68</v>
      </c>
      <c r="BP42">
        <v>27.9411764705882</v>
      </c>
      <c r="BQ42">
        <v>6.7278287461773596</v>
      </c>
      <c r="BR42">
        <v>7.3394495412843996</v>
      </c>
    </row>
    <row r="43" spans="1:70" x14ac:dyDescent="0.3">
      <c r="A43" t="s">
        <v>377</v>
      </c>
      <c r="B43">
        <v>237</v>
      </c>
      <c r="C43" s="2" t="s">
        <v>375</v>
      </c>
      <c r="D43" s="2" t="s">
        <v>440</v>
      </c>
      <c r="E43" s="2" t="s">
        <v>385</v>
      </c>
      <c r="F43" s="2" t="s">
        <v>376</v>
      </c>
      <c r="G43" s="2" t="s">
        <v>348</v>
      </c>
      <c r="H43">
        <v>3</v>
      </c>
      <c r="I43">
        <v>4</v>
      </c>
      <c r="J43">
        <v>2</v>
      </c>
      <c r="K43">
        <v>2</v>
      </c>
      <c r="L43">
        <v>1</v>
      </c>
      <c r="M43">
        <v>14</v>
      </c>
      <c r="N43">
        <v>0</v>
      </c>
      <c r="O43">
        <v>72</v>
      </c>
      <c r="P43">
        <v>3</v>
      </c>
      <c r="Q43">
        <v>33</v>
      </c>
      <c r="R43">
        <v>7</v>
      </c>
      <c r="S43">
        <v>6</v>
      </c>
      <c r="T43">
        <v>1</v>
      </c>
      <c r="U43">
        <v>0</v>
      </c>
      <c r="V43">
        <v>0</v>
      </c>
      <c r="W43">
        <v>5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 t="s">
        <v>64</v>
      </c>
      <c r="AT43">
        <v>816.3</v>
      </c>
      <c r="AU43">
        <v>445</v>
      </c>
      <c r="AV43">
        <v>16</v>
      </c>
      <c r="AW43">
        <v>26.34</v>
      </c>
      <c r="AX43">
        <v>16.5</v>
      </c>
      <c r="AY43">
        <v>26.5132584269662</v>
      </c>
      <c r="AZ43">
        <v>12.9</v>
      </c>
      <c r="BA43">
        <v>23.2</v>
      </c>
      <c r="BB43">
        <v>20.83</v>
      </c>
      <c r="BC43">
        <v>29.5</v>
      </c>
      <c r="BD43">
        <v>10.3</v>
      </c>
      <c r="BE43" t="s">
        <v>115</v>
      </c>
      <c r="BF43">
        <v>26</v>
      </c>
      <c r="BG43">
        <v>12</v>
      </c>
      <c r="BH43">
        <v>24</v>
      </c>
      <c r="BI43">
        <v>2</v>
      </c>
      <c r="BJ43">
        <v>0</v>
      </c>
      <c r="BK43">
        <v>6.0897435897435903E-2</v>
      </c>
      <c r="BL43">
        <v>0.36826923076923002</v>
      </c>
      <c r="BM43">
        <v>3145</v>
      </c>
      <c r="BN43">
        <v>481</v>
      </c>
      <c r="BO43">
        <v>119</v>
      </c>
      <c r="BP43">
        <v>34.453781512604998</v>
      </c>
      <c r="BQ43">
        <v>9.1476091476091401</v>
      </c>
      <c r="BR43">
        <v>10.395010395010299</v>
      </c>
    </row>
    <row r="44" spans="1:70" x14ac:dyDescent="0.3">
      <c r="A44" t="s">
        <v>377</v>
      </c>
      <c r="B44">
        <v>166</v>
      </c>
      <c r="C44" s="3" t="s">
        <v>400</v>
      </c>
      <c r="D44" s="3" t="s">
        <v>423</v>
      </c>
      <c r="E44" s="3" t="s">
        <v>386</v>
      </c>
      <c r="F44" s="3"/>
      <c r="G44" s="3" t="s">
        <v>268</v>
      </c>
      <c r="H44">
        <v>2</v>
      </c>
      <c r="I44">
        <v>3</v>
      </c>
      <c r="J44">
        <v>3</v>
      </c>
      <c r="K44">
        <v>26</v>
      </c>
      <c r="L44">
        <v>1</v>
      </c>
      <c r="M44">
        <v>37</v>
      </c>
      <c r="N44">
        <v>0</v>
      </c>
      <c r="O44">
        <v>33</v>
      </c>
      <c r="P44">
        <v>36</v>
      </c>
      <c r="Q44">
        <v>28</v>
      </c>
      <c r="R44">
        <v>17</v>
      </c>
      <c r="S44">
        <v>11</v>
      </c>
      <c r="T44">
        <v>0</v>
      </c>
      <c r="U44">
        <v>0</v>
      </c>
      <c r="V44">
        <v>0</v>
      </c>
      <c r="W44">
        <v>0</v>
      </c>
      <c r="X44">
        <v>1</v>
      </c>
      <c r="Y44">
        <v>10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2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 t="s">
        <v>64</v>
      </c>
      <c r="AT44">
        <v>645.29999999999995</v>
      </c>
      <c r="AU44">
        <v>449</v>
      </c>
      <c r="AV44">
        <v>19</v>
      </c>
      <c r="AW44">
        <v>64.44</v>
      </c>
      <c r="AX44">
        <v>10.1</v>
      </c>
      <c r="AY44">
        <v>23.28855233853</v>
      </c>
      <c r="AZ44">
        <v>8.1999999999999993</v>
      </c>
      <c r="BA44">
        <v>15.2</v>
      </c>
      <c r="BB44">
        <v>13.52</v>
      </c>
      <c r="BC44">
        <v>8.8333333333333304</v>
      </c>
      <c r="BD44">
        <v>9.48</v>
      </c>
      <c r="BE44" t="s">
        <v>75</v>
      </c>
      <c r="BF44">
        <v>34</v>
      </c>
      <c r="BG44">
        <v>19</v>
      </c>
      <c r="BH44">
        <v>33</v>
      </c>
      <c r="BI44">
        <v>0</v>
      </c>
      <c r="BJ44">
        <v>1</v>
      </c>
      <c r="BK44">
        <v>2.53230837789661E-2</v>
      </c>
      <c r="BL44">
        <v>0.41794945250827598</v>
      </c>
      <c r="BM44">
        <v>2631</v>
      </c>
      <c r="BN44">
        <v>479</v>
      </c>
      <c r="BO44">
        <v>105</v>
      </c>
      <c r="BP44">
        <v>31.428571428571399</v>
      </c>
      <c r="BQ44">
        <v>6.8893528183716004</v>
      </c>
      <c r="BR44">
        <v>6.8893528183716004</v>
      </c>
    </row>
    <row r="45" spans="1:70" x14ac:dyDescent="0.3">
      <c r="A45" t="s">
        <v>377</v>
      </c>
      <c r="B45">
        <v>184</v>
      </c>
      <c r="C45" s="4" t="s">
        <v>441</v>
      </c>
      <c r="D45" s="4" t="s">
        <v>442</v>
      </c>
      <c r="E45" s="4" t="s">
        <v>387</v>
      </c>
      <c r="F45" s="4"/>
      <c r="G45" s="4" t="s">
        <v>287</v>
      </c>
      <c r="H45">
        <v>2</v>
      </c>
      <c r="I45">
        <v>2</v>
      </c>
      <c r="J45">
        <v>2</v>
      </c>
      <c r="K45">
        <v>9</v>
      </c>
      <c r="L45">
        <v>2</v>
      </c>
      <c r="M45">
        <v>34</v>
      </c>
      <c r="N45">
        <v>0</v>
      </c>
      <c r="O45">
        <v>75</v>
      </c>
      <c r="P45">
        <v>19</v>
      </c>
      <c r="Q45">
        <v>88</v>
      </c>
      <c r="R45">
        <v>88</v>
      </c>
      <c r="S45">
        <v>81</v>
      </c>
      <c r="T45">
        <v>0</v>
      </c>
      <c r="U45">
        <v>0</v>
      </c>
      <c r="V45">
        <v>0</v>
      </c>
      <c r="W45">
        <v>0</v>
      </c>
      <c r="X45">
        <v>22</v>
      </c>
      <c r="Y45">
        <v>70</v>
      </c>
      <c r="Z45">
        <v>0</v>
      </c>
      <c r="AA45">
        <v>0</v>
      </c>
      <c r="AB45">
        <v>0</v>
      </c>
      <c r="AC45">
        <v>0</v>
      </c>
      <c r="AD45">
        <v>1</v>
      </c>
      <c r="AE45">
        <v>0</v>
      </c>
      <c r="AF45">
        <v>0</v>
      </c>
      <c r="AG45">
        <v>1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 t="s">
        <v>64</v>
      </c>
      <c r="AT45">
        <v>911.7</v>
      </c>
      <c r="AU45">
        <v>551</v>
      </c>
      <c r="AV45">
        <v>29</v>
      </c>
      <c r="AW45">
        <v>43.73</v>
      </c>
      <c r="AX45">
        <v>11.9</v>
      </c>
      <c r="AY45">
        <v>23.6834845735027</v>
      </c>
      <c r="AZ45">
        <v>9.9</v>
      </c>
      <c r="BA45">
        <v>16.600000000000001</v>
      </c>
      <c r="BB45">
        <v>17.809999999999999</v>
      </c>
      <c r="BC45">
        <v>32.5</v>
      </c>
      <c r="BD45">
        <v>10.14</v>
      </c>
      <c r="BE45" t="s">
        <v>69</v>
      </c>
      <c r="BF45">
        <v>32</v>
      </c>
      <c r="BG45">
        <v>33</v>
      </c>
      <c r="BH45">
        <v>32</v>
      </c>
      <c r="BI45">
        <v>0</v>
      </c>
      <c r="BJ45">
        <v>0</v>
      </c>
      <c r="BK45">
        <v>0.179786796536796</v>
      </c>
      <c r="BL45">
        <v>0.42451948051948002</v>
      </c>
      <c r="BM45">
        <v>3549</v>
      </c>
      <c r="BN45">
        <v>594</v>
      </c>
      <c r="BO45">
        <v>190</v>
      </c>
      <c r="BP45">
        <v>26.315789473684202</v>
      </c>
      <c r="BQ45">
        <v>9.4276094276094202</v>
      </c>
      <c r="BR45">
        <v>9.9326599326599307</v>
      </c>
    </row>
    <row r="46" spans="1:70" x14ac:dyDescent="0.3">
      <c r="A46" t="s">
        <v>377</v>
      </c>
      <c r="B46">
        <v>44</v>
      </c>
      <c r="C46" s="4" t="s">
        <v>441</v>
      </c>
      <c r="D46" s="4" t="s">
        <v>443</v>
      </c>
      <c r="E46" s="4" t="s">
        <v>388</v>
      </c>
      <c r="F46" s="4"/>
      <c r="G46" s="4" t="s">
        <v>125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3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 t="s">
        <v>64</v>
      </c>
      <c r="AT46">
        <v>27.9</v>
      </c>
      <c r="AU46">
        <v>17</v>
      </c>
      <c r="AV46">
        <v>1</v>
      </c>
      <c r="AW46">
        <v>54.22</v>
      </c>
      <c r="AX46">
        <v>9.9</v>
      </c>
      <c r="AY46">
        <v>22.917647058823501</v>
      </c>
      <c r="AZ46">
        <v>0</v>
      </c>
      <c r="BA46">
        <v>15.9</v>
      </c>
      <c r="BB46">
        <v>17.920000000000002</v>
      </c>
      <c r="BC46">
        <v>14.5</v>
      </c>
      <c r="BD46">
        <v>10.050000000000001</v>
      </c>
      <c r="BE46" t="s">
        <v>69</v>
      </c>
      <c r="BF46">
        <v>2</v>
      </c>
      <c r="BG46">
        <v>1</v>
      </c>
      <c r="BH46">
        <v>2</v>
      </c>
      <c r="BI46">
        <v>0</v>
      </c>
      <c r="BJ46">
        <v>0</v>
      </c>
      <c r="BK46">
        <v>0.08</v>
      </c>
      <c r="BL46">
        <v>0.26999999999999902</v>
      </c>
      <c r="BM46">
        <v>126</v>
      </c>
      <c r="BN46">
        <v>23</v>
      </c>
      <c r="BO46">
        <v>1</v>
      </c>
      <c r="BP46">
        <v>100</v>
      </c>
      <c r="BQ46">
        <v>21.739130434782599</v>
      </c>
      <c r="BR46">
        <v>21.739130434782599</v>
      </c>
    </row>
    <row r="47" spans="1:70" x14ac:dyDescent="0.3">
      <c r="A47" t="s">
        <v>377</v>
      </c>
      <c r="B47">
        <v>53</v>
      </c>
      <c r="C47" s="3" t="s">
        <v>375</v>
      </c>
      <c r="D47" s="3" t="s">
        <v>444</v>
      </c>
      <c r="E47" s="3" t="s">
        <v>379</v>
      </c>
      <c r="F47" s="3" t="s">
        <v>376</v>
      </c>
      <c r="G47" s="3" t="s">
        <v>136</v>
      </c>
      <c r="H47">
        <v>0</v>
      </c>
      <c r="I47">
        <v>0</v>
      </c>
      <c r="J47">
        <v>1</v>
      </c>
      <c r="K47">
        <v>1</v>
      </c>
      <c r="L47">
        <v>2</v>
      </c>
      <c r="M47">
        <v>4</v>
      </c>
      <c r="N47">
        <v>0</v>
      </c>
      <c r="O47">
        <v>16</v>
      </c>
      <c r="P47">
        <v>2</v>
      </c>
      <c r="Q47">
        <v>12</v>
      </c>
      <c r="R47">
        <v>4</v>
      </c>
      <c r="S47">
        <v>4</v>
      </c>
      <c r="T47">
        <v>0</v>
      </c>
      <c r="U47">
        <v>0</v>
      </c>
      <c r="V47">
        <v>0</v>
      </c>
      <c r="W47">
        <v>0</v>
      </c>
      <c r="X47">
        <v>0</v>
      </c>
      <c r="Y47">
        <v>4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 t="s">
        <v>64</v>
      </c>
      <c r="AT47">
        <v>192.6</v>
      </c>
      <c r="AU47">
        <v>120</v>
      </c>
      <c r="AV47">
        <v>6</v>
      </c>
      <c r="AW47">
        <v>51.18</v>
      </c>
      <c r="AX47">
        <v>11.1</v>
      </c>
      <c r="AY47">
        <v>22</v>
      </c>
      <c r="AZ47">
        <v>10.9</v>
      </c>
      <c r="BA47">
        <v>16.3</v>
      </c>
      <c r="BB47">
        <v>16.82</v>
      </c>
      <c r="BC47">
        <v>15.5</v>
      </c>
      <c r="BD47">
        <v>9.3699999999999992</v>
      </c>
      <c r="BE47" t="s">
        <v>130</v>
      </c>
      <c r="BF47">
        <v>8</v>
      </c>
      <c r="BG47">
        <v>6</v>
      </c>
      <c r="BH47">
        <v>8</v>
      </c>
      <c r="BI47">
        <v>0</v>
      </c>
      <c r="BJ47">
        <v>0</v>
      </c>
      <c r="BK47">
        <v>0.15722222222222201</v>
      </c>
      <c r="BL47">
        <v>0.392777777777777</v>
      </c>
      <c r="BM47">
        <v>764</v>
      </c>
      <c r="BN47">
        <v>129</v>
      </c>
      <c r="BO47">
        <v>36</v>
      </c>
      <c r="BP47">
        <v>38.8888888888888</v>
      </c>
      <c r="BQ47">
        <v>12.403100775193799</v>
      </c>
      <c r="BR47">
        <v>12.403100775193799</v>
      </c>
    </row>
    <row r="48" spans="1:70" x14ac:dyDescent="0.3">
      <c r="A48" t="s">
        <v>377</v>
      </c>
      <c r="B48">
        <v>66</v>
      </c>
      <c r="C48" s="3" t="s">
        <v>375</v>
      </c>
      <c r="D48" s="3" t="s">
        <v>445</v>
      </c>
      <c r="E48" s="3" t="s">
        <v>389</v>
      </c>
      <c r="F48" s="3"/>
      <c r="G48" s="3" t="s">
        <v>155</v>
      </c>
      <c r="H48">
        <v>0</v>
      </c>
      <c r="I48">
        <v>0</v>
      </c>
      <c r="J48">
        <v>3</v>
      </c>
      <c r="K48">
        <v>14</v>
      </c>
      <c r="L48">
        <v>0</v>
      </c>
      <c r="M48">
        <v>1274</v>
      </c>
      <c r="N48">
        <v>0</v>
      </c>
      <c r="O48">
        <v>680</v>
      </c>
      <c r="P48">
        <v>89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 t="s">
        <v>64</v>
      </c>
      <c r="AT48">
        <v>16735.5</v>
      </c>
      <c r="AU48">
        <v>11467</v>
      </c>
      <c r="AV48">
        <v>2215</v>
      </c>
      <c r="AW48">
        <v>74.66</v>
      </c>
      <c r="AX48">
        <v>4.0999999999999996</v>
      </c>
      <c r="AY48">
        <v>19.152817650649599</v>
      </c>
      <c r="AZ48">
        <v>7.9</v>
      </c>
      <c r="BA48">
        <v>74.3</v>
      </c>
      <c r="BB48">
        <v>93.3</v>
      </c>
      <c r="BC48">
        <v>3.125</v>
      </c>
      <c r="BD48">
        <v>9.84</v>
      </c>
      <c r="BE48" t="s">
        <v>69</v>
      </c>
      <c r="BF48">
        <v>-1</v>
      </c>
      <c r="BG48">
        <v>0</v>
      </c>
      <c r="BH48">
        <v>0</v>
      </c>
      <c r="BI48">
        <v>0</v>
      </c>
      <c r="BJ48">
        <v>0</v>
      </c>
      <c r="BK48">
        <v>0.10123062133789</v>
      </c>
      <c r="BL48">
        <v>1</v>
      </c>
      <c r="BM48">
        <v>219825</v>
      </c>
      <c r="BN48">
        <v>11680</v>
      </c>
      <c r="BO48">
        <v>8487</v>
      </c>
      <c r="BP48">
        <v>70.590314598798102</v>
      </c>
      <c r="BQ48">
        <v>65.316780821917803</v>
      </c>
      <c r="BR48">
        <v>169.36163045308999</v>
      </c>
    </row>
    <row r="49" spans="1:70" x14ac:dyDescent="0.3">
      <c r="A49" t="s">
        <v>377</v>
      </c>
      <c r="B49">
        <v>74</v>
      </c>
      <c r="C49" s="4" t="s">
        <v>438</v>
      </c>
      <c r="D49" s="4" t="s">
        <v>446</v>
      </c>
      <c r="E49" s="4" t="s">
        <v>391</v>
      </c>
      <c r="F49" s="4"/>
      <c r="G49" s="4" t="s">
        <v>165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 t="s">
        <v>64</v>
      </c>
      <c r="AT49">
        <v>3.6</v>
      </c>
      <c r="AU49">
        <v>1</v>
      </c>
      <c r="AV49">
        <v>1</v>
      </c>
      <c r="AW49">
        <v>-98.74</v>
      </c>
      <c r="AX49">
        <v>27.3</v>
      </c>
      <c r="AY49">
        <v>42.4</v>
      </c>
      <c r="AZ49">
        <v>0</v>
      </c>
      <c r="BA49">
        <v>35.6</v>
      </c>
      <c r="BB49">
        <v>24.2</v>
      </c>
      <c r="BC49">
        <v>0.5</v>
      </c>
      <c r="BD49">
        <v>19.48</v>
      </c>
      <c r="BE49" t="s">
        <v>166</v>
      </c>
      <c r="BF49">
        <v>1</v>
      </c>
      <c r="BG49">
        <v>1</v>
      </c>
      <c r="BH49">
        <v>1</v>
      </c>
      <c r="BI49">
        <v>0</v>
      </c>
      <c r="BJ49">
        <v>0</v>
      </c>
      <c r="BK49">
        <v>0</v>
      </c>
      <c r="BL49">
        <v>0</v>
      </c>
      <c r="BM49">
        <v>12</v>
      </c>
      <c r="BN49">
        <v>1</v>
      </c>
      <c r="BO49">
        <v>1</v>
      </c>
      <c r="BP49">
        <v>100</v>
      </c>
      <c r="BQ49">
        <v>100</v>
      </c>
      <c r="BR49">
        <v>100</v>
      </c>
    </row>
    <row r="50" spans="1:70" x14ac:dyDescent="0.3">
      <c r="A50" t="s">
        <v>377</v>
      </c>
      <c r="B50">
        <v>75</v>
      </c>
      <c r="C50" s="3" t="s">
        <v>375</v>
      </c>
      <c r="D50" s="3" t="s">
        <v>447</v>
      </c>
      <c r="E50" s="3" t="s">
        <v>390</v>
      </c>
      <c r="F50" s="3"/>
      <c r="G50" s="3" t="s">
        <v>167</v>
      </c>
      <c r="H50">
        <v>0</v>
      </c>
      <c r="I50">
        <v>0</v>
      </c>
      <c r="J50">
        <v>1</v>
      </c>
      <c r="K50">
        <v>3</v>
      </c>
      <c r="L50">
        <v>0</v>
      </c>
      <c r="M50">
        <v>763</v>
      </c>
      <c r="N50">
        <v>0</v>
      </c>
      <c r="O50">
        <v>109</v>
      </c>
      <c r="P50">
        <v>30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 t="s">
        <v>64</v>
      </c>
      <c r="AT50">
        <v>5653.8</v>
      </c>
      <c r="AU50">
        <v>6900</v>
      </c>
      <c r="AV50">
        <v>351</v>
      </c>
      <c r="AW50">
        <v>119.16</v>
      </c>
      <c r="AX50">
        <v>1.5</v>
      </c>
      <c r="AY50">
        <v>15.184347826086899</v>
      </c>
      <c r="AZ50">
        <v>9.3000000000000007</v>
      </c>
      <c r="BA50">
        <v>26.6</v>
      </c>
      <c r="BB50">
        <v>29.76</v>
      </c>
      <c r="BC50">
        <v>27</v>
      </c>
      <c r="BD50">
        <v>6.71</v>
      </c>
      <c r="BE50" t="s">
        <v>168</v>
      </c>
      <c r="BF50">
        <v>-1</v>
      </c>
      <c r="BG50">
        <v>0</v>
      </c>
      <c r="BH50">
        <v>0</v>
      </c>
      <c r="BI50">
        <v>0</v>
      </c>
      <c r="BJ50">
        <v>0</v>
      </c>
      <c r="BK50">
        <v>0.43281249999999999</v>
      </c>
      <c r="BL50">
        <v>0.79166666666666596</v>
      </c>
      <c r="BM50">
        <v>60601</v>
      </c>
      <c r="BN50">
        <v>7764</v>
      </c>
      <c r="BO50">
        <v>1487</v>
      </c>
      <c r="BP50">
        <v>58.305312710154602</v>
      </c>
      <c r="BQ50">
        <v>28.387429160226599</v>
      </c>
      <c r="BR50">
        <v>46.545968156137597</v>
      </c>
    </row>
    <row r="51" spans="1:70" x14ac:dyDescent="0.3">
      <c r="A51" t="s">
        <v>377</v>
      </c>
      <c r="B51">
        <v>82</v>
      </c>
      <c r="C51" s="3" t="s">
        <v>400</v>
      </c>
      <c r="D51" s="3" t="s">
        <v>448</v>
      </c>
      <c r="E51" s="3" t="s">
        <v>383</v>
      </c>
      <c r="F51" s="3"/>
      <c r="G51" s="3" t="s">
        <v>176</v>
      </c>
      <c r="H51">
        <v>0</v>
      </c>
      <c r="I51">
        <v>0</v>
      </c>
      <c r="J51">
        <v>3</v>
      </c>
      <c r="K51">
        <v>61</v>
      </c>
      <c r="L51">
        <v>2</v>
      </c>
      <c r="M51">
        <v>4094</v>
      </c>
      <c r="N51">
        <v>0</v>
      </c>
      <c r="O51">
        <v>2878</v>
      </c>
      <c r="P51">
        <v>330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 t="s">
        <v>64</v>
      </c>
      <c r="AT51">
        <v>57887.1</v>
      </c>
      <c r="AU51">
        <v>39687</v>
      </c>
      <c r="AV51">
        <v>7109</v>
      </c>
      <c r="AW51">
        <v>74.25</v>
      </c>
      <c r="AX51">
        <v>4.3</v>
      </c>
      <c r="AY51">
        <v>17.318337994809301</v>
      </c>
      <c r="AZ51">
        <v>8</v>
      </c>
      <c r="BA51">
        <v>77</v>
      </c>
      <c r="BB51">
        <v>96.61</v>
      </c>
      <c r="BC51">
        <v>2.5</v>
      </c>
      <c r="BD51">
        <v>9.08</v>
      </c>
      <c r="BE51" t="s">
        <v>177</v>
      </c>
      <c r="BF51">
        <v>-1</v>
      </c>
      <c r="BG51">
        <v>0</v>
      </c>
      <c r="BH51">
        <v>0</v>
      </c>
      <c r="BI51">
        <v>0</v>
      </c>
      <c r="BJ51">
        <v>0</v>
      </c>
      <c r="BK51">
        <v>6.11465294443078E-3</v>
      </c>
      <c r="BL51">
        <v>0.66382660687593298</v>
      </c>
      <c r="BM51">
        <v>-1</v>
      </c>
      <c r="BN51">
        <v>-1</v>
      </c>
      <c r="BO51">
        <v>-1</v>
      </c>
      <c r="BP51">
        <v>-1</v>
      </c>
      <c r="BQ51">
        <v>-1</v>
      </c>
      <c r="BR51">
        <v>-1</v>
      </c>
    </row>
    <row r="52" spans="1:70" x14ac:dyDescent="0.3">
      <c r="A52" t="s">
        <v>377</v>
      </c>
      <c r="B52">
        <v>122</v>
      </c>
      <c r="C52" s="3" t="s">
        <v>400</v>
      </c>
      <c r="D52" s="3" t="s">
        <v>449</v>
      </c>
      <c r="E52" s="3" t="s">
        <v>392</v>
      </c>
      <c r="F52" s="3"/>
      <c r="G52" s="3" t="s">
        <v>220</v>
      </c>
      <c r="H52">
        <v>0</v>
      </c>
      <c r="I52">
        <v>0</v>
      </c>
      <c r="J52">
        <v>2</v>
      </c>
      <c r="K52">
        <v>3</v>
      </c>
      <c r="L52">
        <v>92</v>
      </c>
      <c r="M52">
        <v>38</v>
      </c>
      <c r="N52">
        <v>0</v>
      </c>
      <c r="O52">
        <v>64</v>
      </c>
      <c r="P52">
        <v>12</v>
      </c>
      <c r="Q52">
        <v>149</v>
      </c>
      <c r="R52">
        <v>5</v>
      </c>
      <c r="S52">
        <v>1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 t="s">
        <v>64</v>
      </c>
      <c r="AT52">
        <v>1337.4</v>
      </c>
      <c r="AU52">
        <v>937</v>
      </c>
      <c r="AV52">
        <v>38</v>
      </c>
      <c r="AW52">
        <v>63.32</v>
      </c>
      <c r="AX52">
        <v>10.6</v>
      </c>
      <c r="AY52">
        <v>20.6740234791889</v>
      </c>
      <c r="AZ52">
        <v>10.4</v>
      </c>
      <c r="BA52">
        <v>18</v>
      </c>
      <c r="BB52">
        <v>16.420000000000002</v>
      </c>
      <c r="BC52">
        <v>14.75</v>
      </c>
      <c r="BD52">
        <v>8.33</v>
      </c>
      <c r="BE52" t="s">
        <v>65</v>
      </c>
      <c r="BF52">
        <v>26</v>
      </c>
      <c r="BG52">
        <v>35</v>
      </c>
      <c r="BH52">
        <v>19</v>
      </c>
      <c r="BI52">
        <v>0</v>
      </c>
      <c r="BJ52">
        <v>7</v>
      </c>
      <c r="BK52">
        <v>0.20719696969696899</v>
      </c>
      <c r="BL52">
        <v>0.47544981060606001</v>
      </c>
      <c r="BM52">
        <v>6014</v>
      </c>
      <c r="BN52">
        <v>1096</v>
      </c>
      <c r="BO52">
        <v>238</v>
      </c>
      <c r="BP52">
        <v>62.184873949579803</v>
      </c>
      <c r="BQ52">
        <v>15.7846715328467</v>
      </c>
      <c r="BR52">
        <v>15.7846715328467</v>
      </c>
    </row>
    <row r="53" spans="1:70" x14ac:dyDescent="0.3">
      <c r="A53" t="s">
        <v>377</v>
      </c>
      <c r="B53">
        <v>159</v>
      </c>
      <c r="C53" s="3" t="s">
        <v>400</v>
      </c>
      <c r="D53" s="3" t="s">
        <v>450</v>
      </c>
      <c r="E53" s="3" t="s">
        <v>393</v>
      </c>
      <c r="F53" s="3"/>
      <c r="G53" s="3" t="s">
        <v>261</v>
      </c>
      <c r="H53">
        <v>0</v>
      </c>
      <c r="I53">
        <v>0</v>
      </c>
      <c r="J53">
        <v>3</v>
      </c>
      <c r="K53">
        <v>8</v>
      </c>
      <c r="L53">
        <v>1</v>
      </c>
      <c r="M53">
        <v>18</v>
      </c>
      <c r="N53">
        <v>0</v>
      </c>
      <c r="O53">
        <v>37</v>
      </c>
      <c r="P53">
        <v>24</v>
      </c>
      <c r="Q53">
        <v>28</v>
      </c>
      <c r="R53">
        <v>12</v>
      </c>
      <c r="S53">
        <v>7</v>
      </c>
      <c r="T53">
        <v>0</v>
      </c>
      <c r="U53">
        <v>0</v>
      </c>
      <c r="V53">
        <v>0</v>
      </c>
      <c r="W53">
        <v>0</v>
      </c>
      <c r="X53">
        <v>0</v>
      </c>
      <c r="Y53">
        <v>5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2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3</v>
      </c>
      <c r="AS53" t="s">
        <v>64</v>
      </c>
      <c r="AT53">
        <v>421.2</v>
      </c>
      <c r="AU53">
        <v>264</v>
      </c>
      <c r="AV53">
        <v>13</v>
      </c>
      <c r="AW53">
        <v>50.87</v>
      </c>
      <c r="AX53">
        <v>11.2</v>
      </c>
      <c r="AY53">
        <v>22.089696969696899</v>
      </c>
      <c r="AZ53">
        <v>9.3000000000000007</v>
      </c>
      <c r="BA53">
        <v>15.8</v>
      </c>
      <c r="BB53">
        <v>16.07</v>
      </c>
      <c r="BC53">
        <v>7.8333333333333304</v>
      </c>
      <c r="BD53">
        <v>9.3699999999999992</v>
      </c>
      <c r="BE53" t="s">
        <v>130</v>
      </c>
      <c r="BF53">
        <v>21</v>
      </c>
      <c r="BG53">
        <v>12</v>
      </c>
      <c r="BH53">
        <v>19</v>
      </c>
      <c r="BI53">
        <v>0</v>
      </c>
      <c r="BJ53">
        <v>2</v>
      </c>
      <c r="BK53">
        <v>0.29220142602495502</v>
      </c>
      <c r="BL53">
        <v>0.48431372549019602</v>
      </c>
      <c r="BM53">
        <v>1572</v>
      </c>
      <c r="BN53">
        <v>268</v>
      </c>
      <c r="BO53">
        <v>107</v>
      </c>
      <c r="BP53">
        <v>8.4112149532710205</v>
      </c>
      <c r="BQ53">
        <v>5.2238805970149196</v>
      </c>
      <c r="BR53">
        <v>5.2238805970149196</v>
      </c>
    </row>
    <row r="54" spans="1:70" x14ac:dyDescent="0.3">
      <c r="A54" t="s">
        <v>377</v>
      </c>
      <c r="B54">
        <v>178</v>
      </c>
      <c r="C54" s="3" t="s">
        <v>400</v>
      </c>
      <c r="D54" s="3" t="s">
        <v>451</v>
      </c>
      <c r="E54" s="3" t="s">
        <v>394</v>
      </c>
      <c r="F54" s="3"/>
      <c r="G54" s="3" t="s">
        <v>280</v>
      </c>
      <c r="H54">
        <v>0</v>
      </c>
      <c r="I54">
        <v>0</v>
      </c>
      <c r="J54">
        <v>1</v>
      </c>
      <c r="K54">
        <v>2</v>
      </c>
      <c r="L54">
        <v>0</v>
      </c>
      <c r="M54">
        <v>48</v>
      </c>
      <c r="N54">
        <v>0</v>
      </c>
      <c r="O54">
        <v>36</v>
      </c>
      <c r="P54">
        <v>4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 t="s">
        <v>64</v>
      </c>
      <c r="AT54">
        <v>722.7</v>
      </c>
      <c r="AU54">
        <v>558</v>
      </c>
      <c r="AV54">
        <v>109</v>
      </c>
      <c r="AW54">
        <v>91.68</v>
      </c>
      <c r="AX54">
        <v>1.7</v>
      </c>
      <c r="AY54">
        <v>18.448602150537599</v>
      </c>
      <c r="AZ54">
        <v>7</v>
      </c>
      <c r="BA54">
        <v>68.099999999999994</v>
      </c>
      <c r="BB54">
        <v>85.35</v>
      </c>
      <c r="BC54">
        <v>2.1</v>
      </c>
      <c r="BD54">
        <v>9.58</v>
      </c>
      <c r="BE54" t="s">
        <v>281</v>
      </c>
      <c r="BF54">
        <v>-1</v>
      </c>
      <c r="BG54">
        <v>0</v>
      </c>
      <c r="BH54">
        <v>0</v>
      </c>
      <c r="BI54">
        <v>0</v>
      </c>
      <c r="BJ54">
        <v>0</v>
      </c>
      <c r="BK54">
        <v>1.953125E-2</v>
      </c>
      <c r="BL54">
        <v>1</v>
      </c>
      <c r="BM54">
        <v>9885</v>
      </c>
      <c r="BN54">
        <v>567</v>
      </c>
      <c r="BO54">
        <v>460</v>
      </c>
      <c r="BP54">
        <v>72.173913043478194</v>
      </c>
      <c r="BQ54">
        <v>67.724867724867707</v>
      </c>
      <c r="BR54">
        <v>166.666666666666</v>
      </c>
    </row>
    <row r="55" spans="1:70" x14ac:dyDescent="0.3">
      <c r="A55" t="s">
        <v>377</v>
      </c>
      <c r="B55">
        <v>235</v>
      </c>
      <c r="C55" s="3" t="s">
        <v>400</v>
      </c>
      <c r="D55" s="3" t="s">
        <v>452</v>
      </c>
      <c r="E55" s="3" t="s">
        <v>383</v>
      </c>
      <c r="F55" s="3"/>
      <c r="G55" s="3" t="s">
        <v>346</v>
      </c>
      <c r="H55">
        <v>0</v>
      </c>
      <c r="I55">
        <v>0</v>
      </c>
      <c r="J55">
        <v>4</v>
      </c>
      <c r="K55">
        <v>21</v>
      </c>
      <c r="L55">
        <v>0</v>
      </c>
      <c r="M55">
        <v>26</v>
      </c>
      <c r="N55">
        <v>0</v>
      </c>
      <c r="O55">
        <v>54</v>
      </c>
      <c r="P55">
        <v>28</v>
      </c>
      <c r="Q55">
        <v>59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 t="s">
        <v>64</v>
      </c>
      <c r="AT55">
        <v>816.3</v>
      </c>
      <c r="AU55">
        <v>465</v>
      </c>
      <c r="AV55">
        <v>24</v>
      </c>
      <c r="AW55">
        <v>34.86</v>
      </c>
      <c r="AX55">
        <v>13.2</v>
      </c>
      <c r="AY55">
        <v>27.2223655913978</v>
      </c>
      <c r="AZ55">
        <v>10.6</v>
      </c>
      <c r="BA55">
        <v>18.2</v>
      </c>
      <c r="BB55">
        <v>19.55</v>
      </c>
      <c r="BC55">
        <v>56</v>
      </c>
      <c r="BD55">
        <v>11.49</v>
      </c>
      <c r="BE55" t="s">
        <v>65</v>
      </c>
      <c r="BF55">
        <v>35</v>
      </c>
      <c r="BG55">
        <v>17</v>
      </c>
      <c r="BH55">
        <v>34</v>
      </c>
      <c r="BI55">
        <v>0</v>
      </c>
      <c r="BJ55">
        <v>1</v>
      </c>
      <c r="BK55">
        <v>0.23730548730548701</v>
      </c>
      <c r="BL55">
        <v>0.39312039312039299</v>
      </c>
      <c r="BM55">
        <v>3192</v>
      </c>
      <c r="BN55">
        <v>536</v>
      </c>
      <c r="BO55">
        <v>149</v>
      </c>
      <c r="BP55">
        <v>46.979865771812001</v>
      </c>
      <c r="BQ55">
        <v>14.738805970149199</v>
      </c>
      <c r="BR55">
        <v>14.9253731343283</v>
      </c>
    </row>
    <row r="56" spans="1:70" x14ac:dyDescent="0.3">
      <c r="A56" t="s">
        <v>377</v>
      </c>
      <c r="B56">
        <v>247</v>
      </c>
      <c r="C56" s="2" t="s">
        <v>400</v>
      </c>
      <c r="D56" s="2" t="s">
        <v>453</v>
      </c>
      <c r="E56" s="2" t="s">
        <v>395</v>
      </c>
      <c r="F56" s="2"/>
      <c r="G56" s="2" t="s">
        <v>360</v>
      </c>
      <c r="H56">
        <v>0</v>
      </c>
      <c r="I56">
        <v>0</v>
      </c>
      <c r="J56">
        <v>1</v>
      </c>
      <c r="K56">
        <v>15</v>
      </c>
      <c r="L56">
        <v>1</v>
      </c>
      <c r="M56">
        <v>1163</v>
      </c>
      <c r="N56">
        <v>0</v>
      </c>
      <c r="O56">
        <v>676</v>
      </c>
      <c r="P56">
        <v>94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 t="s">
        <v>64</v>
      </c>
      <c r="AT56">
        <v>15973.2</v>
      </c>
      <c r="AU56">
        <v>13284</v>
      </c>
      <c r="AV56">
        <v>2108</v>
      </c>
      <c r="AW56">
        <v>98.92</v>
      </c>
      <c r="AX56">
        <v>1</v>
      </c>
      <c r="AY56">
        <v>16.913857271906</v>
      </c>
      <c r="AZ56">
        <v>8</v>
      </c>
      <c r="BA56">
        <v>65.7</v>
      </c>
      <c r="BB56">
        <v>82.82</v>
      </c>
      <c r="BC56">
        <v>10.6666666666666</v>
      </c>
      <c r="BD56">
        <v>8.84</v>
      </c>
      <c r="BE56" t="s">
        <v>73</v>
      </c>
      <c r="BF56">
        <v>-1</v>
      </c>
      <c r="BG56">
        <v>0</v>
      </c>
      <c r="BH56">
        <v>0</v>
      </c>
      <c r="BI56">
        <v>0</v>
      </c>
      <c r="BJ56">
        <v>0</v>
      </c>
      <c r="BK56">
        <v>3.4678819444444398E-2</v>
      </c>
      <c r="BL56">
        <v>0.97499999999999998</v>
      </c>
      <c r="BM56">
        <v>232657</v>
      </c>
      <c r="BN56">
        <v>13510</v>
      </c>
      <c r="BO56">
        <v>8053</v>
      </c>
      <c r="BP56">
        <v>70.483049795107405</v>
      </c>
      <c r="BQ56">
        <v>53.301258327165002</v>
      </c>
      <c r="BR56">
        <v>140.852990579128</v>
      </c>
    </row>
    <row r="57" spans="1:70" x14ac:dyDescent="0.3">
      <c r="A57" t="s">
        <v>377</v>
      </c>
      <c r="B57">
        <v>144</v>
      </c>
      <c r="C57" s="2" t="s">
        <v>400</v>
      </c>
      <c r="D57" s="2" t="s">
        <v>454</v>
      </c>
      <c r="E57" s="2" t="s">
        <v>396</v>
      </c>
      <c r="F57" s="2"/>
      <c r="G57" s="2" t="s">
        <v>246</v>
      </c>
      <c r="H57">
        <v>13</v>
      </c>
      <c r="I57">
        <v>28</v>
      </c>
      <c r="J57">
        <v>7</v>
      </c>
      <c r="K57">
        <v>15</v>
      </c>
      <c r="L57">
        <v>9</v>
      </c>
      <c r="M57">
        <v>176</v>
      </c>
      <c r="N57">
        <v>0</v>
      </c>
      <c r="O57">
        <v>100</v>
      </c>
      <c r="P57">
        <v>70</v>
      </c>
      <c r="Q57">
        <v>138</v>
      </c>
      <c r="R57">
        <v>11</v>
      </c>
      <c r="S57">
        <v>10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9</v>
      </c>
      <c r="AK57">
        <v>1</v>
      </c>
      <c r="AL57">
        <v>1</v>
      </c>
      <c r="AM57">
        <v>0</v>
      </c>
      <c r="AN57">
        <v>0</v>
      </c>
      <c r="AO57">
        <v>9</v>
      </c>
      <c r="AP57">
        <v>0</v>
      </c>
      <c r="AQ57">
        <v>0</v>
      </c>
      <c r="AR57">
        <v>0</v>
      </c>
      <c r="AS57" t="s">
        <v>64</v>
      </c>
      <c r="AT57">
        <v>3209.4</v>
      </c>
      <c r="AU57">
        <v>2109</v>
      </c>
      <c r="AV57">
        <v>88</v>
      </c>
      <c r="AW57">
        <v>55.58</v>
      </c>
      <c r="AX57">
        <v>11.5</v>
      </c>
      <c r="AY57">
        <v>21.102133712659999</v>
      </c>
      <c r="AZ57">
        <v>9.6999999999999993</v>
      </c>
      <c r="BA57">
        <v>15.8</v>
      </c>
      <c r="BB57">
        <v>14.05</v>
      </c>
      <c r="BC57">
        <v>56</v>
      </c>
      <c r="BD57">
        <v>8.58</v>
      </c>
      <c r="BE57" t="s">
        <v>69</v>
      </c>
      <c r="BF57">
        <v>84</v>
      </c>
      <c r="BG57">
        <v>85</v>
      </c>
      <c r="BH57">
        <v>77</v>
      </c>
      <c r="BI57">
        <v>0</v>
      </c>
      <c r="BJ57">
        <v>7</v>
      </c>
      <c r="BK57">
        <v>0.23338524570667399</v>
      </c>
      <c r="BL57">
        <v>0.51738315256172296</v>
      </c>
      <c r="BM57">
        <v>12788</v>
      </c>
      <c r="BN57">
        <v>2261</v>
      </c>
      <c r="BO57">
        <v>374</v>
      </c>
      <c r="BP57">
        <v>44.385026737967898</v>
      </c>
      <c r="BQ57">
        <v>8.5360459973462994</v>
      </c>
      <c r="BR57">
        <v>8.5360459973462994</v>
      </c>
    </row>
    <row r="58" spans="1:70" x14ac:dyDescent="0.3">
      <c r="A58" t="s">
        <v>377</v>
      </c>
      <c r="B58">
        <v>28</v>
      </c>
      <c r="C58" s="2" t="s">
        <v>400</v>
      </c>
      <c r="D58" s="2" t="s">
        <v>455</v>
      </c>
      <c r="E58" s="2" t="s">
        <v>396</v>
      </c>
      <c r="F58" s="2"/>
      <c r="G58" s="2" t="s">
        <v>105</v>
      </c>
      <c r="H58">
        <v>12</v>
      </c>
      <c r="I58">
        <v>45</v>
      </c>
      <c r="J58">
        <v>6</v>
      </c>
      <c r="K58">
        <v>35</v>
      </c>
      <c r="L58">
        <v>29</v>
      </c>
      <c r="M58">
        <v>402</v>
      </c>
      <c r="N58">
        <v>0</v>
      </c>
      <c r="O58">
        <v>375</v>
      </c>
      <c r="P58">
        <v>230</v>
      </c>
      <c r="Q58">
        <v>200</v>
      </c>
      <c r="R58">
        <v>36</v>
      </c>
      <c r="S58">
        <v>13</v>
      </c>
      <c r="T58">
        <v>0</v>
      </c>
      <c r="U58">
        <v>0</v>
      </c>
      <c r="V58">
        <v>0</v>
      </c>
      <c r="W58">
        <v>0</v>
      </c>
      <c r="X58">
        <v>2</v>
      </c>
      <c r="Y58">
        <v>5</v>
      </c>
      <c r="Z58">
        <v>0</v>
      </c>
      <c r="AA58">
        <v>0</v>
      </c>
      <c r="AB58">
        <v>0</v>
      </c>
      <c r="AC58">
        <v>0</v>
      </c>
      <c r="AD58">
        <v>3</v>
      </c>
      <c r="AE58">
        <v>0</v>
      </c>
      <c r="AF58">
        <v>1</v>
      </c>
      <c r="AG58">
        <v>0</v>
      </c>
      <c r="AH58">
        <v>1</v>
      </c>
      <c r="AI58">
        <v>0</v>
      </c>
      <c r="AJ58">
        <v>0</v>
      </c>
      <c r="AK58">
        <v>2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 t="s">
        <v>64</v>
      </c>
      <c r="AT58">
        <v>8872.2000000000007</v>
      </c>
      <c r="AU58">
        <v>5425</v>
      </c>
      <c r="AV58">
        <v>355</v>
      </c>
      <c r="AW58">
        <v>55.95</v>
      </c>
      <c r="AX58">
        <v>9.3000000000000007</v>
      </c>
      <c r="AY58">
        <v>17.402949308755701</v>
      </c>
      <c r="AZ58">
        <v>9.6</v>
      </c>
      <c r="BA58">
        <v>12.5</v>
      </c>
      <c r="BB58">
        <v>14.49</v>
      </c>
      <c r="BC58">
        <v>20.6666666666666</v>
      </c>
      <c r="BD58">
        <v>8.06</v>
      </c>
      <c r="BE58" t="s">
        <v>69</v>
      </c>
      <c r="BF58">
        <v>176</v>
      </c>
      <c r="BG58">
        <v>363</v>
      </c>
      <c r="BH58">
        <v>158</v>
      </c>
      <c r="BI58">
        <v>8</v>
      </c>
      <c r="BJ58">
        <v>10</v>
      </c>
      <c r="BK58">
        <v>0.278849624819624</v>
      </c>
      <c r="BL58">
        <v>0.53224101787101696</v>
      </c>
      <c r="BM58">
        <v>34715</v>
      </c>
      <c r="BN58">
        <v>5666</v>
      </c>
      <c r="BO58">
        <v>614</v>
      </c>
      <c r="BP58">
        <v>40.553745928338699</v>
      </c>
      <c r="BQ58">
        <v>5.8242146134839299</v>
      </c>
      <c r="BR58">
        <v>5.94775855983056</v>
      </c>
    </row>
    <row r="59" spans="1:70" x14ac:dyDescent="0.3">
      <c r="A59" t="s">
        <v>377</v>
      </c>
      <c r="B59">
        <v>207</v>
      </c>
      <c r="C59" s="3" t="s">
        <v>400</v>
      </c>
      <c r="D59" s="3" t="s">
        <v>456</v>
      </c>
      <c r="E59" s="3" t="s">
        <v>397</v>
      </c>
      <c r="F59" s="3"/>
      <c r="G59" s="3" t="s">
        <v>313</v>
      </c>
      <c r="H59">
        <v>9</v>
      </c>
      <c r="I59">
        <v>25</v>
      </c>
      <c r="J59">
        <v>7</v>
      </c>
      <c r="K59">
        <v>20</v>
      </c>
      <c r="L59">
        <v>4</v>
      </c>
      <c r="M59">
        <v>111</v>
      </c>
      <c r="N59">
        <v>1</v>
      </c>
      <c r="O59">
        <v>36</v>
      </c>
      <c r="P59">
        <v>69</v>
      </c>
      <c r="Q59">
        <v>27</v>
      </c>
      <c r="R59">
        <v>3</v>
      </c>
      <c r="S59">
        <v>1</v>
      </c>
      <c r="T59">
        <v>0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 t="s">
        <v>64</v>
      </c>
      <c r="AT59">
        <v>1925.1</v>
      </c>
      <c r="AU59">
        <v>1269</v>
      </c>
      <c r="AV59">
        <v>72</v>
      </c>
      <c r="AW59">
        <v>62.07</v>
      </c>
      <c r="AX59">
        <v>9</v>
      </c>
      <c r="AY59">
        <v>19.6310165484633</v>
      </c>
      <c r="AZ59">
        <v>8.6</v>
      </c>
      <c r="BA59">
        <v>11.8</v>
      </c>
      <c r="BB59">
        <v>12.53</v>
      </c>
      <c r="BC59">
        <v>19</v>
      </c>
      <c r="BD59">
        <v>8.69</v>
      </c>
      <c r="BE59" t="s">
        <v>75</v>
      </c>
      <c r="BF59">
        <v>25</v>
      </c>
      <c r="BG59">
        <v>70</v>
      </c>
      <c r="BH59">
        <v>24</v>
      </c>
      <c r="BI59">
        <v>0</v>
      </c>
      <c r="BJ59">
        <v>1</v>
      </c>
      <c r="BK59">
        <v>0.107418154761904</v>
      </c>
      <c r="BL59">
        <v>0.50906768578643502</v>
      </c>
      <c r="BM59">
        <v>7599</v>
      </c>
      <c r="BN59">
        <v>1278</v>
      </c>
      <c r="BO59">
        <v>134</v>
      </c>
      <c r="BP59">
        <v>16.417910447761098</v>
      </c>
      <c r="BQ59">
        <v>2.5821596244131402</v>
      </c>
      <c r="BR59">
        <v>2.6604068857589902</v>
      </c>
    </row>
    <row r="60" spans="1:70" x14ac:dyDescent="0.3">
      <c r="A60" t="s">
        <v>377</v>
      </c>
      <c r="B60">
        <v>130</v>
      </c>
      <c r="C60" s="2" t="s">
        <v>400</v>
      </c>
      <c r="D60" s="2" t="s">
        <v>457</v>
      </c>
      <c r="E60" s="2" t="s">
        <v>390</v>
      </c>
      <c r="F60" s="2"/>
      <c r="G60" s="2" t="s">
        <v>231</v>
      </c>
      <c r="H60">
        <v>12</v>
      </c>
      <c r="I60">
        <v>31</v>
      </c>
      <c r="J60">
        <v>5</v>
      </c>
      <c r="K60">
        <v>24</v>
      </c>
      <c r="L60">
        <v>12</v>
      </c>
      <c r="M60">
        <v>300</v>
      </c>
      <c r="N60">
        <v>0</v>
      </c>
      <c r="O60">
        <v>76</v>
      </c>
      <c r="P60">
        <v>250</v>
      </c>
      <c r="Q60">
        <v>97</v>
      </c>
      <c r="R60">
        <v>11</v>
      </c>
      <c r="S60">
        <v>8</v>
      </c>
      <c r="T60">
        <v>0</v>
      </c>
      <c r="U60">
        <v>0</v>
      </c>
      <c r="V60">
        <v>0</v>
      </c>
      <c r="W60">
        <v>0</v>
      </c>
      <c r="X60">
        <v>0</v>
      </c>
      <c r="Y60">
        <v>6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4</v>
      </c>
      <c r="AG60">
        <v>0</v>
      </c>
      <c r="AH60">
        <v>0</v>
      </c>
      <c r="AI60">
        <v>0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2</v>
      </c>
      <c r="AS60" t="s">
        <v>64</v>
      </c>
      <c r="AT60">
        <v>4377.6000000000004</v>
      </c>
      <c r="AU60">
        <v>2903</v>
      </c>
      <c r="AV60">
        <v>197</v>
      </c>
      <c r="AW60">
        <v>65.010000000000005</v>
      </c>
      <c r="AX60">
        <v>7.8</v>
      </c>
      <c r="AY60">
        <v>16.133530830175602</v>
      </c>
      <c r="AZ60">
        <v>8.5</v>
      </c>
      <c r="BA60">
        <v>11</v>
      </c>
      <c r="BB60">
        <v>12.98</v>
      </c>
      <c r="BC60">
        <v>20.3333333333333</v>
      </c>
      <c r="BD60">
        <v>7.62</v>
      </c>
      <c r="BE60" t="s">
        <v>67</v>
      </c>
      <c r="BF60">
        <v>68</v>
      </c>
      <c r="BG60">
        <v>180</v>
      </c>
      <c r="BH60">
        <v>62</v>
      </c>
      <c r="BI60">
        <v>0</v>
      </c>
      <c r="BJ60">
        <v>6</v>
      </c>
      <c r="BK60">
        <v>0.2827459617677</v>
      </c>
      <c r="BL60">
        <v>0.51510570440336301</v>
      </c>
      <c r="BM60">
        <v>17622</v>
      </c>
      <c r="BN60">
        <v>2983</v>
      </c>
      <c r="BO60">
        <v>408</v>
      </c>
      <c r="BP60">
        <v>26.470588235294102</v>
      </c>
      <c r="BQ60">
        <v>4.9614482065035199</v>
      </c>
      <c r="BR60">
        <v>4.9949715051961103</v>
      </c>
    </row>
    <row r="61" spans="1:70" x14ac:dyDescent="0.3">
      <c r="A61" t="s">
        <v>377</v>
      </c>
      <c r="B61">
        <v>73</v>
      </c>
      <c r="C61" s="2" t="s">
        <v>400</v>
      </c>
      <c r="D61" s="2" t="s">
        <v>458</v>
      </c>
      <c r="E61" s="2" t="s">
        <v>390</v>
      </c>
      <c r="F61" s="2"/>
      <c r="G61" s="2" t="s">
        <v>163</v>
      </c>
      <c r="H61">
        <v>2</v>
      </c>
      <c r="I61">
        <v>2</v>
      </c>
      <c r="J61">
        <v>4</v>
      </c>
      <c r="K61">
        <v>12</v>
      </c>
      <c r="L61">
        <v>1</v>
      </c>
      <c r="M61">
        <v>27</v>
      </c>
      <c r="N61">
        <v>0</v>
      </c>
      <c r="O61">
        <v>70</v>
      </c>
      <c r="P61">
        <v>21</v>
      </c>
      <c r="Q61">
        <v>43</v>
      </c>
      <c r="R61">
        <v>9</v>
      </c>
      <c r="S61">
        <v>7</v>
      </c>
      <c r="T61">
        <v>0</v>
      </c>
      <c r="U61">
        <v>0</v>
      </c>
      <c r="V61">
        <v>0</v>
      </c>
      <c r="W61">
        <v>0</v>
      </c>
      <c r="X61">
        <v>0</v>
      </c>
      <c r="Y61">
        <v>6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 t="s">
        <v>64</v>
      </c>
      <c r="AT61">
        <v>1035</v>
      </c>
      <c r="AU61">
        <v>545</v>
      </c>
      <c r="AV61">
        <v>14</v>
      </c>
      <c r="AW61">
        <v>6.61</v>
      </c>
      <c r="AX61">
        <v>22</v>
      </c>
      <c r="AY61">
        <v>30.330642201834799</v>
      </c>
      <c r="AZ61">
        <v>16.8</v>
      </c>
      <c r="BA61">
        <v>30</v>
      </c>
      <c r="BB61">
        <v>22.64</v>
      </c>
      <c r="BC61">
        <v>31.5</v>
      </c>
      <c r="BD61">
        <v>10.61</v>
      </c>
      <c r="BE61" t="s">
        <v>164</v>
      </c>
      <c r="BF61">
        <v>50</v>
      </c>
      <c r="BG61">
        <v>13</v>
      </c>
      <c r="BH61">
        <v>48</v>
      </c>
      <c r="BI61">
        <v>0</v>
      </c>
      <c r="BJ61">
        <v>2</v>
      </c>
      <c r="BK61">
        <v>0.17169612794612699</v>
      </c>
      <c r="BL61">
        <v>0.44914853664853599</v>
      </c>
      <c r="BM61">
        <v>3907</v>
      </c>
      <c r="BN61">
        <v>615</v>
      </c>
      <c r="BO61">
        <v>203</v>
      </c>
      <c r="BP61">
        <v>36.945812807881701</v>
      </c>
      <c r="BQ61">
        <v>12.8455284552845</v>
      </c>
      <c r="BR61">
        <v>13.170731707317</v>
      </c>
    </row>
    <row r="62" spans="1:70" x14ac:dyDescent="0.3">
      <c r="A62" t="s">
        <v>377</v>
      </c>
      <c r="B62">
        <v>208</v>
      </c>
      <c r="C62" s="3" t="s">
        <v>400</v>
      </c>
      <c r="D62" s="3" t="s">
        <v>459</v>
      </c>
      <c r="E62" s="3" t="s">
        <v>398</v>
      </c>
      <c r="F62" s="3"/>
      <c r="G62" s="3" t="s">
        <v>314</v>
      </c>
      <c r="H62">
        <v>2</v>
      </c>
      <c r="I62">
        <v>2</v>
      </c>
      <c r="J62">
        <v>4</v>
      </c>
      <c r="K62">
        <v>15</v>
      </c>
      <c r="L62">
        <v>12</v>
      </c>
      <c r="M62">
        <v>40</v>
      </c>
      <c r="N62">
        <v>0</v>
      </c>
      <c r="O62">
        <v>49</v>
      </c>
      <c r="P62">
        <v>26</v>
      </c>
      <c r="Q62">
        <v>118</v>
      </c>
      <c r="R62">
        <v>13</v>
      </c>
      <c r="S62">
        <v>5</v>
      </c>
      <c r="T62">
        <v>0</v>
      </c>
      <c r="U62">
        <v>0</v>
      </c>
      <c r="V62">
        <v>0</v>
      </c>
      <c r="W62">
        <v>0</v>
      </c>
      <c r="X62">
        <v>1</v>
      </c>
      <c r="Y62">
        <v>4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 t="s">
        <v>64</v>
      </c>
      <c r="AT62">
        <v>1146.5999999999999</v>
      </c>
      <c r="AU62">
        <v>638</v>
      </c>
      <c r="AV62">
        <v>25</v>
      </c>
      <c r="AW62">
        <v>28.67</v>
      </c>
      <c r="AX62">
        <v>15.6</v>
      </c>
      <c r="AY62">
        <v>24.9899686520376</v>
      </c>
      <c r="AZ62">
        <v>12.1</v>
      </c>
      <c r="BA62">
        <v>22.3</v>
      </c>
      <c r="BB62">
        <v>21.18</v>
      </c>
      <c r="BC62">
        <v>30</v>
      </c>
      <c r="BD62">
        <v>9.9499999999999993</v>
      </c>
      <c r="BE62" t="s">
        <v>140</v>
      </c>
      <c r="BF62">
        <v>18</v>
      </c>
      <c r="BG62">
        <v>26</v>
      </c>
      <c r="BH62">
        <v>17</v>
      </c>
      <c r="BI62">
        <v>0</v>
      </c>
      <c r="BJ62">
        <v>1</v>
      </c>
      <c r="BK62">
        <v>0.28955144855144799</v>
      </c>
      <c r="BL62">
        <v>0.49576157176157098</v>
      </c>
      <c r="BM62">
        <v>4504</v>
      </c>
      <c r="BN62">
        <v>738</v>
      </c>
      <c r="BO62">
        <v>216</v>
      </c>
      <c r="BP62">
        <v>44.907407407407398</v>
      </c>
      <c r="BQ62">
        <v>13.821138211382101</v>
      </c>
      <c r="BR62">
        <v>13.821138211382101</v>
      </c>
    </row>
    <row r="64" spans="1:70" x14ac:dyDescent="0.3">
      <c r="A64" t="s">
        <v>498</v>
      </c>
      <c r="B64">
        <v>112</v>
      </c>
      <c r="C64" s="3" t="s">
        <v>400</v>
      </c>
      <c r="D64" s="3" t="s">
        <v>500</v>
      </c>
      <c r="E64" s="3" t="s">
        <v>499</v>
      </c>
      <c r="F64" s="3"/>
      <c r="G64" s="3" t="s">
        <v>210</v>
      </c>
      <c r="H64">
        <v>0</v>
      </c>
      <c r="I64">
        <v>0</v>
      </c>
      <c r="J64">
        <v>2</v>
      </c>
      <c r="K64">
        <v>3</v>
      </c>
      <c r="L64">
        <v>3</v>
      </c>
      <c r="M64">
        <v>21</v>
      </c>
      <c r="N64">
        <v>0</v>
      </c>
      <c r="O64">
        <v>115</v>
      </c>
      <c r="P64">
        <v>7</v>
      </c>
      <c r="Q64">
        <v>48</v>
      </c>
      <c r="R64">
        <v>13</v>
      </c>
      <c r="S64">
        <v>2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 t="s">
        <v>64</v>
      </c>
      <c r="AT64">
        <v>1090.8</v>
      </c>
      <c r="AU64">
        <v>618</v>
      </c>
      <c r="AV64">
        <v>18</v>
      </c>
      <c r="AW64">
        <v>19.739999999999998</v>
      </c>
      <c r="AX64">
        <v>19</v>
      </c>
      <c r="AY64">
        <v>28.859158576051701</v>
      </c>
      <c r="AZ64">
        <v>13</v>
      </c>
      <c r="BA64">
        <v>23.3</v>
      </c>
      <c r="BB64">
        <v>17.3</v>
      </c>
      <c r="BC64">
        <v>26.5</v>
      </c>
      <c r="BD64">
        <v>10.52</v>
      </c>
      <c r="BE64" t="s">
        <v>115</v>
      </c>
      <c r="BF64">
        <v>12</v>
      </c>
      <c r="BG64">
        <v>19</v>
      </c>
      <c r="BH64">
        <v>12</v>
      </c>
      <c r="BI64">
        <v>0</v>
      </c>
      <c r="BJ64">
        <v>0</v>
      </c>
      <c r="BK64">
        <v>0.113461538461538</v>
      </c>
      <c r="BL64">
        <v>0.362118437118437</v>
      </c>
      <c r="BM64">
        <v>4073</v>
      </c>
      <c r="BN64">
        <v>678</v>
      </c>
      <c r="BO64">
        <v>113</v>
      </c>
      <c r="BP64">
        <v>56.637168141592902</v>
      </c>
      <c r="BQ64">
        <v>9.7345132743362797</v>
      </c>
      <c r="BR64">
        <v>9.7345132743362797</v>
      </c>
    </row>
    <row r="65" spans="1:70" x14ac:dyDescent="0.3">
      <c r="A65" t="s">
        <v>498</v>
      </c>
      <c r="B65">
        <v>64</v>
      </c>
      <c r="C65" s="4" t="s">
        <v>441</v>
      </c>
      <c r="D65" s="4" t="s">
        <v>501</v>
      </c>
      <c r="E65" s="4" t="s">
        <v>499</v>
      </c>
      <c r="F65" s="4"/>
      <c r="G65" s="4" t="s">
        <v>151</v>
      </c>
      <c r="H65">
        <v>2</v>
      </c>
      <c r="I65">
        <v>3</v>
      </c>
      <c r="J65">
        <v>4</v>
      </c>
      <c r="K65">
        <v>70</v>
      </c>
      <c r="L65">
        <v>2</v>
      </c>
      <c r="M65">
        <v>89</v>
      </c>
      <c r="N65">
        <v>0</v>
      </c>
      <c r="O65">
        <v>2995</v>
      </c>
      <c r="P65">
        <v>58</v>
      </c>
      <c r="Q65">
        <v>429</v>
      </c>
      <c r="R65">
        <v>8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 t="s">
        <v>64</v>
      </c>
      <c r="AT65">
        <v>10414.799999999999</v>
      </c>
      <c r="AU65">
        <v>4988</v>
      </c>
      <c r="AV65">
        <v>135</v>
      </c>
      <c r="AW65">
        <v>-8.2799999999999994</v>
      </c>
      <c r="AX65">
        <v>23.6</v>
      </c>
      <c r="AY65">
        <v>19.75117882919</v>
      </c>
      <c r="AZ65">
        <v>15.1</v>
      </c>
      <c r="BA65">
        <v>29.5</v>
      </c>
      <c r="BB65">
        <v>23.33</v>
      </c>
      <c r="BC65">
        <v>10.3333333333333</v>
      </c>
      <c r="BD65">
        <v>6.65</v>
      </c>
      <c r="BE65" t="s">
        <v>152</v>
      </c>
      <c r="BF65">
        <v>338</v>
      </c>
      <c r="BG65">
        <v>65</v>
      </c>
      <c r="BH65">
        <v>167</v>
      </c>
      <c r="BI65">
        <v>72</v>
      </c>
      <c r="BJ65">
        <v>99</v>
      </c>
      <c r="BK65">
        <v>0.16240700417347001</v>
      </c>
      <c r="BL65">
        <v>0.17110097985846401</v>
      </c>
      <c r="BM65">
        <v>37262</v>
      </c>
      <c r="BN65">
        <v>5367</v>
      </c>
      <c r="BO65">
        <v>1268</v>
      </c>
      <c r="BP65">
        <v>20.7413249211356</v>
      </c>
      <c r="BQ65">
        <v>5.49655300912986</v>
      </c>
      <c r="BR65">
        <v>5.49655300912986</v>
      </c>
    </row>
    <row r="66" spans="1:70" x14ac:dyDescent="0.3">
      <c r="A66" t="s">
        <v>498</v>
      </c>
      <c r="B66">
        <v>188</v>
      </c>
      <c r="C66" s="3" t="s">
        <v>375</v>
      </c>
      <c r="D66" s="3" t="s">
        <v>502</v>
      </c>
      <c r="E66" s="3" t="s">
        <v>370</v>
      </c>
      <c r="F66" s="3"/>
      <c r="G66" s="3" t="s">
        <v>291</v>
      </c>
      <c r="H66">
        <v>6</v>
      </c>
      <c r="I66">
        <v>26</v>
      </c>
      <c r="J66">
        <v>4</v>
      </c>
      <c r="K66">
        <v>17</v>
      </c>
      <c r="L66">
        <v>14</v>
      </c>
      <c r="M66">
        <v>253</v>
      </c>
      <c r="N66">
        <v>0</v>
      </c>
      <c r="O66">
        <v>59</v>
      </c>
      <c r="P66">
        <v>198</v>
      </c>
      <c r="Q66">
        <v>88</v>
      </c>
      <c r="R66">
        <v>15</v>
      </c>
      <c r="S66">
        <v>3</v>
      </c>
      <c r="T66">
        <v>0</v>
      </c>
      <c r="U66">
        <v>0</v>
      </c>
      <c r="V66">
        <v>0</v>
      </c>
      <c r="W66">
        <v>0</v>
      </c>
      <c r="X66">
        <v>0</v>
      </c>
      <c r="Y66">
        <v>3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 t="s">
        <v>64</v>
      </c>
      <c r="AT66">
        <v>3764.7</v>
      </c>
      <c r="AU66">
        <v>2306</v>
      </c>
      <c r="AV66">
        <v>125</v>
      </c>
      <c r="AW66">
        <v>52.8</v>
      </c>
      <c r="AX66">
        <v>10.5</v>
      </c>
      <c r="AY66">
        <v>20.825741543798699</v>
      </c>
      <c r="AZ66">
        <v>9.6</v>
      </c>
      <c r="BA66">
        <v>13.5</v>
      </c>
      <c r="BB66">
        <v>14.39</v>
      </c>
      <c r="BC66">
        <v>5.8</v>
      </c>
      <c r="BD66">
        <v>9.08</v>
      </c>
      <c r="BE66" t="s">
        <v>69</v>
      </c>
      <c r="BF66">
        <v>77</v>
      </c>
      <c r="BG66">
        <v>122</v>
      </c>
      <c r="BH66">
        <v>72</v>
      </c>
      <c r="BI66">
        <v>0</v>
      </c>
      <c r="BJ66">
        <v>5</v>
      </c>
      <c r="BK66">
        <v>0.256488533988533</v>
      </c>
      <c r="BL66">
        <v>0.51301197751197702</v>
      </c>
      <c r="BM66">
        <v>14484</v>
      </c>
      <c r="BN66">
        <v>2361</v>
      </c>
      <c r="BO66">
        <v>231</v>
      </c>
      <c r="BP66">
        <v>35.064935064935</v>
      </c>
      <c r="BQ66">
        <v>4.0237187632359097</v>
      </c>
      <c r="BR66">
        <v>4.1084286319356202</v>
      </c>
    </row>
    <row r="67" spans="1:70" x14ac:dyDescent="0.3">
      <c r="A67" t="s">
        <v>498</v>
      </c>
      <c r="B67">
        <v>141</v>
      </c>
      <c r="C67" s="2" t="s">
        <v>400</v>
      </c>
      <c r="D67" s="2" t="s">
        <v>503</v>
      </c>
      <c r="E67" s="2" t="s">
        <v>370</v>
      </c>
      <c r="F67" s="2"/>
      <c r="G67" s="2" t="s">
        <v>243</v>
      </c>
      <c r="H67">
        <v>18</v>
      </c>
      <c r="I67">
        <v>55</v>
      </c>
      <c r="J67">
        <v>7</v>
      </c>
      <c r="K67">
        <v>393</v>
      </c>
      <c r="L67">
        <v>38</v>
      </c>
      <c r="M67">
        <v>693</v>
      </c>
      <c r="N67">
        <v>21</v>
      </c>
      <c r="O67">
        <v>272</v>
      </c>
      <c r="P67">
        <v>704</v>
      </c>
      <c r="Q67">
        <v>170</v>
      </c>
      <c r="R67">
        <v>134</v>
      </c>
      <c r="S67">
        <v>36</v>
      </c>
      <c r="T67">
        <v>0</v>
      </c>
      <c r="U67">
        <v>0</v>
      </c>
      <c r="V67">
        <v>0</v>
      </c>
      <c r="W67">
        <v>0</v>
      </c>
      <c r="X67">
        <v>0</v>
      </c>
      <c r="Y67">
        <v>4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22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2</v>
      </c>
      <c r="AQ67">
        <v>0</v>
      </c>
      <c r="AR67">
        <v>7</v>
      </c>
      <c r="AS67" t="s">
        <v>64</v>
      </c>
      <c r="AT67">
        <v>10281.6</v>
      </c>
      <c r="AU67">
        <v>7096</v>
      </c>
      <c r="AV67">
        <v>373</v>
      </c>
      <c r="AW67">
        <v>69.11</v>
      </c>
      <c r="AX67">
        <v>8.3000000000000007</v>
      </c>
      <c r="AY67">
        <v>16.696956031567002</v>
      </c>
      <c r="AZ67">
        <v>8</v>
      </c>
      <c r="BA67">
        <v>10.6</v>
      </c>
      <c r="BB67">
        <v>10.5</v>
      </c>
      <c r="BC67">
        <v>14</v>
      </c>
      <c r="BD67">
        <v>7.38</v>
      </c>
      <c r="BE67" t="s">
        <v>67</v>
      </c>
      <c r="BF67">
        <v>258</v>
      </c>
      <c r="BG67">
        <v>369</v>
      </c>
      <c r="BH67">
        <v>198</v>
      </c>
      <c r="BI67">
        <v>0</v>
      </c>
      <c r="BJ67">
        <v>60</v>
      </c>
      <c r="BK67">
        <v>0.30430544068247301</v>
      </c>
      <c r="BL67">
        <v>0.54779796159877403</v>
      </c>
      <c r="BM67">
        <v>39910</v>
      </c>
      <c r="BN67">
        <v>7231</v>
      </c>
      <c r="BO67">
        <v>653</v>
      </c>
      <c r="BP67">
        <v>29.402756508422598</v>
      </c>
      <c r="BQ67">
        <v>3.2498962799059599</v>
      </c>
      <c r="BR67">
        <v>3.3881897386253601</v>
      </c>
    </row>
    <row r="68" spans="1:70" x14ac:dyDescent="0.3">
      <c r="A68" t="s">
        <v>498</v>
      </c>
      <c r="B68">
        <v>10</v>
      </c>
      <c r="C68" s="2" t="s">
        <v>400</v>
      </c>
      <c r="D68" s="2" t="s">
        <v>504</v>
      </c>
      <c r="E68" s="2" t="s">
        <v>370</v>
      </c>
      <c r="F68" s="2"/>
      <c r="G68" s="2" t="s">
        <v>81</v>
      </c>
      <c r="H68">
        <v>10</v>
      </c>
      <c r="I68">
        <v>21</v>
      </c>
      <c r="J68">
        <v>5</v>
      </c>
      <c r="K68">
        <v>20</v>
      </c>
      <c r="L68">
        <v>38</v>
      </c>
      <c r="M68">
        <v>393</v>
      </c>
      <c r="N68">
        <v>0</v>
      </c>
      <c r="O68">
        <v>172</v>
      </c>
      <c r="P68">
        <v>166</v>
      </c>
      <c r="Q68">
        <v>129</v>
      </c>
      <c r="R68">
        <v>6</v>
      </c>
      <c r="S68">
        <v>4</v>
      </c>
      <c r="T68">
        <v>0</v>
      </c>
      <c r="U68">
        <v>0</v>
      </c>
      <c r="V68">
        <v>0</v>
      </c>
      <c r="W68">
        <v>0</v>
      </c>
      <c r="X68">
        <v>0</v>
      </c>
      <c r="Y68">
        <v>4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 t="s">
        <v>64</v>
      </c>
      <c r="AT68">
        <v>6651.9</v>
      </c>
      <c r="AU68">
        <v>4321</v>
      </c>
      <c r="AV68">
        <v>189</v>
      </c>
      <c r="AW68">
        <v>56.69</v>
      </c>
      <c r="AX68">
        <v>11</v>
      </c>
      <c r="AY68">
        <v>18.806378153205198</v>
      </c>
      <c r="AZ68">
        <v>10</v>
      </c>
      <c r="BA68">
        <v>14.5</v>
      </c>
      <c r="BB68">
        <v>13.23</v>
      </c>
      <c r="BC68">
        <v>63</v>
      </c>
      <c r="BD68">
        <v>7.79</v>
      </c>
      <c r="BE68" t="s">
        <v>69</v>
      </c>
      <c r="BF68">
        <v>124</v>
      </c>
      <c r="BG68">
        <v>183</v>
      </c>
      <c r="BH68">
        <v>86</v>
      </c>
      <c r="BI68">
        <v>32</v>
      </c>
      <c r="BJ68">
        <v>6</v>
      </c>
      <c r="BK68">
        <v>0.15979567423317401</v>
      </c>
      <c r="BL68">
        <v>0.49670827676596901</v>
      </c>
      <c r="BM68">
        <v>26126</v>
      </c>
      <c r="BN68">
        <v>4472</v>
      </c>
      <c r="BO68">
        <v>422</v>
      </c>
      <c r="BP68">
        <v>36.729857819905199</v>
      </c>
      <c r="BQ68">
        <v>4.8524150268336301</v>
      </c>
      <c r="BR68">
        <v>5.0760286225402496</v>
      </c>
    </row>
    <row r="69" spans="1:70" x14ac:dyDescent="0.3">
      <c r="A69" t="s">
        <v>498</v>
      </c>
      <c r="B69">
        <v>197</v>
      </c>
      <c r="C69" s="3" t="s">
        <v>375</v>
      </c>
      <c r="D69" s="3" t="s">
        <v>505</v>
      </c>
      <c r="E69" s="3" t="s">
        <v>370</v>
      </c>
      <c r="F69" s="3"/>
      <c r="G69" s="3" t="s">
        <v>302</v>
      </c>
      <c r="H69">
        <v>12</v>
      </c>
      <c r="I69">
        <v>24</v>
      </c>
      <c r="J69">
        <v>5</v>
      </c>
      <c r="K69">
        <v>18</v>
      </c>
      <c r="L69">
        <v>18</v>
      </c>
      <c r="M69">
        <v>257</v>
      </c>
      <c r="N69">
        <v>0</v>
      </c>
      <c r="O69">
        <v>103</v>
      </c>
      <c r="P69">
        <v>122</v>
      </c>
      <c r="Q69">
        <v>84</v>
      </c>
      <c r="R69">
        <v>12</v>
      </c>
      <c r="S69">
        <v>7</v>
      </c>
      <c r="T69">
        <v>0</v>
      </c>
      <c r="U69">
        <v>0</v>
      </c>
      <c r="V69">
        <v>0</v>
      </c>
      <c r="W69">
        <v>0</v>
      </c>
      <c r="X69">
        <v>0</v>
      </c>
      <c r="Y69">
        <v>4</v>
      </c>
      <c r="Z69">
        <v>0</v>
      </c>
      <c r="AA69">
        <v>0</v>
      </c>
      <c r="AB69">
        <v>0</v>
      </c>
      <c r="AC69">
        <v>0</v>
      </c>
      <c r="AD69">
        <v>2</v>
      </c>
      <c r="AE69">
        <v>0</v>
      </c>
      <c r="AF69">
        <v>0</v>
      </c>
      <c r="AG69">
        <v>0</v>
      </c>
      <c r="AH69">
        <v>1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 t="s">
        <v>64</v>
      </c>
      <c r="AT69">
        <v>4968</v>
      </c>
      <c r="AU69">
        <v>3058</v>
      </c>
      <c r="AV69">
        <v>123</v>
      </c>
      <c r="AW69">
        <v>46.2</v>
      </c>
      <c r="AX69">
        <v>13</v>
      </c>
      <c r="AY69">
        <v>21.3517593198168</v>
      </c>
      <c r="AZ69">
        <v>10.7</v>
      </c>
      <c r="BA69">
        <v>15.8</v>
      </c>
      <c r="BB69">
        <v>13.58</v>
      </c>
      <c r="BC69">
        <v>30.5</v>
      </c>
      <c r="BD69">
        <v>8.58</v>
      </c>
      <c r="BE69" t="s">
        <v>65</v>
      </c>
      <c r="BF69">
        <v>86</v>
      </c>
      <c r="BG69">
        <v>119</v>
      </c>
      <c r="BH69">
        <v>75</v>
      </c>
      <c r="BI69">
        <v>0</v>
      </c>
      <c r="BJ69">
        <v>11</v>
      </c>
      <c r="BK69">
        <v>0.1602848922274</v>
      </c>
      <c r="BL69">
        <v>0.49550233738387001</v>
      </c>
      <c r="BM69">
        <v>18607</v>
      </c>
      <c r="BN69">
        <v>3125</v>
      </c>
      <c r="BO69">
        <v>324</v>
      </c>
      <c r="BP69">
        <v>28.395061728395</v>
      </c>
      <c r="BQ69">
        <v>4.0960000000000001</v>
      </c>
      <c r="BR69">
        <v>4.16</v>
      </c>
    </row>
    <row r="70" spans="1:70" x14ac:dyDescent="0.3">
      <c r="A70" t="s">
        <v>498</v>
      </c>
      <c r="B70">
        <v>91</v>
      </c>
      <c r="C70" s="2" t="s">
        <v>375</v>
      </c>
      <c r="D70" s="2" t="s">
        <v>506</v>
      </c>
      <c r="E70" s="2" t="s">
        <v>499</v>
      </c>
      <c r="F70" s="2"/>
      <c r="G70" s="2" t="s">
        <v>188</v>
      </c>
      <c r="H70">
        <v>4</v>
      </c>
      <c r="I70">
        <v>11</v>
      </c>
      <c r="J70">
        <v>2</v>
      </c>
      <c r="K70">
        <v>7</v>
      </c>
      <c r="L70">
        <v>1</v>
      </c>
      <c r="M70">
        <v>87</v>
      </c>
      <c r="N70">
        <v>0</v>
      </c>
      <c r="O70">
        <v>65</v>
      </c>
      <c r="P70">
        <v>54</v>
      </c>
      <c r="Q70">
        <v>23</v>
      </c>
      <c r="R70">
        <v>7</v>
      </c>
      <c r="S70">
        <v>7</v>
      </c>
      <c r="T70">
        <v>0</v>
      </c>
      <c r="U70">
        <v>0</v>
      </c>
      <c r="V70">
        <v>0</v>
      </c>
      <c r="W70">
        <v>0</v>
      </c>
      <c r="X70">
        <v>0</v>
      </c>
      <c r="Y70">
        <v>2</v>
      </c>
      <c r="Z70">
        <v>0</v>
      </c>
      <c r="AA70">
        <v>0</v>
      </c>
      <c r="AB70">
        <v>0</v>
      </c>
      <c r="AC70">
        <v>0</v>
      </c>
      <c r="AD70">
        <v>2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3</v>
      </c>
      <c r="AS70" t="s">
        <v>64</v>
      </c>
      <c r="AT70">
        <v>1872</v>
      </c>
      <c r="AU70">
        <v>1169</v>
      </c>
      <c r="AV70">
        <v>72</v>
      </c>
      <c r="AW70">
        <v>55.03</v>
      </c>
      <c r="AX70">
        <v>9.6</v>
      </c>
      <c r="AY70">
        <v>19.497964071856199</v>
      </c>
      <c r="AZ70">
        <v>9.4</v>
      </c>
      <c r="BA70">
        <v>11.8</v>
      </c>
      <c r="BB70">
        <v>13.4</v>
      </c>
      <c r="BC70">
        <v>6.8571428571428497</v>
      </c>
      <c r="BD70">
        <v>8.7899999999999991</v>
      </c>
      <c r="BE70" t="s">
        <v>69</v>
      </c>
      <c r="BF70">
        <v>21</v>
      </c>
      <c r="BG70">
        <v>72</v>
      </c>
      <c r="BH70">
        <v>19</v>
      </c>
      <c r="BI70">
        <v>0</v>
      </c>
      <c r="BJ70">
        <v>2</v>
      </c>
      <c r="BK70">
        <v>0.22187398833051</v>
      </c>
      <c r="BL70">
        <v>0.54203717297195497</v>
      </c>
      <c r="BM70">
        <v>7208</v>
      </c>
      <c r="BN70">
        <v>1177</v>
      </c>
      <c r="BO70">
        <v>104</v>
      </c>
      <c r="BP70">
        <v>21.1538461538461</v>
      </c>
      <c r="BQ70">
        <v>2.3789294817332198</v>
      </c>
      <c r="BR70">
        <v>2.4638912489379701</v>
      </c>
    </row>
    <row r="71" spans="1:70" x14ac:dyDescent="0.3">
      <c r="A71" t="s">
        <v>498</v>
      </c>
      <c r="B71">
        <v>183</v>
      </c>
      <c r="C71" s="3" t="s">
        <v>400</v>
      </c>
      <c r="D71" s="3" t="s">
        <v>507</v>
      </c>
      <c r="E71" s="3" t="s">
        <v>499</v>
      </c>
      <c r="F71" s="3"/>
      <c r="G71" s="3" t="s">
        <v>286</v>
      </c>
      <c r="H71">
        <v>2</v>
      </c>
      <c r="I71">
        <v>3</v>
      </c>
      <c r="J71">
        <v>3</v>
      </c>
      <c r="K71">
        <v>12</v>
      </c>
      <c r="L71">
        <v>3</v>
      </c>
      <c r="M71">
        <v>31</v>
      </c>
      <c r="N71">
        <v>0</v>
      </c>
      <c r="O71">
        <v>58</v>
      </c>
      <c r="P71">
        <v>17</v>
      </c>
      <c r="Q71">
        <v>102</v>
      </c>
      <c r="R71">
        <v>3</v>
      </c>
      <c r="S71">
        <v>3</v>
      </c>
      <c r="T71">
        <v>0</v>
      </c>
      <c r="U71">
        <v>0</v>
      </c>
      <c r="V71">
        <v>0</v>
      </c>
      <c r="W71">
        <v>0</v>
      </c>
      <c r="X71">
        <v>0</v>
      </c>
      <c r="Y71">
        <v>3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 t="s">
        <v>64</v>
      </c>
      <c r="AT71">
        <v>1186.2</v>
      </c>
      <c r="AU71">
        <v>574</v>
      </c>
      <c r="AV71">
        <v>18</v>
      </c>
      <c r="AW71">
        <v>-3.2</v>
      </c>
      <c r="AX71">
        <v>21.6</v>
      </c>
      <c r="AY71">
        <v>29.533519163763</v>
      </c>
      <c r="AZ71">
        <v>17</v>
      </c>
      <c r="BA71">
        <v>27.9</v>
      </c>
      <c r="BB71">
        <v>24.43</v>
      </c>
      <c r="BC71">
        <v>18.75</v>
      </c>
      <c r="BD71">
        <v>11.05</v>
      </c>
      <c r="BE71" t="s">
        <v>164</v>
      </c>
      <c r="BF71">
        <v>20</v>
      </c>
      <c r="BG71">
        <v>17</v>
      </c>
      <c r="BH71">
        <v>15</v>
      </c>
      <c r="BI71">
        <v>2</v>
      </c>
      <c r="BJ71">
        <v>3</v>
      </c>
      <c r="BK71">
        <v>0.19968805704099801</v>
      </c>
      <c r="BL71">
        <v>0.35516934046345799</v>
      </c>
      <c r="BM71">
        <v>4420</v>
      </c>
      <c r="BN71">
        <v>671</v>
      </c>
      <c r="BO71">
        <v>162</v>
      </c>
      <c r="BP71">
        <v>57.407407407407398</v>
      </c>
      <c r="BQ71">
        <v>15.0521609538002</v>
      </c>
      <c r="BR71">
        <v>15.2011922503725</v>
      </c>
    </row>
    <row r="72" spans="1:70" x14ac:dyDescent="0.3">
      <c r="A72" t="s">
        <v>498</v>
      </c>
      <c r="B72">
        <v>190</v>
      </c>
      <c r="C72" s="3" t="s">
        <v>400</v>
      </c>
      <c r="D72" s="3">
        <v>404</v>
      </c>
      <c r="E72" s="3" t="s">
        <v>499</v>
      </c>
      <c r="F72" s="3"/>
      <c r="G72" s="3" t="s">
        <v>293</v>
      </c>
      <c r="H72">
        <v>1</v>
      </c>
      <c r="I72">
        <v>1</v>
      </c>
      <c r="J72">
        <v>3</v>
      </c>
      <c r="K72">
        <v>16</v>
      </c>
      <c r="L72">
        <v>0</v>
      </c>
      <c r="M72">
        <v>7</v>
      </c>
      <c r="N72">
        <v>0</v>
      </c>
      <c r="O72">
        <v>66</v>
      </c>
      <c r="P72">
        <v>17</v>
      </c>
      <c r="Q72">
        <v>106</v>
      </c>
      <c r="R72">
        <v>5</v>
      </c>
      <c r="S72">
        <v>5</v>
      </c>
      <c r="T72">
        <v>0</v>
      </c>
      <c r="U72">
        <v>0</v>
      </c>
      <c r="V72">
        <v>0</v>
      </c>
      <c r="W72">
        <v>0</v>
      </c>
      <c r="X72">
        <v>0</v>
      </c>
      <c r="Y72">
        <v>5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 t="s">
        <v>64</v>
      </c>
      <c r="AT72">
        <v>578.70000000000005</v>
      </c>
      <c r="AU72">
        <v>314</v>
      </c>
      <c r="AV72">
        <v>8</v>
      </c>
      <c r="AW72">
        <v>14.77</v>
      </c>
      <c r="AX72">
        <v>20.9</v>
      </c>
      <c r="AY72">
        <v>31.183184713375699</v>
      </c>
      <c r="AZ72">
        <v>12.4</v>
      </c>
      <c r="BA72">
        <v>31</v>
      </c>
      <c r="BB72">
        <v>23.74</v>
      </c>
      <c r="BC72">
        <v>58</v>
      </c>
      <c r="BD72">
        <v>10.91</v>
      </c>
      <c r="BE72" t="s">
        <v>294</v>
      </c>
      <c r="BF72">
        <v>-1</v>
      </c>
      <c r="BG72">
        <v>0</v>
      </c>
      <c r="BH72">
        <v>0</v>
      </c>
      <c r="BI72">
        <v>0</v>
      </c>
      <c r="BJ72">
        <v>0</v>
      </c>
      <c r="BK72">
        <v>0.18798701298701301</v>
      </c>
      <c r="BL72">
        <v>0.27305194805194799</v>
      </c>
      <c r="BM72">
        <v>2180</v>
      </c>
      <c r="BN72">
        <v>400</v>
      </c>
      <c r="BO72">
        <v>205</v>
      </c>
      <c r="BP72">
        <v>38.536585365853597</v>
      </c>
      <c r="BQ72">
        <v>22</v>
      </c>
      <c r="BR72">
        <v>22</v>
      </c>
    </row>
    <row r="73" spans="1:70" x14ac:dyDescent="0.3">
      <c r="A73" t="s">
        <v>498</v>
      </c>
      <c r="B73">
        <v>1</v>
      </c>
      <c r="C73" s="3" t="s">
        <v>375</v>
      </c>
      <c r="D73" s="3" t="s">
        <v>508</v>
      </c>
      <c r="E73" s="3" t="s">
        <v>370</v>
      </c>
      <c r="F73" s="3"/>
      <c r="G73" s="3" t="s">
        <v>63</v>
      </c>
      <c r="H73">
        <v>12</v>
      </c>
      <c r="I73">
        <v>25</v>
      </c>
      <c r="J73">
        <v>5</v>
      </c>
      <c r="K73">
        <v>9</v>
      </c>
      <c r="L73">
        <v>43</v>
      </c>
      <c r="M73">
        <v>414</v>
      </c>
      <c r="N73">
        <v>0</v>
      </c>
      <c r="O73">
        <v>505</v>
      </c>
      <c r="P73">
        <v>111</v>
      </c>
      <c r="Q73">
        <v>28</v>
      </c>
      <c r="R73">
        <v>2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 t="s">
        <v>64</v>
      </c>
      <c r="AT73">
        <v>9501.2999999999993</v>
      </c>
      <c r="AU73">
        <v>5898</v>
      </c>
      <c r="AV73">
        <v>304</v>
      </c>
      <c r="AW73">
        <v>51.78</v>
      </c>
      <c r="AX73">
        <v>10.9</v>
      </c>
      <c r="AY73">
        <v>17.3693591047812</v>
      </c>
      <c r="AZ73">
        <v>10.6</v>
      </c>
      <c r="BA73">
        <v>13.9</v>
      </c>
      <c r="BB73">
        <v>14.27</v>
      </c>
      <c r="BC73">
        <v>57</v>
      </c>
      <c r="BD73">
        <v>7.6</v>
      </c>
      <c r="BE73" t="s">
        <v>65</v>
      </c>
      <c r="BF73">
        <v>145</v>
      </c>
      <c r="BG73">
        <v>302</v>
      </c>
      <c r="BH73">
        <v>79</v>
      </c>
      <c r="BI73">
        <v>66</v>
      </c>
      <c r="BJ73">
        <v>0</v>
      </c>
      <c r="BK73">
        <v>8.0071324006106503E-2</v>
      </c>
      <c r="BL73">
        <v>0.40217071334462601</v>
      </c>
      <c r="BM73">
        <v>37252</v>
      </c>
      <c r="BN73">
        <v>5984</v>
      </c>
      <c r="BO73">
        <v>405</v>
      </c>
      <c r="BP73">
        <v>35.308641975308603</v>
      </c>
      <c r="BQ73">
        <v>3.5427807486631</v>
      </c>
      <c r="BR73">
        <v>3.6096256684491901</v>
      </c>
    </row>
    <row r="74" spans="1:70" x14ac:dyDescent="0.3">
      <c r="A74" t="s">
        <v>498</v>
      </c>
      <c r="B74">
        <v>38</v>
      </c>
      <c r="C74" s="2" t="s">
        <v>400</v>
      </c>
      <c r="D74" s="2" t="s">
        <v>509</v>
      </c>
      <c r="E74" s="2" t="s">
        <v>370</v>
      </c>
      <c r="F74" s="2"/>
      <c r="G74" s="2" t="s">
        <v>117</v>
      </c>
      <c r="H74">
        <v>18</v>
      </c>
      <c r="I74">
        <v>144</v>
      </c>
      <c r="J74">
        <v>6</v>
      </c>
      <c r="K74">
        <v>115</v>
      </c>
      <c r="L74">
        <v>75</v>
      </c>
      <c r="M74">
        <v>982</v>
      </c>
      <c r="N74">
        <v>12</v>
      </c>
      <c r="O74">
        <v>883</v>
      </c>
      <c r="P74">
        <v>481</v>
      </c>
      <c r="Q74">
        <v>56</v>
      </c>
      <c r="R74">
        <v>11</v>
      </c>
      <c r="S74">
        <v>9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</v>
      </c>
      <c r="AE74">
        <v>0</v>
      </c>
      <c r="AF74">
        <v>7</v>
      </c>
      <c r="AG74">
        <v>0</v>
      </c>
      <c r="AH74">
        <v>1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 t="s">
        <v>64</v>
      </c>
      <c r="AT74">
        <v>18887.400000000001</v>
      </c>
      <c r="AU74">
        <v>13233</v>
      </c>
      <c r="AV74">
        <v>862</v>
      </c>
      <c r="AW74">
        <v>72.760000000000005</v>
      </c>
      <c r="AX74">
        <v>6.9</v>
      </c>
      <c r="AY74">
        <v>12.996393863825199</v>
      </c>
      <c r="AZ74">
        <v>8.6999999999999993</v>
      </c>
      <c r="BA74">
        <v>9.5</v>
      </c>
      <c r="BB74">
        <v>10.72</v>
      </c>
      <c r="BC74">
        <v>13</v>
      </c>
      <c r="BD74">
        <v>6.31</v>
      </c>
      <c r="BE74" t="s">
        <v>115</v>
      </c>
      <c r="BF74">
        <v>417</v>
      </c>
      <c r="BG74">
        <v>911</v>
      </c>
      <c r="BH74">
        <v>305</v>
      </c>
      <c r="BI74">
        <v>0</v>
      </c>
      <c r="BJ74">
        <v>112</v>
      </c>
      <c r="BK74">
        <v>0.101622083914648</v>
      </c>
      <c r="BL74">
        <v>0.46751006237536402</v>
      </c>
      <c r="BM74">
        <v>75385</v>
      </c>
      <c r="BN74">
        <v>13322</v>
      </c>
      <c r="BO74">
        <v>1610</v>
      </c>
      <c r="BP74">
        <v>15.403726708074499</v>
      </c>
      <c r="BQ74">
        <v>2.2819396487013899</v>
      </c>
      <c r="BR74">
        <v>2.3119651703948301</v>
      </c>
    </row>
    <row r="75" spans="1:70" x14ac:dyDescent="0.3">
      <c r="A75" t="s">
        <v>498</v>
      </c>
      <c r="B75">
        <v>97</v>
      </c>
      <c r="C75" s="2" t="s">
        <v>400</v>
      </c>
      <c r="D75" s="2" t="s">
        <v>510</v>
      </c>
      <c r="E75" s="2" t="s">
        <v>370</v>
      </c>
      <c r="F75" s="2"/>
      <c r="G75" s="2" t="s">
        <v>194</v>
      </c>
      <c r="H75">
        <v>8</v>
      </c>
      <c r="I75">
        <v>12</v>
      </c>
      <c r="J75">
        <v>7</v>
      </c>
      <c r="K75">
        <v>42</v>
      </c>
      <c r="L75">
        <v>18</v>
      </c>
      <c r="M75">
        <v>238</v>
      </c>
      <c r="N75">
        <v>0</v>
      </c>
      <c r="O75">
        <v>158</v>
      </c>
      <c r="P75">
        <v>181</v>
      </c>
      <c r="Q75">
        <v>143</v>
      </c>
      <c r="R75">
        <v>7</v>
      </c>
      <c r="S75">
        <v>5</v>
      </c>
      <c r="T75">
        <v>0</v>
      </c>
      <c r="U75">
        <v>0</v>
      </c>
      <c r="V75">
        <v>0</v>
      </c>
      <c r="W75">
        <v>1</v>
      </c>
      <c r="X75">
        <v>1</v>
      </c>
      <c r="Y75">
        <v>3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 t="s">
        <v>64</v>
      </c>
      <c r="AT75">
        <v>3613.5</v>
      </c>
      <c r="AU75">
        <v>2336</v>
      </c>
      <c r="AV75">
        <v>134</v>
      </c>
      <c r="AW75">
        <v>62.27</v>
      </c>
      <c r="AX75">
        <v>8.9</v>
      </c>
      <c r="AY75">
        <v>18.1038356164383</v>
      </c>
      <c r="AZ75">
        <v>8.5</v>
      </c>
      <c r="BA75">
        <v>13</v>
      </c>
      <c r="BB75">
        <v>14.15</v>
      </c>
      <c r="BC75">
        <v>14.5</v>
      </c>
      <c r="BD75">
        <v>8.11</v>
      </c>
      <c r="BE75" t="s">
        <v>75</v>
      </c>
      <c r="BF75">
        <v>61</v>
      </c>
      <c r="BG75">
        <v>136</v>
      </c>
      <c r="BH75">
        <v>41</v>
      </c>
      <c r="BI75">
        <v>10</v>
      </c>
      <c r="BJ75">
        <v>10</v>
      </c>
      <c r="BK75">
        <v>0.25185817795430698</v>
      </c>
      <c r="BL75">
        <v>0.550744226163007</v>
      </c>
      <c r="BM75">
        <v>14415</v>
      </c>
      <c r="BN75">
        <v>2465</v>
      </c>
      <c r="BO75">
        <v>420</v>
      </c>
      <c r="BP75">
        <v>36.428571428571402</v>
      </c>
      <c r="BQ75">
        <v>6.7342799188640896</v>
      </c>
      <c r="BR75">
        <v>7.3833671399594296</v>
      </c>
    </row>
    <row r="76" spans="1:70" x14ac:dyDescent="0.3">
      <c r="A76" t="s">
        <v>498</v>
      </c>
      <c r="B76">
        <v>153</v>
      </c>
      <c r="C76" s="3" t="s">
        <v>400</v>
      </c>
      <c r="D76" s="3" t="s">
        <v>511</v>
      </c>
      <c r="E76" s="3" t="s">
        <v>499</v>
      </c>
      <c r="F76" s="3"/>
      <c r="G76" s="3" t="s">
        <v>255</v>
      </c>
      <c r="H76">
        <v>0</v>
      </c>
      <c r="I76">
        <v>0</v>
      </c>
      <c r="J76">
        <v>3</v>
      </c>
      <c r="K76">
        <v>15</v>
      </c>
      <c r="L76">
        <v>0</v>
      </c>
      <c r="M76">
        <v>20</v>
      </c>
      <c r="N76">
        <v>0</v>
      </c>
      <c r="O76">
        <v>24</v>
      </c>
      <c r="P76">
        <v>30</v>
      </c>
      <c r="Q76">
        <v>55</v>
      </c>
      <c r="R76">
        <v>2</v>
      </c>
      <c r="S76">
        <v>2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1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</v>
      </c>
      <c r="AS76" t="s">
        <v>64</v>
      </c>
      <c r="AT76">
        <v>635.4</v>
      </c>
      <c r="AU76">
        <v>387</v>
      </c>
      <c r="AV76">
        <v>20</v>
      </c>
      <c r="AW76">
        <v>51.78</v>
      </c>
      <c r="AX76">
        <v>10.9</v>
      </c>
      <c r="AY76">
        <v>22.163100775193701</v>
      </c>
      <c r="AZ76">
        <v>9.3000000000000007</v>
      </c>
      <c r="BA76">
        <v>16.5</v>
      </c>
      <c r="BB76">
        <v>17.46</v>
      </c>
      <c r="BC76">
        <v>19</v>
      </c>
      <c r="BD76">
        <v>9.49</v>
      </c>
      <c r="BE76" t="s">
        <v>69</v>
      </c>
      <c r="BF76">
        <v>14</v>
      </c>
      <c r="BG76">
        <v>21</v>
      </c>
      <c r="BH76">
        <v>14</v>
      </c>
      <c r="BI76">
        <v>0</v>
      </c>
      <c r="BJ76">
        <v>0</v>
      </c>
      <c r="BK76">
        <v>9.6681354359925697E-2</v>
      </c>
      <c r="BL76">
        <v>0.29763682745825598</v>
      </c>
      <c r="BM76">
        <v>2541</v>
      </c>
      <c r="BN76">
        <v>462</v>
      </c>
      <c r="BO76">
        <v>121</v>
      </c>
      <c r="BP76">
        <v>45.454545454545404</v>
      </c>
      <c r="BQ76">
        <v>16.883116883116799</v>
      </c>
      <c r="BR76">
        <v>16.883116883116799</v>
      </c>
    </row>
    <row r="77" spans="1:70" x14ac:dyDescent="0.3">
      <c r="A77" t="s">
        <v>498</v>
      </c>
      <c r="B77">
        <v>39</v>
      </c>
      <c r="C77" s="3" t="s">
        <v>400</v>
      </c>
      <c r="D77" s="3" t="s">
        <v>512</v>
      </c>
      <c r="E77" s="3" t="s">
        <v>499</v>
      </c>
      <c r="F77" s="3"/>
      <c r="G77" s="3" t="s">
        <v>118</v>
      </c>
      <c r="H77">
        <v>0</v>
      </c>
      <c r="I77">
        <v>0</v>
      </c>
      <c r="J77">
        <v>2</v>
      </c>
      <c r="K77">
        <v>2</v>
      </c>
      <c r="L77">
        <v>1</v>
      </c>
      <c r="M77">
        <v>28</v>
      </c>
      <c r="N77">
        <v>0</v>
      </c>
      <c r="O77">
        <v>34</v>
      </c>
      <c r="P77">
        <v>6</v>
      </c>
      <c r="Q77">
        <v>45</v>
      </c>
      <c r="R77">
        <v>14</v>
      </c>
      <c r="S77">
        <v>3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3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 t="s">
        <v>64</v>
      </c>
      <c r="AT77">
        <v>817.2</v>
      </c>
      <c r="AU77">
        <v>470</v>
      </c>
      <c r="AV77">
        <v>19</v>
      </c>
      <c r="AW77">
        <v>37.94</v>
      </c>
      <c r="AX77">
        <v>14.1</v>
      </c>
      <c r="AY77">
        <v>26.262978723404199</v>
      </c>
      <c r="AZ77">
        <v>11.8</v>
      </c>
      <c r="BA77">
        <v>19.8</v>
      </c>
      <c r="BB77">
        <v>18.510000000000002</v>
      </c>
      <c r="BC77">
        <v>31.5</v>
      </c>
      <c r="BD77">
        <v>10.54</v>
      </c>
      <c r="BE77" t="s">
        <v>80</v>
      </c>
      <c r="BF77">
        <v>18</v>
      </c>
      <c r="BG77">
        <v>19</v>
      </c>
      <c r="BH77">
        <v>18</v>
      </c>
      <c r="BI77">
        <v>0</v>
      </c>
      <c r="BJ77">
        <v>0</v>
      </c>
      <c r="BK77">
        <v>0.206938705234159</v>
      </c>
      <c r="BL77">
        <v>0.52234848484848495</v>
      </c>
      <c r="BM77">
        <v>3206</v>
      </c>
      <c r="BN77">
        <v>525</v>
      </c>
      <c r="BO77">
        <v>99</v>
      </c>
      <c r="BP77">
        <v>58.585858585858503</v>
      </c>
      <c r="BQ77">
        <v>12</v>
      </c>
      <c r="BR77">
        <v>12</v>
      </c>
    </row>
    <row r="78" spans="1:70" x14ac:dyDescent="0.3">
      <c r="A78" t="s">
        <v>498</v>
      </c>
      <c r="B78">
        <v>241</v>
      </c>
      <c r="C78" s="2" t="s">
        <v>400</v>
      </c>
      <c r="D78" s="2" t="s">
        <v>513</v>
      </c>
      <c r="E78" s="2" t="s">
        <v>370</v>
      </c>
      <c r="F78" s="2"/>
      <c r="G78" s="2" t="s">
        <v>352</v>
      </c>
      <c r="H78">
        <v>5</v>
      </c>
      <c r="I78">
        <v>8</v>
      </c>
      <c r="J78">
        <v>5</v>
      </c>
      <c r="K78">
        <v>29</v>
      </c>
      <c r="L78">
        <v>8</v>
      </c>
      <c r="M78">
        <v>257</v>
      </c>
      <c r="N78">
        <v>0</v>
      </c>
      <c r="O78">
        <v>129</v>
      </c>
      <c r="P78">
        <v>209</v>
      </c>
      <c r="Q78">
        <v>158</v>
      </c>
      <c r="R78">
        <v>6</v>
      </c>
      <c r="S78">
        <v>4</v>
      </c>
      <c r="T78">
        <v>0</v>
      </c>
      <c r="U78">
        <v>0</v>
      </c>
      <c r="V78">
        <v>0</v>
      </c>
      <c r="W78">
        <v>0</v>
      </c>
      <c r="X78">
        <v>0</v>
      </c>
      <c r="Y78">
        <v>4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 t="s">
        <v>64</v>
      </c>
      <c r="AT78">
        <v>3526.2</v>
      </c>
      <c r="AU78">
        <v>2342</v>
      </c>
      <c r="AV78">
        <v>117</v>
      </c>
      <c r="AW78">
        <v>59.64</v>
      </c>
      <c r="AX78">
        <v>9.9</v>
      </c>
      <c r="AY78">
        <v>18.778821520068298</v>
      </c>
      <c r="AZ78">
        <v>9.6</v>
      </c>
      <c r="BA78">
        <v>13.8</v>
      </c>
      <c r="BB78">
        <v>13.75</v>
      </c>
      <c r="BC78">
        <v>14.5</v>
      </c>
      <c r="BD78">
        <v>8.09</v>
      </c>
      <c r="BE78" t="s">
        <v>150</v>
      </c>
      <c r="BF78">
        <v>54</v>
      </c>
      <c r="BG78">
        <v>112</v>
      </c>
      <c r="BH78">
        <v>38</v>
      </c>
      <c r="BI78">
        <v>4</v>
      </c>
      <c r="BJ78">
        <v>12</v>
      </c>
      <c r="BK78">
        <v>0.28828776415184498</v>
      </c>
      <c r="BL78">
        <v>0.54670204962373603</v>
      </c>
      <c r="BM78">
        <v>14251</v>
      </c>
      <c r="BN78">
        <v>2460</v>
      </c>
      <c r="BO78">
        <v>372</v>
      </c>
      <c r="BP78">
        <v>35.752688172043001</v>
      </c>
      <c r="BQ78">
        <v>6.1382113821138198</v>
      </c>
      <c r="BR78">
        <v>6.7479674796747897</v>
      </c>
    </row>
    <row r="79" spans="1:70" x14ac:dyDescent="0.3">
      <c r="A79" t="s">
        <v>498</v>
      </c>
      <c r="B79">
        <v>195</v>
      </c>
      <c r="C79" s="2" t="s">
        <v>400</v>
      </c>
      <c r="D79" s="2" t="s">
        <v>514</v>
      </c>
      <c r="E79" s="2" t="s">
        <v>370</v>
      </c>
      <c r="F79" s="2"/>
      <c r="G79" s="2" t="s">
        <v>300</v>
      </c>
      <c r="H79">
        <v>11</v>
      </c>
      <c r="I79">
        <v>25</v>
      </c>
      <c r="J79">
        <v>5</v>
      </c>
      <c r="K79">
        <v>21</v>
      </c>
      <c r="L79">
        <v>27</v>
      </c>
      <c r="M79">
        <v>386</v>
      </c>
      <c r="N79">
        <v>0</v>
      </c>
      <c r="O79">
        <v>177</v>
      </c>
      <c r="P79">
        <v>155</v>
      </c>
      <c r="Q79">
        <v>171</v>
      </c>
      <c r="R79">
        <v>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 t="s">
        <v>64</v>
      </c>
      <c r="AT79">
        <v>6811.2</v>
      </c>
      <c r="AU79">
        <v>4669</v>
      </c>
      <c r="AV79">
        <v>186</v>
      </c>
      <c r="AW79">
        <v>54.46</v>
      </c>
      <c r="AX79">
        <v>11.9</v>
      </c>
      <c r="AY79">
        <v>19.1507303491111</v>
      </c>
      <c r="AZ79">
        <v>9.9</v>
      </c>
      <c r="BA79">
        <v>14.9</v>
      </c>
      <c r="BB79">
        <v>12.31</v>
      </c>
      <c r="BC79">
        <v>56</v>
      </c>
      <c r="BD79">
        <v>7.69</v>
      </c>
      <c r="BE79" t="s">
        <v>69</v>
      </c>
      <c r="BF79">
        <v>118</v>
      </c>
      <c r="BG79">
        <v>184</v>
      </c>
      <c r="BH79">
        <v>104</v>
      </c>
      <c r="BI79">
        <v>0</v>
      </c>
      <c r="BJ79">
        <v>14</v>
      </c>
      <c r="BK79">
        <v>0.22958426796571099</v>
      </c>
      <c r="BL79">
        <v>0.49435228946311399</v>
      </c>
      <c r="BM79">
        <v>27387</v>
      </c>
      <c r="BN79">
        <v>4857</v>
      </c>
      <c r="BO79">
        <v>518</v>
      </c>
      <c r="BP79">
        <v>44.208494208494201</v>
      </c>
      <c r="BQ79">
        <v>5.9913526868437303</v>
      </c>
      <c r="BR79">
        <v>5.9913526868437303</v>
      </c>
    </row>
    <row r="80" spans="1:70" x14ac:dyDescent="0.3">
      <c r="A80" t="s">
        <v>498</v>
      </c>
      <c r="B80">
        <v>98</v>
      </c>
      <c r="C80" s="2" t="s">
        <v>400</v>
      </c>
      <c r="D80" s="2" t="s">
        <v>515</v>
      </c>
      <c r="E80" s="2" t="s">
        <v>370</v>
      </c>
      <c r="F80" s="2"/>
      <c r="G80" s="2" t="s">
        <v>195</v>
      </c>
      <c r="H80">
        <v>10</v>
      </c>
      <c r="I80">
        <v>26</v>
      </c>
      <c r="J80">
        <v>7</v>
      </c>
      <c r="K80">
        <v>118</v>
      </c>
      <c r="L80">
        <v>199</v>
      </c>
      <c r="M80">
        <v>289</v>
      </c>
      <c r="N80">
        <v>3</v>
      </c>
      <c r="O80">
        <v>123</v>
      </c>
      <c r="P80">
        <v>319</v>
      </c>
      <c r="Q80">
        <v>77</v>
      </c>
      <c r="R80">
        <v>19</v>
      </c>
      <c r="S80">
        <v>10</v>
      </c>
      <c r="T80">
        <v>0</v>
      </c>
      <c r="U80">
        <v>0</v>
      </c>
      <c r="V80">
        <v>0</v>
      </c>
      <c r="W80">
        <v>0</v>
      </c>
      <c r="X80">
        <v>0</v>
      </c>
      <c r="Y80">
        <v>6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3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2</v>
      </c>
      <c r="AS80" t="s">
        <v>64</v>
      </c>
      <c r="AT80">
        <v>4324.5</v>
      </c>
      <c r="AU80">
        <v>3036</v>
      </c>
      <c r="AV80">
        <v>163</v>
      </c>
      <c r="AW80">
        <v>69.52</v>
      </c>
      <c r="AX80">
        <v>8.1999999999999993</v>
      </c>
      <c r="AY80">
        <v>18.1620026350461</v>
      </c>
      <c r="AZ80">
        <v>8.3000000000000007</v>
      </c>
      <c r="BA80">
        <v>11.2</v>
      </c>
      <c r="BB80">
        <v>11.37</v>
      </c>
      <c r="BC80">
        <v>26</v>
      </c>
      <c r="BD80">
        <v>8</v>
      </c>
      <c r="BE80" t="s">
        <v>67</v>
      </c>
      <c r="BF80">
        <v>63</v>
      </c>
      <c r="BG80">
        <v>164</v>
      </c>
      <c r="BH80">
        <v>57</v>
      </c>
      <c r="BI80">
        <v>0</v>
      </c>
      <c r="BJ80">
        <v>6</v>
      </c>
      <c r="BK80">
        <v>0.18110446652113299</v>
      </c>
      <c r="BL80">
        <v>0.50854865813199102</v>
      </c>
      <c r="BM80">
        <v>17467</v>
      </c>
      <c r="BN80">
        <v>3120</v>
      </c>
      <c r="BO80">
        <v>328</v>
      </c>
      <c r="BP80">
        <v>34.756097560975597</v>
      </c>
      <c r="BQ80">
        <v>4.4551282051282</v>
      </c>
      <c r="BR80">
        <v>4.4551282051282</v>
      </c>
    </row>
    <row r="81" spans="1:70" x14ac:dyDescent="0.3">
      <c r="A81" t="s">
        <v>498</v>
      </c>
      <c r="B81">
        <v>244</v>
      </c>
      <c r="C81" s="2" t="s">
        <v>400</v>
      </c>
      <c r="D81" s="2" t="s">
        <v>516</v>
      </c>
      <c r="E81" s="2" t="s">
        <v>370</v>
      </c>
      <c r="F81" s="2"/>
      <c r="G81" s="2" t="s">
        <v>356</v>
      </c>
      <c r="H81">
        <v>17</v>
      </c>
      <c r="I81">
        <v>40</v>
      </c>
      <c r="J81">
        <v>9</v>
      </c>
      <c r="K81">
        <v>76</v>
      </c>
      <c r="L81">
        <v>424</v>
      </c>
      <c r="M81">
        <v>1453</v>
      </c>
      <c r="N81">
        <v>0</v>
      </c>
      <c r="O81">
        <v>1898</v>
      </c>
      <c r="P81">
        <v>236</v>
      </c>
      <c r="Q81">
        <v>2294</v>
      </c>
      <c r="R81">
        <v>12</v>
      </c>
      <c r="S81">
        <v>4</v>
      </c>
      <c r="T81">
        <v>0</v>
      </c>
      <c r="U81">
        <v>0</v>
      </c>
      <c r="V81">
        <v>0</v>
      </c>
      <c r="W81">
        <v>1</v>
      </c>
      <c r="X81">
        <v>0</v>
      </c>
      <c r="Y81">
        <v>1</v>
      </c>
      <c r="Z81">
        <v>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</v>
      </c>
      <c r="AS81" t="s">
        <v>64</v>
      </c>
      <c r="AT81">
        <v>45396.9</v>
      </c>
      <c r="AU81">
        <v>24255</v>
      </c>
      <c r="AV81">
        <v>665</v>
      </c>
      <c r="AW81">
        <v>9.0500000000000007</v>
      </c>
      <c r="AX81">
        <v>21.1</v>
      </c>
      <c r="AY81">
        <v>22.0537208822923</v>
      </c>
      <c r="AZ81">
        <v>15.8</v>
      </c>
      <c r="BA81">
        <v>27</v>
      </c>
      <c r="BB81">
        <v>20.49</v>
      </c>
      <c r="BC81">
        <v>59</v>
      </c>
      <c r="BD81">
        <v>7.6</v>
      </c>
      <c r="BE81" t="s">
        <v>355</v>
      </c>
      <c r="BF81">
        <v>1168</v>
      </c>
      <c r="BG81">
        <v>607</v>
      </c>
      <c r="BH81">
        <v>1067</v>
      </c>
      <c r="BI81">
        <v>3</v>
      </c>
      <c r="BJ81">
        <v>98</v>
      </c>
      <c r="BK81">
        <v>9.1380673499908693E-2</v>
      </c>
      <c r="BL81">
        <v>0.37151590015971098</v>
      </c>
      <c r="BM81">
        <v>175467</v>
      </c>
      <c r="BN81">
        <v>27115</v>
      </c>
      <c r="BO81">
        <v>3598</v>
      </c>
      <c r="BP81">
        <v>75.653140633685297</v>
      </c>
      <c r="BQ81">
        <v>11.255762493084999</v>
      </c>
      <c r="BR81">
        <v>11.344274386870699</v>
      </c>
    </row>
    <row r="82" spans="1:70" x14ac:dyDescent="0.3">
      <c r="A82" t="s">
        <v>498</v>
      </c>
      <c r="B82">
        <v>206</v>
      </c>
      <c r="C82" s="3" t="s">
        <v>400</v>
      </c>
      <c r="D82" s="3" t="s">
        <v>517</v>
      </c>
      <c r="E82" s="3" t="s">
        <v>499</v>
      </c>
      <c r="F82" s="3"/>
      <c r="G82" s="3" t="s">
        <v>312</v>
      </c>
      <c r="H82">
        <v>1</v>
      </c>
      <c r="I82">
        <v>1</v>
      </c>
      <c r="J82">
        <v>3</v>
      </c>
      <c r="K82">
        <v>6</v>
      </c>
      <c r="L82">
        <v>2</v>
      </c>
      <c r="M82">
        <v>29</v>
      </c>
      <c r="N82">
        <v>0</v>
      </c>
      <c r="O82">
        <v>29</v>
      </c>
      <c r="P82">
        <v>15</v>
      </c>
      <c r="Q82">
        <v>31</v>
      </c>
      <c r="R82">
        <v>8</v>
      </c>
      <c r="S82">
        <v>4</v>
      </c>
      <c r="T82">
        <v>0</v>
      </c>
      <c r="U82">
        <v>0</v>
      </c>
      <c r="V82">
        <v>0</v>
      </c>
      <c r="W82">
        <v>0</v>
      </c>
      <c r="X82">
        <v>0</v>
      </c>
      <c r="Y82">
        <v>3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2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 t="s">
        <v>64</v>
      </c>
      <c r="AT82">
        <v>1047.5999999999999</v>
      </c>
      <c r="AU82">
        <v>610</v>
      </c>
      <c r="AV82">
        <v>27</v>
      </c>
      <c r="AW82">
        <v>40.08</v>
      </c>
      <c r="AX82">
        <v>13.3</v>
      </c>
      <c r="AY82">
        <v>25.138360655737699</v>
      </c>
      <c r="AZ82">
        <v>11.8</v>
      </c>
      <c r="BA82">
        <v>17.100000000000001</v>
      </c>
      <c r="BB82">
        <v>16.600000000000001</v>
      </c>
      <c r="BC82">
        <v>27.5</v>
      </c>
      <c r="BD82">
        <v>10.32</v>
      </c>
      <c r="BE82" t="s">
        <v>73</v>
      </c>
      <c r="BF82">
        <v>15</v>
      </c>
      <c r="BG82">
        <v>25</v>
      </c>
      <c r="BH82">
        <v>14</v>
      </c>
      <c r="BI82">
        <v>0</v>
      </c>
      <c r="BJ82">
        <v>1</v>
      </c>
      <c r="BK82">
        <v>0.27997226731601699</v>
      </c>
      <c r="BL82">
        <v>0.54705695346320304</v>
      </c>
      <c r="BM82">
        <v>3942</v>
      </c>
      <c r="BN82">
        <v>638</v>
      </c>
      <c r="BO82">
        <v>114</v>
      </c>
      <c r="BP82">
        <v>29.824561403508699</v>
      </c>
      <c r="BQ82">
        <v>5.7993730407523501</v>
      </c>
      <c r="BR82">
        <v>5.7993730407523501</v>
      </c>
    </row>
    <row r="83" spans="1:70" x14ac:dyDescent="0.3">
      <c r="A83" t="s">
        <v>498</v>
      </c>
      <c r="B83">
        <v>124</v>
      </c>
      <c r="C83" s="3" t="s">
        <v>400</v>
      </c>
      <c r="D83" s="3" t="s">
        <v>518</v>
      </c>
      <c r="E83" s="3" t="s">
        <v>499</v>
      </c>
      <c r="F83" s="3"/>
      <c r="G83" s="3" t="s">
        <v>222</v>
      </c>
      <c r="H83">
        <v>1</v>
      </c>
      <c r="I83">
        <v>1</v>
      </c>
      <c r="J83">
        <v>3</v>
      </c>
      <c r="K83">
        <v>10</v>
      </c>
      <c r="L83">
        <v>1</v>
      </c>
      <c r="M83">
        <v>5</v>
      </c>
      <c r="N83">
        <v>0</v>
      </c>
      <c r="O83">
        <v>17</v>
      </c>
      <c r="P83">
        <v>16</v>
      </c>
      <c r="Q83">
        <v>30</v>
      </c>
      <c r="R83">
        <v>13</v>
      </c>
      <c r="S83">
        <v>9</v>
      </c>
      <c r="T83">
        <v>0</v>
      </c>
      <c r="U83">
        <v>0</v>
      </c>
      <c r="V83">
        <v>0</v>
      </c>
      <c r="W83">
        <v>0</v>
      </c>
      <c r="X83">
        <v>0</v>
      </c>
      <c r="Y83">
        <v>9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 t="s">
        <v>64</v>
      </c>
      <c r="AT83">
        <v>259.2</v>
      </c>
      <c r="AU83">
        <v>164</v>
      </c>
      <c r="AV83">
        <v>9</v>
      </c>
      <c r="AW83">
        <v>53</v>
      </c>
      <c r="AX83">
        <v>10.4</v>
      </c>
      <c r="AY83">
        <v>22.6946341463414</v>
      </c>
      <c r="AZ83">
        <v>9.4</v>
      </c>
      <c r="BA83">
        <v>17.7</v>
      </c>
      <c r="BB83">
        <v>19.670000000000002</v>
      </c>
      <c r="BC83">
        <v>7.8333333333333304</v>
      </c>
      <c r="BD83">
        <v>9.83</v>
      </c>
      <c r="BE83" t="s">
        <v>69</v>
      </c>
      <c r="BF83">
        <v>17</v>
      </c>
      <c r="BG83">
        <v>9</v>
      </c>
      <c r="BH83">
        <v>17</v>
      </c>
      <c r="BI83">
        <v>0</v>
      </c>
      <c r="BJ83">
        <v>0</v>
      </c>
      <c r="BK83">
        <v>0.56596969696969601</v>
      </c>
      <c r="BL83">
        <v>0.68548484848484803</v>
      </c>
      <c r="BM83">
        <v>1052</v>
      </c>
      <c r="BN83">
        <v>192</v>
      </c>
      <c r="BO83">
        <v>93</v>
      </c>
      <c r="BP83">
        <v>26.881720430107499</v>
      </c>
      <c r="BQ83">
        <v>15.1041666666666</v>
      </c>
      <c r="BR83">
        <v>15.1041666666666</v>
      </c>
    </row>
    <row r="84" spans="1:70" x14ac:dyDescent="0.3">
      <c r="A84" t="s">
        <v>498</v>
      </c>
      <c r="B84">
        <v>14</v>
      </c>
      <c r="C84" s="4" t="s">
        <v>441</v>
      </c>
      <c r="D84" s="4" t="s">
        <v>519</v>
      </c>
      <c r="E84" s="4" t="s">
        <v>370</v>
      </c>
      <c r="F84" s="4"/>
      <c r="G84" s="4" t="s">
        <v>86</v>
      </c>
      <c r="H84">
        <v>18</v>
      </c>
      <c r="I84">
        <v>52</v>
      </c>
      <c r="J84">
        <v>8</v>
      </c>
      <c r="K84">
        <v>31</v>
      </c>
      <c r="L84">
        <v>280</v>
      </c>
      <c r="M84">
        <v>746</v>
      </c>
      <c r="N84">
        <v>0</v>
      </c>
      <c r="O84">
        <v>928</v>
      </c>
      <c r="P84">
        <v>121</v>
      </c>
      <c r="Q84">
        <v>1148</v>
      </c>
      <c r="R84">
        <v>166</v>
      </c>
      <c r="S84">
        <v>95</v>
      </c>
      <c r="T84">
        <v>4</v>
      </c>
      <c r="U84">
        <v>0</v>
      </c>
      <c r="V84">
        <v>1</v>
      </c>
      <c r="W84">
        <v>1</v>
      </c>
      <c r="X84">
        <v>2</v>
      </c>
      <c r="Y84">
        <v>7</v>
      </c>
      <c r="Z84">
        <v>2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22</v>
      </c>
      <c r="AG84">
        <v>0</v>
      </c>
      <c r="AH84">
        <v>54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2</v>
      </c>
      <c r="AQ84">
        <v>0</v>
      </c>
      <c r="AR84">
        <v>9</v>
      </c>
      <c r="AS84" t="s">
        <v>64</v>
      </c>
      <c r="AT84">
        <v>17216.099999999999</v>
      </c>
      <c r="AU84">
        <v>9533</v>
      </c>
      <c r="AV84">
        <v>653</v>
      </c>
      <c r="AW84">
        <v>39.74</v>
      </c>
      <c r="AX84">
        <v>11.3</v>
      </c>
      <c r="AY84">
        <v>18.581634322878401</v>
      </c>
      <c r="AZ84">
        <v>11</v>
      </c>
      <c r="BA84">
        <v>15.7</v>
      </c>
      <c r="BB84">
        <v>18.84</v>
      </c>
      <c r="BC84">
        <v>67</v>
      </c>
      <c r="BD84">
        <v>8.6</v>
      </c>
      <c r="BE84" t="s">
        <v>71</v>
      </c>
      <c r="BF84">
        <v>1040</v>
      </c>
      <c r="BG84">
        <v>794</v>
      </c>
      <c r="BH84">
        <v>733</v>
      </c>
      <c r="BI84">
        <v>202</v>
      </c>
      <c r="BJ84">
        <v>105</v>
      </c>
      <c r="BK84">
        <v>0.215703632640315</v>
      </c>
      <c r="BL84">
        <v>0.520294177021288</v>
      </c>
      <c r="BM84">
        <v>68562</v>
      </c>
      <c r="BN84">
        <v>10193</v>
      </c>
      <c r="BO84">
        <v>978</v>
      </c>
      <c r="BP84">
        <v>63.292433537832302</v>
      </c>
      <c r="BQ84">
        <v>8.8197782792112207</v>
      </c>
      <c r="BR84">
        <v>9.3691749239674191</v>
      </c>
    </row>
    <row r="85" spans="1:70" x14ac:dyDescent="0.3">
      <c r="A85" t="s">
        <v>498</v>
      </c>
      <c r="B85">
        <v>179</v>
      </c>
      <c r="C85" s="3" t="s">
        <v>375</v>
      </c>
      <c r="D85" s="3" t="s">
        <v>520</v>
      </c>
      <c r="E85" s="3" t="s">
        <v>370</v>
      </c>
      <c r="F85" s="3"/>
      <c r="G85" s="3" t="s">
        <v>282</v>
      </c>
      <c r="H85">
        <v>17</v>
      </c>
      <c r="I85">
        <v>47</v>
      </c>
      <c r="J85">
        <v>7</v>
      </c>
      <c r="K85">
        <v>111</v>
      </c>
      <c r="L85">
        <v>32</v>
      </c>
      <c r="M85">
        <v>608</v>
      </c>
      <c r="N85">
        <v>0</v>
      </c>
      <c r="O85">
        <v>371</v>
      </c>
      <c r="P85">
        <v>321</v>
      </c>
      <c r="Q85">
        <v>237</v>
      </c>
      <c r="R85">
        <v>69</v>
      </c>
      <c r="S85">
        <v>40</v>
      </c>
      <c r="T85">
        <v>0</v>
      </c>
      <c r="U85">
        <v>0</v>
      </c>
      <c r="V85">
        <v>1</v>
      </c>
      <c r="W85">
        <v>0</v>
      </c>
      <c r="X85">
        <v>0</v>
      </c>
      <c r="Y85">
        <v>31</v>
      </c>
      <c r="Z85">
        <v>0</v>
      </c>
      <c r="AA85">
        <v>0</v>
      </c>
      <c r="AB85">
        <v>0</v>
      </c>
      <c r="AC85">
        <v>0</v>
      </c>
      <c r="AD85">
        <v>2</v>
      </c>
      <c r="AE85">
        <v>0</v>
      </c>
      <c r="AF85">
        <v>1</v>
      </c>
      <c r="AG85">
        <v>0</v>
      </c>
      <c r="AH85">
        <v>0</v>
      </c>
      <c r="AI85">
        <v>0</v>
      </c>
      <c r="AJ85">
        <v>3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2</v>
      </c>
      <c r="AS85" t="s">
        <v>64</v>
      </c>
      <c r="AT85">
        <v>11726.1</v>
      </c>
      <c r="AU85">
        <v>7228</v>
      </c>
      <c r="AV85">
        <v>353</v>
      </c>
      <c r="AW85">
        <v>50.67</v>
      </c>
      <c r="AX85">
        <v>11.3</v>
      </c>
      <c r="AY85">
        <v>18.739014941892599</v>
      </c>
      <c r="AZ85">
        <v>10.5</v>
      </c>
      <c r="BA85">
        <v>13.7</v>
      </c>
      <c r="BB85">
        <v>13.4</v>
      </c>
      <c r="BC85">
        <v>16</v>
      </c>
      <c r="BD85">
        <v>8.02</v>
      </c>
      <c r="BE85" t="s">
        <v>150</v>
      </c>
      <c r="BF85">
        <v>365</v>
      </c>
      <c r="BG85">
        <v>338</v>
      </c>
      <c r="BH85">
        <v>310</v>
      </c>
      <c r="BI85">
        <v>0</v>
      </c>
      <c r="BJ85">
        <v>55</v>
      </c>
      <c r="BK85">
        <v>0.16624020536244799</v>
      </c>
      <c r="BL85">
        <v>0.469639390939942</v>
      </c>
      <c r="BM85">
        <v>44241</v>
      </c>
      <c r="BN85">
        <v>7462</v>
      </c>
      <c r="BO85">
        <v>741</v>
      </c>
      <c r="BP85">
        <v>41.430499325236099</v>
      </c>
      <c r="BQ85">
        <v>5.0522648083623602</v>
      </c>
      <c r="BR85">
        <v>5.0924685071026499</v>
      </c>
    </row>
    <row r="86" spans="1:70" x14ac:dyDescent="0.3">
      <c r="A86" t="s">
        <v>498</v>
      </c>
      <c r="B86">
        <v>210</v>
      </c>
      <c r="C86" s="2" t="s">
        <v>400</v>
      </c>
      <c r="D86" s="2" t="s">
        <v>521</v>
      </c>
      <c r="E86" s="2" t="s">
        <v>370</v>
      </c>
      <c r="F86" s="2"/>
      <c r="G86" s="2" t="s">
        <v>316</v>
      </c>
      <c r="H86">
        <v>3</v>
      </c>
      <c r="I86">
        <v>4</v>
      </c>
      <c r="J86">
        <v>6</v>
      </c>
      <c r="K86">
        <v>11</v>
      </c>
      <c r="L86">
        <v>8</v>
      </c>
      <c r="M86">
        <v>304</v>
      </c>
      <c r="N86">
        <v>0</v>
      </c>
      <c r="O86">
        <v>135</v>
      </c>
      <c r="P86">
        <v>163</v>
      </c>
      <c r="Q86">
        <v>173</v>
      </c>
      <c r="R86">
        <v>49</v>
      </c>
      <c r="S86">
        <v>32</v>
      </c>
      <c r="T86">
        <v>0</v>
      </c>
      <c r="U86">
        <v>0</v>
      </c>
      <c r="V86">
        <v>1</v>
      </c>
      <c r="W86">
        <v>3</v>
      </c>
      <c r="X86">
        <v>0</v>
      </c>
      <c r="Y86">
        <v>8</v>
      </c>
      <c r="Z86">
        <v>0</v>
      </c>
      <c r="AA86">
        <v>0</v>
      </c>
      <c r="AB86">
        <v>0</v>
      </c>
      <c r="AC86">
        <v>0</v>
      </c>
      <c r="AD86">
        <v>1</v>
      </c>
      <c r="AE86">
        <v>1</v>
      </c>
      <c r="AF86">
        <v>4</v>
      </c>
      <c r="AG86">
        <v>0</v>
      </c>
      <c r="AH86">
        <v>2</v>
      </c>
      <c r="AI86">
        <v>0</v>
      </c>
      <c r="AJ86">
        <v>5</v>
      </c>
      <c r="AK86">
        <v>0</v>
      </c>
      <c r="AL86">
        <v>0</v>
      </c>
      <c r="AM86">
        <v>0</v>
      </c>
      <c r="AN86">
        <v>0</v>
      </c>
      <c r="AO86">
        <v>5</v>
      </c>
      <c r="AP86">
        <v>0</v>
      </c>
      <c r="AQ86">
        <v>0</v>
      </c>
      <c r="AR86">
        <v>9</v>
      </c>
      <c r="AS86" t="s">
        <v>64</v>
      </c>
      <c r="AT86">
        <v>4907.7</v>
      </c>
      <c r="AU86">
        <v>3270</v>
      </c>
      <c r="AV86">
        <v>141</v>
      </c>
      <c r="AW86">
        <v>56.39</v>
      </c>
      <c r="AX86">
        <v>11.2</v>
      </c>
      <c r="AY86">
        <v>19.9894801223241</v>
      </c>
      <c r="AZ86">
        <v>9</v>
      </c>
      <c r="BA86">
        <v>15.4</v>
      </c>
      <c r="BB86">
        <v>14.1</v>
      </c>
      <c r="BC86">
        <v>60</v>
      </c>
      <c r="BD86">
        <v>8.23</v>
      </c>
      <c r="BE86" t="s">
        <v>75</v>
      </c>
      <c r="BF86">
        <v>169</v>
      </c>
      <c r="BG86">
        <v>192</v>
      </c>
      <c r="BH86">
        <v>106</v>
      </c>
      <c r="BI86">
        <v>24</v>
      </c>
      <c r="BJ86">
        <v>39</v>
      </c>
      <c r="BK86">
        <v>0.13219027456369201</v>
      </c>
      <c r="BL86">
        <v>0.44690769614820303</v>
      </c>
      <c r="BM86">
        <v>19952</v>
      </c>
      <c r="BN86">
        <v>3457</v>
      </c>
      <c r="BO86">
        <v>523</v>
      </c>
      <c r="BP86">
        <v>34.034416826003799</v>
      </c>
      <c r="BQ86">
        <v>6.5085334104715002</v>
      </c>
      <c r="BR86">
        <v>6.8267283772056597</v>
      </c>
    </row>
    <row r="87" spans="1:70" x14ac:dyDescent="0.3">
      <c r="A87" t="s">
        <v>498</v>
      </c>
      <c r="B87">
        <v>56</v>
      </c>
      <c r="C87" s="3" t="s">
        <v>400</v>
      </c>
      <c r="D87" s="3" t="s">
        <v>522</v>
      </c>
      <c r="E87" s="3" t="s">
        <v>499</v>
      </c>
      <c r="F87" s="3"/>
      <c r="G87" s="3" t="s">
        <v>141</v>
      </c>
      <c r="H87">
        <v>0</v>
      </c>
      <c r="I87">
        <v>0</v>
      </c>
      <c r="J87">
        <v>4</v>
      </c>
      <c r="K87">
        <v>29</v>
      </c>
      <c r="L87">
        <v>0</v>
      </c>
      <c r="M87">
        <v>19</v>
      </c>
      <c r="N87">
        <v>0</v>
      </c>
      <c r="O87">
        <v>82</v>
      </c>
      <c r="P87">
        <v>29</v>
      </c>
      <c r="Q87">
        <v>196</v>
      </c>
      <c r="R87">
        <v>29</v>
      </c>
      <c r="S87">
        <v>27</v>
      </c>
      <c r="T87">
        <v>0</v>
      </c>
      <c r="U87">
        <v>0</v>
      </c>
      <c r="V87">
        <v>0</v>
      </c>
      <c r="W87">
        <v>0</v>
      </c>
      <c r="X87">
        <v>0</v>
      </c>
      <c r="Y87">
        <v>5</v>
      </c>
      <c r="Z87">
        <v>0</v>
      </c>
      <c r="AA87">
        <v>0</v>
      </c>
      <c r="AB87">
        <v>0</v>
      </c>
      <c r="AC87">
        <v>0</v>
      </c>
      <c r="AD87">
        <v>2</v>
      </c>
      <c r="AE87">
        <v>0</v>
      </c>
      <c r="AF87">
        <v>0</v>
      </c>
      <c r="AG87">
        <v>1</v>
      </c>
      <c r="AH87">
        <v>0</v>
      </c>
      <c r="AI87">
        <v>0</v>
      </c>
      <c r="AJ87">
        <v>0</v>
      </c>
      <c r="AK87">
        <v>1</v>
      </c>
      <c r="AL87">
        <v>0</v>
      </c>
      <c r="AM87">
        <v>0</v>
      </c>
      <c r="AN87">
        <v>0</v>
      </c>
      <c r="AO87">
        <v>13</v>
      </c>
      <c r="AP87">
        <v>1</v>
      </c>
      <c r="AQ87">
        <v>0</v>
      </c>
      <c r="AR87">
        <v>4</v>
      </c>
      <c r="AS87" t="s">
        <v>64</v>
      </c>
      <c r="AT87">
        <v>1367.1</v>
      </c>
      <c r="AU87">
        <v>766</v>
      </c>
      <c r="AV87">
        <v>18</v>
      </c>
      <c r="AW87">
        <v>11.32</v>
      </c>
      <c r="AX87">
        <v>22.3</v>
      </c>
      <c r="AY87">
        <v>31.311540469973799</v>
      </c>
      <c r="AZ87">
        <v>13.8</v>
      </c>
      <c r="BA87">
        <v>31.1</v>
      </c>
      <c r="BB87">
        <v>22.12</v>
      </c>
      <c r="BC87">
        <v>55</v>
      </c>
      <c r="BD87">
        <v>10.59</v>
      </c>
      <c r="BE87" t="s">
        <v>142</v>
      </c>
      <c r="BF87">
        <v>50</v>
      </c>
      <c r="BG87">
        <v>17</v>
      </c>
      <c r="BH87">
        <v>50</v>
      </c>
      <c r="BI87">
        <v>0</v>
      </c>
      <c r="BJ87">
        <v>0</v>
      </c>
      <c r="BK87">
        <v>9.0437158469945295E-2</v>
      </c>
      <c r="BL87">
        <v>0.20983606557376999</v>
      </c>
      <c r="BM87">
        <v>5466</v>
      </c>
      <c r="BN87">
        <v>946</v>
      </c>
      <c r="BO87">
        <v>282</v>
      </c>
      <c r="BP87">
        <v>58.8652482269503</v>
      </c>
      <c r="BQ87">
        <v>19.767441860465102</v>
      </c>
      <c r="BR87">
        <v>19.978858350951299</v>
      </c>
    </row>
    <row r="88" spans="1:70" x14ac:dyDescent="0.3">
      <c r="A88" t="s">
        <v>498</v>
      </c>
      <c r="B88">
        <v>189</v>
      </c>
      <c r="C88" s="3" t="s">
        <v>400</v>
      </c>
      <c r="D88" s="3" t="s">
        <v>523</v>
      </c>
      <c r="E88" s="3" t="s">
        <v>499</v>
      </c>
      <c r="F88" s="3"/>
      <c r="G88" s="3" t="s">
        <v>292</v>
      </c>
      <c r="H88">
        <v>3</v>
      </c>
      <c r="I88">
        <v>6</v>
      </c>
      <c r="J88">
        <v>2</v>
      </c>
      <c r="K88">
        <v>4</v>
      </c>
      <c r="L88">
        <v>4</v>
      </c>
      <c r="M88">
        <v>25</v>
      </c>
      <c r="N88">
        <v>0</v>
      </c>
      <c r="O88">
        <v>35</v>
      </c>
      <c r="P88">
        <v>7</v>
      </c>
      <c r="Q88">
        <v>51</v>
      </c>
      <c r="R88">
        <v>8</v>
      </c>
      <c r="S88">
        <v>6</v>
      </c>
      <c r="T88">
        <v>0</v>
      </c>
      <c r="U88">
        <v>0</v>
      </c>
      <c r="V88">
        <v>0</v>
      </c>
      <c r="W88">
        <v>0</v>
      </c>
      <c r="X88">
        <v>0</v>
      </c>
      <c r="Y88">
        <v>4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</v>
      </c>
      <c r="AF88">
        <v>1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</v>
      </c>
      <c r="AS88" t="s">
        <v>64</v>
      </c>
      <c r="AT88">
        <v>636.29999999999995</v>
      </c>
      <c r="AU88">
        <v>408</v>
      </c>
      <c r="AV88">
        <v>21</v>
      </c>
      <c r="AW88">
        <v>51.78</v>
      </c>
      <c r="AX88">
        <v>10.9</v>
      </c>
      <c r="AY88">
        <v>22.8972549019607</v>
      </c>
      <c r="AZ88">
        <v>8.6999999999999993</v>
      </c>
      <c r="BA88">
        <v>14</v>
      </c>
      <c r="BB88">
        <v>14.33</v>
      </c>
      <c r="BC88">
        <v>27.5</v>
      </c>
      <c r="BD88">
        <v>9.7799999999999994</v>
      </c>
      <c r="BE88" t="s">
        <v>150</v>
      </c>
      <c r="BF88">
        <v>49</v>
      </c>
      <c r="BG88">
        <v>19</v>
      </c>
      <c r="BH88">
        <v>49</v>
      </c>
      <c r="BI88">
        <v>0</v>
      </c>
      <c r="BJ88">
        <v>0</v>
      </c>
      <c r="BK88">
        <v>0.17461202938475601</v>
      </c>
      <c r="BL88">
        <v>0.49494949494949497</v>
      </c>
      <c r="BM88">
        <v>2462</v>
      </c>
      <c r="BN88">
        <v>449</v>
      </c>
      <c r="BO88">
        <v>106</v>
      </c>
      <c r="BP88">
        <v>43.396226415094297</v>
      </c>
      <c r="BQ88">
        <v>11.804008908685899</v>
      </c>
      <c r="BR88">
        <v>11.804008908685899</v>
      </c>
    </row>
    <row r="89" spans="1:70" x14ac:dyDescent="0.3">
      <c r="A89" t="s">
        <v>498</v>
      </c>
      <c r="B89">
        <v>119</v>
      </c>
      <c r="C89" s="3" t="s">
        <v>400</v>
      </c>
      <c r="D89" s="3" t="s">
        <v>524</v>
      </c>
      <c r="E89" s="3" t="s">
        <v>499</v>
      </c>
      <c r="F89" s="3"/>
      <c r="G89" s="3" t="s">
        <v>217</v>
      </c>
      <c r="H89">
        <v>7</v>
      </c>
      <c r="I89">
        <v>8</v>
      </c>
      <c r="J89">
        <v>1</v>
      </c>
      <c r="K89">
        <v>2</v>
      </c>
      <c r="L89">
        <v>3</v>
      </c>
      <c r="M89">
        <v>86</v>
      </c>
      <c r="N89">
        <v>0</v>
      </c>
      <c r="O89">
        <v>25</v>
      </c>
      <c r="P89">
        <v>65</v>
      </c>
      <c r="Q89">
        <v>29</v>
      </c>
      <c r="R89">
        <v>5</v>
      </c>
      <c r="S89">
        <v>2</v>
      </c>
      <c r="T89">
        <v>0</v>
      </c>
      <c r="U89">
        <v>0</v>
      </c>
      <c r="V89">
        <v>0</v>
      </c>
      <c r="W89">
        <v>0</v>
      </c>
      <c r="X89">
        <v>1</v>
      </c>
      <c r="Y89">
        <v>1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 t="s">
        <v>64</v>
      </c>
      <c r="AT89">
        <v>1075.5</v>
      </c>
      <c r="AU89">
        <v>725</v>
      </c>
      <c r="AV89">
        <v>45</v>
      </c>
      <c r="AW89">
        <v>63.59</v>
      </c>
      <c r="AX89">
        <v>8.4</v>
      </c>
      <c r="AY89">
        <v>19.805517241379299</v>
      </c>
      <c r="AZ89">
        <v>7.9</v>
      </c>
      <c r="BA89">
        <v>10.9</v>
      </c>
      <c r="BB89">
        <v>12.35</v>
      </c>
      <c r="BC89">
        <v>14.25</v>
      </c>
      <c r="BD89">
        <v>8.92</v>
      </c>
      <c r="BE89" t="s">
        <v>75</v>
      </c>
      <c r="BF89">
        <v>23</v>
      </c>
      <c r="BG89">
        <v>37</v>
      </c>
      <c r="BH89">
        <v>18</v>
      </c>
      <c r="BI89">
        <v>4</v>
      </c>
      <c r="BJ89">
        <v>1</v>
      </c>
      <c r="BK89">
        <v>0.37848639455782301</v>
      </c>
      <c r="BL89">
        <v>0.54075396825396804</v>
      </c>
      <c r="BM89">
        <v>4308</v>
      </c>
      <c r="BN89">
        <v>732</v>
      </c>
      <c r="BO89">
        <v>83</v>
      </c>
      <c r="BP89">
        <v>10.8433734939759</v>
      </c>
      <c r="BQ89">
        <v>2.4590163934426199</v>
      </c>
      <c r="BR89">
        <v>2.4590163934426199</v>
      </c>
    </row>
    <row r="90" spans="1:70" x14ac:dyDescent="0.3">
      <c r="A90" t="s">
        <v>498</v>
      </c>
      <c r="B90">
        <v>120</v>
      </c>
      <c r="C90" s="3" t="s">
        <v>400</v>
      </c>
      <c r="D90" s="3" t="s">
        <v>525</v>
      </c>
      <c r="E90" s="3" t="s">
        <v>499</v>
      </c>
      <c r="F90" s="3"/>
      <c r="G90" s="3" t="s">
        <v>218</v>
      </c>
      <c r="H90">
        <v>1</v>
      </c>
      <c r="I90">
        <v>1</v>
      </c>
      <c r="J90">
        <v>3</v>
      </c>
      <c r="K90">
        <v>7</v>
      </c>
      <c r="L90">
        <v>0</v>
      </c>
      <c r="M90">
        <v>30</v>
      </c>
      <c r="N90">
        <v>0</v>
      </c>
      <c r="O90">
        <v>26</v>
      </c>
      <c r="P90">
        <v>11</v>
      </c>
      <c r="Q90">
        <v>70</v>
      </c>
      <c r="R90">
        <v>9</v>
      </c>
      <c r="S90">
        <v>9</v>
      </c>
      <c r="T90">
        <v>0</v>
      </c>
      <c r="U90">
        <v>0</v>
      </c>
      <c r="V90">
        <v>0</v>
      </c>
      <c r="W90">
        <v>0</v>
      </c>
      <c r="X90">
        <v>0</v>
      </c>
      <c r="Y90">
        <v>7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1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</v>
      </c>
      <c r="AS90" t="s">
        <v>64</v>
      </c>
      <c r="AT90">
        <v>1041.3</v>
      </c>
      <c r="AU90">
        <v>633</v>
      </c>
      <c r="AV90">
        <v>38</v>
      </c>
      <c r="AW90">
        <v>54.52</v>
      </c>
      <c r="AX90">
        <v>9.8000000000000007</v>
      </c>
      <c r="AY90">
        <v>18.916966824644501</v>
      </c>
      <c r="AZ90">
        <v>10.7</v>
      </c>
      <c r="BA90">
        <v>12.9</v>
      </c>
      <c r="BB90">
        <v>14.5</v>
      </c>
      <c r="BC90">
        <v>62</v>
      </c>
      <c r="BD90">
        <v>8.51</v>
      </c>
      <c r="BE90" t="s">
        <v>69</v>
      </c>
      <c r="BF90">
        <v>27</v>
      </c>
      <c r="BG90">
        <v>34</v>
      </c>
      <c r="BH90">
        <v>18</v>
      </c>
      <c r="BI90">
        <v>0</v>
      </c>
      <c r="BJ90">
        <v>9</v>
      </c>
      <c r="BK90">
        <v>0.212464488636363</v>
      </c>
      <c r="BL90">
        <v>0.42748579545454501</v>
      </c>
      <c r="BM90">
        <v>3900</v>
      </c>
      <c r="BN90">
        <v>699</v>
      </c>
      <c r="BO90">
        <v>150</v>
      </c>
      <c r="BP90">
        <v>48.6666666666666</v>
      </c>
      <c r="BQ90">
        <v>10.872675250357601</v>
      </c>
      <c r="BR90">
        <v>11.158798283261801</v>
      </c>
    </row>
    <row r="91" spans="1:70" x14ac:dyDescent="0.3">
      <c r="A91" t="s">
        <v>498</v>
      </c>
      <c r="B91">
        <v>225</v>
      </c>
      <c r="C91" s="2" t="s">
        <v>375</v>
      </c>
      <c r="D91" s="2" t="s">
        <v>526</v>
      </c>
      <c r="E91" s="2" t="s">
        <v>499</v>
      </c>
      <c r="F91" s="2"/>
      <c r="G91" s="2" t="s">
        <v>332</v>
      </c>
      <c r="H91">
        <v>3</v>
      </c>
      <c r="I91">
        <v>8</v>
      </c>
      <c r="J91">
        <v>8</v>
      </c>
      <c r="K91">
        <v>16</v>
      </c>
      <c r="L91">
        <v>10</v>
      </c>
      <c r="M91">
        <v>90</v>
      </c>
      <c r="N91">
        <v>1</v>
      </c>
      <c r="O91">
        <v>44</v>
      </c>
      <c r="P91">
        <v>54</v>
      </c>
      <c r="Q91">
        <v>59</v>
      </c>
      <c r="R91">
        <v>5</v>
      </c>
      <c r="S91">
        <v>4</v>
      </c>
      <c r="T91">
        <v>0</v>
      </c>
      <c r="U91">
        <v>0</v>
      </c>
      <c r="V91">
        <v>0</v>
      </c>
      <c r="W91">
        <v>0</v>
      </c>
      <c r="X91">
        <v>0</v>
      </c>
      <c r="Y91">
        <v>3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1</v>
      </c>
      <c r="AS91" t="s">
        <v>64</v>
      </c>
      <c r="AT91">
        <v>1696.5</v>
      </c>
      <c r="AU91">
        <v>1072</v>
      </c>
      <c r="AV91">
        <v>51</v>
      </c>
      <c r="AW91">
        <v>50.16</v>
      </c>
      <c r="AX91">
        <v>11.5</v>
      </c>
      <c r="AY91">
        <v>23.086567164179101</v>
      </c>
      <c r="AZ91">
        <v>10.1</v>
      </c>
      <c r="BA91">
        <v>14.7</v>
      </c>
      <c r="BB91">
        <v>14.21</v>
      </c>
      <c r="BC91">
        <v>15</v>
      </c>
      <c r="BD91">
        <v>9.69</v>
      </c>
      <c r="BE91" t="s">
        <v>90</v>
      </c>
      <c r="BF91">
        <v>61</v>
      </c>
      <c r="BG91">
        <v>55</v>
      </c>
      <c r="BH91">
        <v>61</v>
      </c>
      <c r="BI91">
        <v>0</v>
      </c>
      <c r="BJ91">
        <v>0</v>
      </c>
      <c r="BK91">
        <v>0.23652459337644499</v>
      </c>
      <c r="BL91">
        <v>0.55603370566333499</v>
      </c>
      <c r="BM91">
        <v>6689</v>
      </c>
      <c r="BN91">
        <v>1125</v>
      </c>
      <c r="BO91">
        <v>131</v>
      </c>
      <c r="BP91">
        <v>46.564885496183201</v>
      </c>
      <c r="BQ91">
        <v>6.48888888888888</v>
      </c>
      <c r="BR91">
        <v>6.7555555555555502</v>
      </c>
    </row>
    <row r="92" spans="1:70" x14ac:dyDescent="0.3">
      <c r="A92" t="s">
        <v>498</v>
      </c>
      <c r="B92">
        <v>230</v>
      </c>
      <c r="C92" s="3" t="s">
        <v>400</v>
      </c>
      <c r="D92" s="3" t="s">
        <v>527</v>
      </c>
      <c r="E92" s="3" t="s">
        <v>499</v>
      </c>
      <c r="F92" s="3"/>
      <c r="G92" s="3" t="s">
        <v>338</v>
      </c>
      <c r="H92">
        <v>0</v>
      </c>
      <c r="I92">
        <v>0</v>
      </c>
      <c r="J92">
        <v>5</v>
      </c>
      <c r="K92">
        <v>13</v>
      </c>
      <c r="L92">
        <v>3</v>
      </c>
      <c r="M92">
        <v>20</v>
      </c>
      <c r="N92">
        <v>0</v>
      </c>
      <c r="O92">
        <v>131</v>
      </c>
      <c r="P92">
        <v>14</v>
      </c>
      <c r="Q92">
        <v>141</v>
      </c>
      <c r="R92">
        <v>2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  <c r="Y92">
        <v>1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 t="s">
        <v>64</v>
      </c>
      <c r="AT92">
        <v>1061.0999999999999</v>
      </c>
      <c r="AU92">
        <v>634</v>
      </c>
      <c r="AV92">
        <v>9</v>
      </c>
      <c r="AW92">
        <v>-8.44</v>
      </c>
      <c r="AX92">
        <v>31.9</v>
      </c>
      <c r="AY92">
        <v>41.831924290220798</v>
      </c>
      <c r="AZ92">
        <v>18.2</v>
      </c>
      <c r="BA92">
        <v>45.3</v>
      </c>
      <c r="BB92">
        <v>22.71</v>
      </c>
      <c r="BC92">
        <v>61</v>
      </c>
      <c r="BD92">
        <v>11.74</v>
      </c>
      <c r="BE92" t="s">
        <v>339</v>
      </c>
      <c r="BF92">
        <v>105</v>
      </c>
      <c r="BG92">
        <v>7</v>
      </c>
      <c r="BH92">
        <v>103</v>
      </c>
      <c r="BI92">
        <v>1</v>
      </c>
      <c r="BJ92">
        <v>1</v>
      </c>
      <c r="BK92">
        <v>3.7971590909090899E-2</v>
      </c>
      <c r="BL92">
        <v>0.14253030303030301</v>
      </c>
      <c r="BM92">
        <v>4571</v>
      </c>
      <c r="BN92">
        <v>799</v>
      </c>
      <c r="BO92">
        <v>236</v>
      </c>
      <c r="BP92">
        <v>68.644067796610102</v>
      </c>
      <c r="BQ92">
        <v>25.40675844806</v>
      </c>
      <c r="BR92">
        <v>25.40675844806</v>
      </c>
    </row>
    <row r="93" spans="1:70" x14ac:dyDescent="0.3">
      <c r="A93" t="s">
        <v>498</v>
      </c>
      <c r="B93">
        <v>2</v>
      </c>
      <c r="C93" s="2" t="s">
        <v>400</v>
      </c>
      <c r="D93" s="2" t="s">
        <v>528</v>
      </c>
      <c r="E93" s="2" t="s">
        <v>370</v>
      </c>
      <c r="F93" s="2"/>
      <c r="G93" s="2" t="s">
        <v>66</v>
      </c>
      <c r="H93">
        <v>8</v>
      </c>
      <c r="I93">
        <v>21</v>
      </c>
      <c r="J93">
        <v>5</v>
      </c>
      <c r="K93">
        <v>10</v>
      </c>
      <c r="L93">
        <v>13</v>
      </c>
      <c r="M93">
        <v>223</v>
      </c>
      <c r="N93">
        <v>0</v>
      </c>
      <c r="O93">
        <v>48</v>
      </c>
      <c r="P93">
        <v>160</v>
      </c>
      <c r="Q93">
        <v>52</v>
      </c>
      <c r="R93">
        <v>11</v>
      </c>
      <c r="S93">
        <v>8</v>
      </c>
      <c r="T93">
        <v>1</v>
      </c>
      <c r="U93">
        <v>0</v>
      </c>
      <c r="V93">
        <v>0</v>
      </c>
      <c r="W93">
        <v>2</v>
      </c>
      <c r="X93">
        <v>0</v>
      </c>
      <c r="Y93">
        <v>0</v>
      </c>
      <c r="Z93">
        <v>0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1</v>
      </c>
      <c r="AG93">
        <v>0</v>
      </c>
      <c r="AH93">
        <v>0</v>
      </c>
      <c r="AI93">
        <v>0</v>
      </c>
      <c r="AJ93">
        <v>0</v>
      </c>
      <c r="AK93">
        <v>1</v>
      </c>
      <c r="AL93">
        <v>0</v>
      </c>
      <c r="AM93">
        <v>0</v>
      </c>
      <c r="AN93">
        <v>0</v>
      </c>
      <c r="AO93">
        <v>1</v>
      </c>
      <c r="AP93">
        <v>0</v>
      </c>
      <c r="AQ93">
        <v>0</v>
      </c>
      <c r="AR93">
        <v>3</v>
      </c>
      <c r="AS93" t="s">
        <v>64</v>
      </c>
      <c r="AT93">
        <v>3042.9</v>
      </c>
      <c r="AU93">
        <v>2075</v>
      </c>
      <c r="AV93">
        <v>160</v>
      </c>
      <c r="AW93">
        <v>66.739999999999995</v>
      </c>
      <c r="AX93">
        <v>7.2</v>
      </c>
      <c r="AY93">
        <v>16.973493975903601</v>
      </c>
      <c r="AZ93">
        <v>7.5</v>
      </c>
      <c r="BA93">
        <v>9</v>
      </c>
      <c r="BB93">
        <v>11.35</v>
      </c>
      <c r="BC93">
        <v>19.3333333333333</v>
      </c>
      <c r="BD93">
        <v>8.14</v>
      </c>
      <c r="BE93" t="s">
        <v>67</v>
      </c>
      <c r="BF93">
        <v>43</v>
      </c>
      <c r="BG93">
        <v>167</v>
      </c>
      <c r="BH93">
        <v>42</v>
      </c>
      <c r="BI93">
        <v>0</v>
      </c>
      <c r="BJ93">
        <v>1</v>
      </c>
      <c r="BK93">
        <v>0.19522544392336</v>
      </c>
      <c r="BL93">
        <v>0.51954327501202502</v>
      </c>
      <c r="BM93">
        <v>12167</v>
      </c>
      <c r="BN93">
        <v>2136</v>
      </c>
      <c r="BO93">
        <v>268</v>
      </c>
      <c r="BP93">
        <v>29.1044776119403</v>
      </c>
      <c r="BQ93">
        <v>4.2602996254681598</v>
      </c>
      <c r="BR93">
        <v>4.2602996254681598</v>
      </c>
    </row>
    <row r="95" spans="1:70" x14ac:dyDescent="0.3">
      <c r="B95">
        <v>3</v>
      </c>
      <c r="G95" t="s">
        <v>68</v>
      </c>
      <c r="H95">
        <v>6</v>
      </c>
      <c r="I95">
        <v>13</v>
      </c>
      <c r="J95">
        <v>5</v>
      </c>
      <c r="K95">
        <v>7</v>
      </c>
      <c r="L95">
        <v>13</v>
      </c>
      <c r="M95">
        <v>104</v>
      </c>
      <c r="N95">
        <v>0</v>
      </c>
      <c r="O95">
        <v>41</v>
      </c>
      <c r="P95">
        <v>39</v>
      </c>
      <c r="Q95">
        <v>11</v>
      </c>
      <c r="R95">
        <v>3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 t="s">
        <v>64</v>
      </c>
      <c r="AT95">
        <v>1897.2</v>
      </c>
      <c r="AU95">
        <v>1193</v>
      </c>
      <c r="AV95">
        <v>75</v>
      </c>
      <c r="AW95">
        <v>55.34</v>
      </c>
      <c r="AX95">
        <v>9.5</v>
      </c>
      <c r="AY95">
        <v>19.6927745180217</v>
      </c>
      <c r="AZ95">
        <v>9.5</v>
      </c>
      <c r="BA95">
        <v>11.8</v>
      </c>
      <c r="BB95">
        <v>13.51</v>
      </c>
      <c r="BC95">
        <v>12.4</v>
      </c>
      <c r="BD95">
        <v>8.9</v>
      </c>
      <c r="BE95" t="s">
        <v>69</v>
      </c>
      <c r="BF95">
        <v>23</v>
      </c>
      <c r="BG95">
        <v>71</v>
      </c>
      <c r="BH95">
        <v>23</v>
      </c>
      <c r="BI95">
        <v>0</v>
      </c>
      <c r="BJ95">
        <v>0</v>
      </c>
      <c r="BK95">
        <v>0.14855725934039099</v>
      </c>
      <c r="BL95">
        <v>0.42085128392357202</v>
      </c>
      <c r="BM95">
        <v>7456</v>
      </c>
      <c r="BN95">
        <v>1199</v>
      </c>
      <c r="BO95">
        <v>67</v>
      </c>
      <c r="BP95">
        <v>19.402985074626798</v>
      </c>
      <c r="BQ95">
        <v>1.50125104253544</v>
      </c>
      <c r="BR95">
        <v>1.58465387823186</v>
      </c>
    </row>
    <row r="96" spans="1:70" x14ac:dyDescent="0.3">
      <c r="B96">
        <v>4</v>
      </c>
      <c r="G96" t="s">
        <v>70</v>
      </c>
      <c r="H96">
        <v>2</v>
      </c>
      <c r="I96">
        <v>2</v>
      </c>
      <c r="J96">
        <v>2</v>
      </c>
      <c r="K96">
        <v>6</v>
      </c>
      <c r="L96">
        <v>1</v>
      </c>
      <c r="M96">
        <v>42</v>
      </c>
      <c r="N96">
        <v>0</v>
      </c>
      <c r="O96">
        <v>66</v>
      </c>
      <c r="P96">
        <v>12</v>
      </c>
      <c r="Q96">
        <v>83</v>
      </c>
      <c r="R96">
        <v>5</v>
      </c>
      <c r="S96">
        <v>4</v>
      </c>
      <c r="T96">
        <v>0</v>
      </c>
      <c r="U96">
        <v>0</v>
      </c>
      <c r="V96">
        <v>0</v>
      </c>
      <c r="W96">
        <v>0</v>
      </c>
      <c r="X96">
        <v>0</v>
      </c>
      <c r="Y96">
        <v>4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 t="s">
        <v>64</v>
      </c>
      <c r="AT96">
        <v>1204.2</v>
      </c>
      <c r="AU96">
        <v>689</v>
      </c>
      <c r="AV96">
        <v>33</v>
      </c>
      <c r="AW96">
        <v>41.8</v>
      </c>
      <c r="AX96">
        <v>12.6</v>
      </c>
      <c r="AY96">
        <v>22.609637155297499</v>
      </c>
      <c r="AZ96">
        <v>13.1</v>
      </c>
      <c r="BA96">
        <v>18.3</v>
      </c>
      <c r="BB96">
        <v>18.739999999999998</v>
      </c>
      <c r="BC96">
        <v>18.6666666666666</v>
      </c>
      <c r="BD96">
        <v>9.51</v>
      </c>
      <c r="BE96" t="s">
        <v>71</v>
      </c>
      <c r="BF96">
        <v>16</v>
      </c>
      <c r="BG96">
        <v>27</v>
      </c>
      <c r="BH96">
        <v>13</v>
      </c>
      <c r="BI96">
        <v>2</v>
      </c>
      <c r="BJ96">
        <v>1</v>
      </c>
      <c r="BK96">
        <v>8.7388278388278298E-2</v>
      </c>
      <c r="BL96">
        <v>0.368161172161172</v>
      </c>
      <c r="BM96">
        <v>4756</v>
      </c>
      <c r="BN96">
        <v>778</v>
      </c>
      <c r="BO96">
        <v>152</v>
      </c>
      <c r="BP96">
        <v>61.842105263157897</v>
      </c>
      <c r="BQ96">
        <v>13.624678663238999</v>
      </c>
      <c r="BR96">
        <v>14.524421593830301</v>
      </c>
    </row>
    <row r="97" spans="2:70" x14ac:dyDescent="0.3">
      <c r="B97">
        <v>5</v>
      </c>
      <c r="G97" t="s">
        <v>72</v>
      </c>
      <c r="H97">
        <v>4</v>
      </c>
      <c r="I97">
        <v>8</v>
      </c>
      <c r="J97">
        <v>3</v>
      </c>
      <c r="K97">
        <v>5</v>
      </c>
      <c r="L97">
        <v>11</v>
      </c>
      <c r="M97">
        <v>165</v>
      </c>
      <c r="N97">
        <v>0</v>
      </c>
      <c r="O97">
        <v>239</v>
      </c>
      <c r="P97">
        <v>98</v>
      </c>
      <c r="Q97">
        <v>199</v>
      </c>
      <c r="R97">
        <v>63</v>
      </c>
      <c r="S97">
        <v>32</v>
      </c>
      <c r="T97">
        <v>0</v>
      </c>
      <c r="U97">
        <v>0</v>
      </c>
      <c r="V97">
        <v>0</v>
      </c>
      <c r="W97">
        <v>0</v>
      </c>
      <c r="X97">
        <v>3</v>
      </c>
      <c r="Y97">
        <v>28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2</v>
      </c>
      <c r="AS97" t="s">
        <v>64</v>
      </c>
      <c r="AT97">
        <v>4016.7</v>
      </c>
      <c r="AU97">
        <v>2352</v>
      </c>
      <c r="AV97">
        <v>136</v>
      </c>
      <c r="AW97">
        <v>45.46</v>
      </c>
      <c r="AX97">
        <v>11.2</v>
      </c>
      <c r="AY97">
        <v>17.389387755102</v>
      </c>
      <c r="AZ97">
        <v>10.199999999999999</v>
      </c>
      <c r="BA97">
        <v>15.1</v>
      </c>
      <c r="BB97">
        <v>16.760000000000002</v>
      </c>
      <c r="BC97">
        <v>31.5</v>
      </c>
      <c r="BD97">
        <v>7.84</v>
      </c>
      <c r="BE97" t="s">
        <v>73</v>
      </c>
      <c r="BF97">
        <v>192</v>
      </c>
      <c r="BG97">
        <v>142</v>
      </c>
      <c r="BH97">
        <v>161</v>
      </c>
      <c r="BI97">
        <v>22</v>
      </c>
      <c r="BJ97">
        <v>9</v>
      </c>
      <c r="BK97">
        <v>0.24091634254070701</v>
      </c>
      <c r="BL97">
        <v>0.50184909844808301</v>
      </c>
      <c r="BM97">
        <v>15817</v>
      </c>
      <c r="BN97">
        <v>2538</v>
      </c>
      <c r="BO97">
        <v>320</v>
      </c>
      <c r="BP97">
        <v>55</v>
      </c>
      <c r="BQ97">
        <v>9.8502758077226105</v>
      </c>
      <c r="BR97">
        <v>9.9684791174152796</v>
      </c>
    </row>
    <row r="98" spans="2:70" x14ac:dyDescent="0.3">
      <c r="B98">
        <v>6</v>
      </c>
      <c r="G98" t="s">
        <v>74</v>
      </c>
      <c r="H98">
        <v>6</v>
      </c>
      <c r="I98">
        <v>11</v>
      </c>
      <c r="J98">
        <v>7</v>
      </c>
      <c r="K98">
        <v>25</v>
      </c>
      <c r="L98">
        <v>14</v>
      </c>
      <c r="M98">
        <v>173</v>
      </c>
      <c r="N98">
        <v>0</v>
      </c>
      <c r="O98">
        <v>153</v>
      </c>
      <c r="P98">
        <v>113</v>
      </c>
      <c r="Q98">
        <v>148</v>
      </c>
      <c r="R98">
        <v>6</v>
      </c>
      <c r="S98">
        <v>3</v>
      </c>
      <c r="T98">
        <v>0</v>
      </c>
      <c r="U98">
        <v>0</v>
      </c>
      <c r="V98">
        <v>0</v>
      </c>
      <c r="W98">
        <v>0</v>
      </c>
      <c r="X98">
        <v>0</v>
      </c>
      <c r="Y98">
        <v>3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 t="s">
        <v>64</v>
      </c>
      <c r="AT98">
        <v>2948.4</v>
      </c>
      <c r="AU98">
        <v>1950</v>
      </c>
      <c r="AV98">
        <v>115</v>
      </c>
      <c r="AW98">
        <v>62.68</v>
      </c>
      <c r="AX98">
        <v>8.6999999999999993</v>
      </c>
      <c r="AY98">
        <v>18.0923076923076</v>
      </c>
      <c r="AZ98">
        <v>8.4</v>
      </c>
      <c r="BA98">
        <v>13.2</v>
      </c>
      <c r="BB98">
        <v>14.61</v>
      </c>
      <c r="BC98">
        <v>14.25</v>
      </c>
      <c r="BD98">
        <v>8.15</v>
      </c>
      <c r="BE98" t="s">
        <v>75</v>
      </c>
      <c r="BF98">
        <v>73</v>
      </c>
      <c r="BG98">
        <v>110</v>
      </c>
      <c r="BH98">
        <v>50</v>
      </c>
      <c r="BI98">
        <v>18</v>
      </c>
      <c r="BJ98">
        <v>5</v>
      </c>
      <c r="BK98">
        <v>0.219906968739876</v>
      </c>
      <c r="BL98">
        <v>0.49333861150187602</v>
      </c>
      <c r="BM98">
        <v>12063</v>
      </c>
      <c r="BN98">
        <v>2077</v>
      </c>
      <c r="BO98">
        <v>418</v>
      </c>
      <c r="BP98">
        <v>34.449760765550202</v>
      </c>
      <c r="BQ98">
        <v>8.0404429465575298</v>
      </c>
      <c r="BR98">
        <v>8.8107847857486696</v>
      </c>
    </row>
    <row r="99" spans="2:70" x14ac:dyDescent="0.3">
      <c r="B99">
        <v>9</v>
      </c>
      <c r="G99" t="s">
        <v>79</v>
      </c>
      <c r="H99">
        <v>6</v>
      </c>
      <c r="I99">
        <v>7</v>
      </c>
      <c r="J99">
        <v>7</v>
      </c>
      <c r="K99">
        <v>15</v>
      </c>
      <c r="L99">
        <v>16</v>
      </c>
      <c r="M99">
        <v>108</v>
      </c>
      <c r="N99">
        <v>0</v>
      </c>
      <c r="O99">
        <v>204</v>
      </c>
      <c r="P99">
        <v>49</v>
      </c>
      <c r="Q99">
        <v>271</v>
      </c>
      <c r="R99">
        <v>22</v>
      </c>
      <c r="S99">
        <v>14</v>
      </c>
      <c r="T99">
        <v>0</v>
      </c>
      <c r="U99">
        <v>0</v>
      </c>
      <c r="V99">
        <v>0</v>
      </c>
      <c r="W99">
        <v>0</v>
      </c>
      <c r="X99">
        <v>0</v>
      </c>
      <c r="Y99">
        <v>11</v>
      </c>
      <c r="Z99">
        <v>0</v>
      </c>
      <c r="AA99">
        <v>0</v>
      </c>
      <c r="AB99">
        <v>0</v>
      </c>
      <c r="AC99">
        <v>0</v>
      </c>
      <c r="AD99">
        <v>1</v>
      </c>
      <c r="AE99">
        <v>2</v>
      </c>
      <c r="AF99">
        <v>10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2</v>
      </c>
      <c r="AS99" t="s">
        <v>64</v>
      </c>
      <c r="AT99">
        <v>3288.6</v>
      </c>
      <c r="AU99">
        <v>1917</v>
      </c>
      <c r="AV99">
        <v>81</v>
      </c>
      <c r="AW99">
        <v>38.96</v>
      </c>
      <c r="AX99">
        <v>13.7</v>
      </c>
      <c r="AY99">
        <v>23.686572769952999</v>
      </c>
      <c r="AZ99">
        <v>11.6</v>
      </c>
      <c r="BA99">
        <v>18.7</v>
      </c>
      <c r="BB99">
        <v>17.87</v>
      </c>
      <c r="BC99">
        <v>29.5</v>
      </c>
      <c r="BD99">
        <v>9.6300000000000008</v>
      </c>
      <c r="BE99" t="s">
        <v>80</v>
      </c>
      <c r="BF99">
        <v>48</v>
      </c>
      <c r="BG99">
        <v>74</v>
      </c>
      <c r="BH99">
        <v>38</v>
      </c>
      <c r="BI99">
        <v>4</v>
      </c>
      <c r="BJ99">
        <v>6</v>
      </c>
      <c r="BK99">
        <v>0.151796231937077</v>
      </c>
      <c r="BL99">
        <v>0.42316796661867001</v>
      </c>
      <c r="BM99">
        <v>12597</v>
      </c>
      <c r="BN99">
        <v>2137</v>
      </c>
      <c r="BO99">
        <v>529</v>
      </c>
      <c r="BP99">
        <v>43.478260869565197</v>
      </c>
      <c r="BQ99">
        <v>11.137108095460899</v>
      </c>
      <c r="BR99">
        <v>11.137108095460899</v>
      </c>
    </row>
    <row r="100" spans="2:70" x14ac:dyDescent="0.3">
      <c r="B100">
        <v>11</v>
      </c>
      <c r="G100" t="s">
        <v>82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-1</v>
      </c>
      <c r="AT100">
        <v>-1</v>
      </c>
      <c r="AU100">
        <v>-1</v>
      </c>
      <c r="AV100">
        <v>-1</v>
      </c>
      <c r="AW100">
        <v>-1</v>
      </c>
      <c r="AX100">
        <v>-1</v>
      </c>
      <c r="AY100">
        <v>-1</v>
      </c>
      <c r="AZ100">
        <v>-1</v>
      </c>
      <c r="BA100">
        <v>-1</v>
      </c>
      <c r="BB100">
        <v>-1</v>
      </c>
      <c r="BC100">
        <v>-1</v>
      </c>
      <c r="BD100">
        <v>-1</v>
      </c>
      <c r="BE100">
        <v>-1</v>
      </c>
      <c r="BF100">
        <v>-1</v>
      </c>
      <c r="BG100">
        <v>-1</v>
      </c>
      <c r="BH100">
        <v>-1</v>
      </c>
      <c r="BI100">
        <v>-1</v>
      </c>
      <c r="BJ100">
        <v>-1</v>
      </c>
      <c r="BK100">
        <v>-1</v>
      </c>
      <c r="BL100">
        <v>-1</v>
      </c>
      <c r="BM100">
        <v>-1</v>
      </c>
      <c r="BN100">
        <v>0</v>
      </c>
      <c r="BO100">
        <v>1</v>
      </c>
      <c r="BP100">
        <v>0</v>
      </c>
      <c r="BQ100">
        <v>0</v>
      </c>
      <c r="BR100">
        <v>0</v>
      </c>
    </row>
    <row r="101" spans="2:70" x14ac:dyDescent="0.3">
      <c r="B101">
        <v>13</v>
      </c>
      <c r="G101" t="s">
        <v>85</v>
      </c>
      <c r="H101">
        <v>2</v>
      </c>
      <c r="I101">
        <v>7</v>
      </c>
      <c r="J101">
        <v>7</v>
      </c>
      <c r="K101">
        <v>78</v>
      </c>
      <c r="L101">
        <v>3</v>
      </c>
      <c r="M101">
        <v>97</v>
      </c>
      <c r="N101">
        <v>3</v>
      </c>
      <c r="O101">
        <v>81</v>
      </c>
      <c r="P101">
        <v>128</v>
      </c>
      <c r="Q101">
        <v>81</v>
      </c>
      <c r="R101">
        <v>10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1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 t="s">
        <v>64</v>
      </c>
      <c r="AT101">
        <v>2037.6</v>
      </c>
      <c r="AU101">
        <v>1322</v>
      </c>
      <c r="AV101">
        <v>81</v>
      </c>
      <c r="AW101">
        <v>63.39</v>
      </c>
      <c r="AX101">
        <v>8.5</v>
      </c>
      <c r="AY101">
        <v>19.654644478063499</v>
      </c>
      <c r="AZ101">
        <v>9</v>
      </c>
      <c r="BA101">
        <v>11.6</v>
      </c>
      <c r="BB101">
        <v>12.99</v>
      </c>
      <c r="BC101">
        <v>11.2</v>
      </c>
      <c r="BD101">
        <v>8.84</v>
      </c>
      <c r="BE101" t="s">
        <v>75</v>
      </c>
      <c r="BF101">
        <v>83</v>
      </c>
      <c r="BG101">
        <v>89</v>
      </c>
      <c r="BH101">
        <v>65</v>
      </c>
      <c r="BI101">
        <v>6</v>
      </c>
      <c r="BJ101">
        <v>12</v>
      </c>
      <c r="BK101">
        <v>0.23957781164413799</v>
      </c>
      <c r="BL101">
        <v>0.48445619006843399</v>
      </c>
      <c r="BM101">
        <v>7774</v>
      </c>
      <c r="BN101">
        <v>1353</v>
      </c>
      <c r="BO101">
        <v>271</v>
      </c>
      <c r="BP101">
        <v>21.033210332103302</v>
      </c>
      <c r="BQ101">
        <v>5.3215077605321497</v>
      </c>
      <c r="BR101">
        <v>5.4693274205469304</v>
      </c>
    </row>
    <row r="102" spans="2:70" x14ac:dyDescent="0.3">
      <c r="B102">
        <v>15</v>
      </c>
      <c r="F102" t="s">
        <v>376</v>
      </c>
      <c r="G102" t="s">
        <v>87</v>
      </c>
      <c r="H102">
        <v>0</v>
      </c>
      <c r="I102">
        <v>0</v>
      </c>
      <c r="J102">
        <v>1</v>
      </c>
      <c r="K102">
        <v>14</v>
      </c>
      <c r="L102">
        <v>2</v>
      </c>
      <c r="M102">
        <v>1281</v>
      </c>
      <c r="N102">
        <v>0</v>
      </c>
      <c r="O102">
        <v>569</v>
      </c>
      <c r="P102">
        <v>77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 t="s">
        <v>64</v>
      </c>
      <c r="AT102">
        <v>14992.2</v>
      </c>
      <c r="AU102">
        <v>12393</v>
      </c>
      <c r="AV102">
        <v>1801</v>
      </c>
      <c r="AW102">
        <v>98.31</v>
      </c>
      <c r="AX102">
        <v>1.3</v>
      </c>
      <c r="AY102">
        <v>16.485974340353401</v>
      </c>
      <c r="AZ102">
        <v>8.1</v>
      </c>
      <c r="BA102">
        <v>57.3</v>
      </c>
      <c r="BB102">
        <v>72.44</v>
      </c>
      <c r="BC102">
        <v>2.22727272727272</v>
      </c>
      <c r="BD102">
        <v>8.61</v>
      </c>
      <c r="BE102" t="s">
        <v>75</v>
      </c>
      <c r="BF102">
        <v>-1</v>
      </c>
      <c r="BG102">
        <v>0</v>
      </c>
      <c r="BH102">
        <v>0</v>
      </c>
      <c r="BI102">
        <v>0</v>
      </c>
      <c r="BJ102">
        <v>0</v>
      </c>
      <c r="BK102">
        <v>0.30485733695652101</v>
      </c>
      <c r="BL102">
        <v>0.98478260869565204</v>
      </c>
      <c r="BM102">
        <v>195978</v>
      </c>
      <c r="BN102">
        <v>12855</v>
      </c>
      <c r="BO102">
        <v>6885</v>
      </c>
      <c r="BP102">
        <v>68.482207697893898</v>
      </c>
      <c r="BQ102">
        <v>50.5562038117464</v>
      </c>
      <c r="BR102">
        <v>125.639248305606</v>
      </c>
    </row>
    <row r="103" spans="2:70" x14ac:dyDescent="0.3">
      <c r="B103">
        <v>19</v>
      </c>
      <c r="F103" t="s">
        <v>376</v>
      </c>
      <c r="G103" t="s">
        <v>92</v>
      </c>
      <c r="H103">
        <v>5</v>
      </c>
      <c r="I103">
        <v>8</v>
      </c>
      <c r="J103">
        <v>7</v>
      </c>
      <c r="K103">
        <v>16</v>
      </c>
      <c r="L103">
        <v>2</v>
      </c>
      <c r="M103">
        <v>135</v>
      </c>
      <c r="N103">
        <v>0</v>
      </c>
      <c r="O103">
        <v>73</v>
      </c>
      <c r="P103">
        <v>74</v>
      </c>
      <c r="Q103">
        <v>116</v>
      </c>
      <c r="R103">
        <v>25</v>
      </c>
      <c r="S103">
        <v>25</v>
      </c>
      <c r="T103">
        <v>0</v>
      </c>
      <c r="U103">
        <v>0</v>
      </c>
      <c r="V103">
        <v>0</v>
      </c>
      <c r="W103">
        <v>24</v>
      </c>
      <c r="X103">
        <v>0</v>
      </c>
      <c r="Y103">
        <v>3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 t="s">
        <v>64</v>
      </c>
      <c r="AT103">
        <v>2412.9</v>
      </c>
      <c r="AU103">
        <v>1521</v>
      </c>
      <c r="AV103">
        <v>70</v>
      </c>
      <c r="AW103">
        <v>49.45</v>
      </c>
      <c r="AX103">
        <v>11.8</v>
      </c>
      <c r="AY103">
        <v>20.910111768573302</v>
      </c>
      <c r="AZ103">
        <v>10.6</v>
      </c>
      <c r="BA103">
        <v>15.5</v>
      </c>
      <c r="BB103">
        <v>14.79</v>
      </c>
      <c r="BC103">
        <v>28.5</v>
      </c>
      <c r="BD103">
        <v>8.75</v>
      </c>
      <c r="BE103" t="s">
        <v>65</v>
      </c>
      <c r="BF103">
        <v>53</v>
      </c>
      <c r="BG103">
        <v>57</v>
      </c>
      <c r="BH103">
        <v>52</v>
      </c>
      <c r="BI103">
        <v>1</v>
      </c>
      <c r="BJ103">
        <v>0</v>
      </c>
      <c r="BK103">
        <v>0.156514321216702</v>
      </c>
      <c r="BL103">
        <v>0.50863032249937001</v>
      </c>
      <c r="BM103">
        <v>9444</v>
      </c>
      <c r="BN103">
        <v>1653</v>
      </c>
      <c r="BO103">
        <v>313</v>
      </c>
      <c r="BP103">
        <v>46.645367412140502</v>
      </c>
      <c r="BQ103">
        <v>11.2522686025408</v>
      </c>
      <c r="BR103">
        <v>11.433756805807599</v>
      </c>
    </row>
    <row r="104" spans="2:70" x14ac:dyDescent="0.3">
      <c r="B104">
        <v>20</v>
      </c>
      <c r="F104" t="s">
        <v>376</v>
      </c>
      <c r="G104" t="s">
        <v>93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281</v>
      </c>
      <c r="N104">
        <v>0</v>
      </c>
      <c r="O104">
        <v>117</v>
      </c>
      <c r="P104">
        <v>26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 t="s">
        <v>94</v>
      </c>
      <c r="AT104">
        <v>3348.9</v>
      </c>
      <c r="AU104">
        <v>2325</v>
      </c>
      <c r="AV104">
        <v>401</v>
      </c>
      <c r="AW104">
        <v>82.51</v>
      </c>
      <c r="AX104">
        <v>3.2</v>
      </c>
      <c r="AY104">
        <v>16.707096774193499</v>
      </c>
      <c r="AZ104">
        <v>8.3000000000000007</v>
      </c>
      <c r="BA104">
        <v>338.7</v>
      </c>
      <c r="BB104">
        <v>419.04</v>
      </c>
      <c r="BC104">
        <v>6.2</v>
      </c>
      <c r="BD104">
        <v>8.81</v>
      </c>
      <c r="BE104" t="s">
        <v>75</v>
      </c>
      <c r="BF104">
        <v>-1</v>
      </c>
      <c r="BG104">
        <v>0</v>
      </c>
      <c r="BH104">
        <v>0</v>
      </c>
      <c r="BI104">
        <v>0</v>
      </c>
      <c r="BJ104">
        <v>0</v>
      </c>
      <c r="BK104">
        <v>-2.6041666666666601E-4</v>
      </c>
      <c r="BL104">
        <v>1</v>
      </c>
      <c r="BM104">
        <v>175446</v>
      </c>
      <c r="BN104">
        <v>2344</v>
      </c>
      <c r="BO104">
        <v>1480</v>
      </c>
      <c r="BP104">
        <v>72.162162162162105</v>
      </c>
      <c r="BQ104">
        <v>58.959044368600601</v>
      </c>
      <c r="BR104">
        <v>159.232715008431</v>
      </c>
    </row>
    <row r="105" spans="2:70" x14ac:dyDescent="0.3">
      <c r="B105">
        <v>21</v>
      </c>
      <c r="G105" t="s">
        <v>95</v>
      </c>
      <c r="H105">
        <v>8</v>
      </c>
      <c r="I105">
        <v>16</v>
      </c>
      <c r="J105">
        <v>4</v>
      </c>
      <c r="K105">
        <v>11</v>
      </c>
      <c r="L105">
        <v>14</v>
      </c>
      <c r="M105">
        <v>170</v>
      </c>
      <c r="N105">
        <v>0</v>
      </c>
      <c r="O105">
        <v>134</v>
      </c>
      <c r="P105">
        <v>47</v>
      </c>
      <c r="Q105">
        <v>106</v>
      </c>
      <c r="R105">
        <v>37</v>
      </c>
      <c r="S105">
        <v>13</v>
      </c>
      <c r="T105">
        <v>0</v>
      </c>
      <c r="U105">
        <v>0</v>
      </c>
      <c r="V105">
        <v>0</v>
      </c>
      <c r="W105">
        <v>0</v>
      </c>
      <c r="X105">
        <v>1</v>
      </c>
      <c r="Y105">
        <v>9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3</v>
      </c>
      <c r="AP105">
        <v>0</v>
      </c>
      <c r="AQ105">
        <v>0</v>
      </c>
      <c r="AR105">
        <v>0</v>
      </c>
      <c r="AS105" t="s">
        <v>64</v>
      </c>
      <c r="AT105">
        <v>3937.5</v>
      </c>
      <c r="AU105">
        <v>2327</v>
      </c>
      <c r="AV105">
        <v>114</v>
      </c>
      <c r="AW105">
        <v>42.31</v>
      </c>
      <c r="AX105">
        <v>12.4</v>
      </c>
      <c r="AY105">
        <v>20.8174989256553</v>
      </c>
      <c r="AZ105">
        <v>11.7</v>
      </c>
      <c r="BA105">
        <v>15.1</v>
      </c>
      <c r="BB105">
        <v>15.14</v>
      </c>
      <c r="BC105">
        <v>5.6666666666666599</v>
      </c>
      <c r="BD105">
        <v>8.86</v>
      </c>
      <c r="BE105" t="s">
        <v>80</v>
      </c>
      <c r="BF105">
        <v>81</v>
      </c>
      <c r="BG105">
        <v>107</v>
      </c>
      <c r="BH105">
        <v>76</v>
      </c>
      <c r="BI105">
        <v>0</v>
      </c>
      <c r="BJ105">
        <v>5</v>
      </c>
      <c r="BK105">
        <v>0.212579116286012</v>
      </c>
      <c r="BL105">
        <v>0.433754185059603</v>
      </c>
      <c r="BM105">
        <v>14847</v>
      </c>
      <c r="BN105">
        <v>2423</v>
      </c>
      <c r="BO105">
        <v>291</v>
      </c>
      <c r="BP105">
        <v>40.206185567010301</v>
      </c>
      <c r="BQ105">
        <v>5.7366900536524899</v>
      </c>
      <c r="BR105">
        <v>5.7366900536524899</v>
      </c>
    </row>
    <row r="106" spans="2:70" x14ac:dyDescent="0.3">
      <c r="B106">
        <v>22</v>
      </c>
      <c r="G106" t="s">
        <v>96</v>
      </c>
      <c r="H106">
        <v>4</v>
      </c>
      <c r="I106">
        <v>7</v>
      </c>
      <c r="J106">
        <v>4</v>
      </c>
      <c r="K106">
        <v>14</v>
      </c>
      <c r="L106">
        <v>177</v>
      </c>
      <c r="M106">
        <v>101</v>
      </c>
      <c r="N106">
        <v>5</v>
      </c>
      <c r="O106">
        <v>153</v>
      </c>
      <c r="P106">
        <v>38</v>
      </c>
      <c r="Q106">
        <v>119</v>
      </c>
      <c r="R106">
        <v>13</v>
      </c>
      <c r="S106">
        <v>8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1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7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 t="s">
        <v>64</v>
      </c>
      <c r="AT106">
        <v>2693.7</v>
      </c>
      <c r="AU106">
        <v>1639</v>
      </c>
      <c r="AV106">
        <v>75</v>
      </c>
      <c r="AW106">
        <v>49.25</v>
      </c>
      <c r="AX106">
        <v>11.8</v>
      </c>
      <c r="AY106">
        <v>21.644685784014602</v>
      </c>
      <c r="AZ106">
        <v>11.4</v>
      </c>
      <c r="BA106">
        <v>17.5</v>
      </c>
      <c r="BB106">
        <v>17.23</v>
      </c>
      <c r="BC106">
        <v>21.6666666666666</v>
      </c>
      <c r="BD106">
        <v>9.02</v>
      </c>
      <c r="BE106" t="s">
        <v>84</v>
      </c>
      <c r="BF106">
        <v>82</v>
      </c>
      <c r="BG106">
        <v>80</v>
      </c>
      <c r="BH106">
        <v>59</v>
      </c>
      <c r="BI106">
        <v>0</v>
      </c>
      <c r="BJ106">
        <v>23</v>
      </c>
      <c r="BK106">
        <v>0.17187591938805499</v>
      </c>
      <c r="BL106">
        <v>0.49459428112340698</v>
      </c>
      <c r="BM106">
        <v>11072</v>
      </c>
      <c r="BN106">
        <v>1725</v>
      </c>
      <c r="BO106">
        <v>203</v>
      </c>
      <c r="BP106">
        <v>43.842364532019701</v>
      </c>
      <c r="BQ106">
        <v>6.7826086956521703</v>
      </c>
      <c r="BR106">
        <v>7.0144927536231796</v>
      </c>
    </row>
    <row r="107" spans="2:70" x14ac:dyDescent="0.3">
      <c r="B107">
        <v>23</v>
      </c>
      <c r="F107" t="s">
        <v>376</v>
      </c>
      <c r="G107" t="s">
        <v>97</v>
      </c>
      <c r="H107">
        <v>1</v>
      </c>
      <c r="I107">
        <v>1</v>
      </c>
      <c r="J107">
        <v>2</v>
      </c>
      <c r="K107">
        <v>7</v>
      </c>
      <c r="L107">
        <v>3</v>
      </c>
      <c r="M107">
        <v>32</v>
      </c>
      <c r="N107">
        <v>0</v>
      </c>
      <c r="O107">
        <v>53</v>
      </c>
      <c r="P107">
        <v>21</v>
      </c>
      <c r="Q107">
        <v>40</v>
      </c>
      <c r="R107">
        <v>22</v>
      </c>
      <c r="S107">
        <v>18</v>
      </c>
      <c r="T107">
        <v>12</v>
      </c>
      <c r="U107">
        <v>0</v>
      </c>
      <c r="V107">
        <v>0</v>
      </c>
      <c r="W107">
        <v>0</v>
      </c>
      <c r="X107">
        <v>0</v>
      </c>
      <c r="Y107">
        <v>4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13</v>
      </c>
      <c r="AS107" t="s">
        <v>64</v>
      </c>
      <c r="AT107">
        <v>898.2</v>
      </c>
      <c r="AU107">
        <v>529</v>
      </c>
      <c r="AV107">
        <v>19</v>
      </c>
      <c r="AW107">
        <v>34.799999999999997</v>
      </c>
      <c r="AX107">
        <v>15.3</v>
      </c>
      <c r="AY107">
        <v>25.067069943289201</v>
      </c>
      <c r="AZ107">
        <v>11.4</v>
      </c>
      <c r="BA107">
        <v>20.7</v>
      </c>
      <c r="BB107">
        <v>17.760000000000002</v>
      </c>
      <c r="BC107">
        <v>32</v>
      </c>
      <c r="BD107">
        <v>9.73</v>
      </c>
      <c r="BE107" t="s">
        <v>98</v>
      </c>
      <c r="BF107">
        <v>33</v>
      </c>
      <c r="BG107">
        <v>18</v>
      </c>
      <c r="BH107">
        <v>24</v>
      </c>
      <c r="BI107">
        <v>7</v>
      </c>
      <c r="BJ107">
        <v>2</v>
      </c>
      <c r="BK107">
        <v>0.21975962633857299</v>
      </c>
      <c r="BL107">
        <v>0.48928856231487799</v>
      </c>
      <c r="BM107">
        <v>3440</v>
      </c>
      <c r="BN107">
        <v>561</v>
      </c>
      <c r="BO107">
        <v>146</v>
      </c>
      <c r="BP107">
        <v>22.602739726027298</v>
      </c>
      <c r="BQ107">
        <v>6.7736185383244196</v>
      </c>
      <c r="BR107">
        <v>7.30837789661319</v>
      </c>
    </row>
    <row r="108" spans="2:70" x14ac:dyDescent="0.3">
      <c r="B108">
        <v>24</v>
      </c>
      <c r="G108" t="s">
        <v>99</v>
      </c>
      <c r="H108">
        <v>0</v>
      </c>
      <c r="I108">
        <v>0</v>
      </c>
      <c r="J108">
        <v>2</v>
      </c>
      <c r="K108">
        <v>11</v>
      </c>
      <c r="L108">
        <v>0</v>
      </c>
      <c r="M108">
        <v>1018</v>
      </c>
      <c r="N108">
        <v>0</v>
      </c>
      <c r="O108">
        <v>473</v>
      </c>
      <c r="P108">
        <v>53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 t="s">
        <v>64</v>
      </c>
      <c r="AT108">
        <v>11999.7</v>
      </c>
      <c r="AU108">
        <v>9247</v>
      </c>
      <c r="AV108">
        <v>1545</v>
      </c>
      <c r="AW108">
        <v>90.77</v>
      </c>
      <c r="AX108">
        <v>2.1</v>
      </c>
      <c r="AY108">
        <v>17.3901589704769</v>
      </c>
      <c r="AZ108">
        <v>8</v>
      </c>
      <c r="BA108">
        <v>62.7</v>
      </c>
      <c r="BB108">
        <v>79.099999999999994</v>
      </c>
      <c r="BC108">
        <v>52</v>
      </c>
      <c r="BD108">
        <v>9.06</v>
      </c>
      <c r="BE108" t="s">
        <v>100</v>
      </c>
      <c r="BF108">
        <v>-1</v>
      </c>
      <c r="BG108">
        <v>0</v>
      </c>
      <c r="BH108">
        <v>0</v>
      </c>
      <c r="BI108">
        <v>0</v>
      </c>
      <c r="BJ108">
        <v>0</v>
      </c>
      <c r="BK108">
        <v>0.20656401080849701</v>
      </c>
      <c r="BL108">
        <v>0.88364197530864197</v>
      </c>
      <c r="BM108">
        <v>156534</v>
      </c>
      <c r="BN108">
        <v>9582</v>
      </c>
      <c r="BO108">
        <v>5383</v>
      </c>
      <c r="BP108">
        <v>70.908415381757294</v>
      </c>
      <c r="BQ108">
        <v>56.313921936965102</v>
      </c>
      <c r="BR108">
        <v>145.08247422680401</v>
      </c>
    </row>
    <row r="109" spans="2:70" x14ac:dyDescent="0.3">
      <c r="B109">
        <v>27</v>
      </c>
      <c r="F109" t="s">
        <v>376</v>
      </c>
      <c r="G109" t="s">
        <v>103</v>
      </c>
      <c r="H109">
        <v>0</v>
      </c>
      <c r="I109">
        <v>0</v>
      </c>
      <c r="J109">
        <v>1</v>
      </c>
      <c r="K109">
        <v>4</v>
      </c>
      <c r="L109">
        <v>1</v>
      </c>
      <c r="M109">
        <v>444</v>
      </c>
      <c r="N109">
        <v>0</v>
      </c>
      <c r="O109">
        <v>246</v>
      </c>
      <c r="P109">
        <v>33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 t="s">
        <v>64</v>
      </c>
      <c r="AT109">
        <v>6231.6</v>
      </c>
      <c r="AU109">
        <v>4266</v>
      </c>
      <c r="AV109">
        <v>851</v>
      </c>
      <c r="AW109">
        <v>74.86</v>
      </c>
      <c r="AX109">
        <v>4.0999999999999996</v>
      </c>
      <c r="AY109">
        <v>19.5368026254102</v>
      </c>
      <c r="AZ109">
        <v>7.9</v>
      </c>
      <c r="BA109">
        <v>75</v>
      </c>
      <c r="BB109">
        <v>93.93</v>
      </c>
      <c r="BC109">
        <v>3.1666666666666599</v>
      </c>
      <c r="BD109">
        <v>10.02</v>
      </c>
      <c r="BE109" t="s">
        <v>104</v>
      </c>
      <c r="BF109">
        <v>-1</v>
      </c>
      <c r="BG109">
        <v>0</v>
      </c>
      <c r="BH109">
        <v>0</v>
      </c>
      <c r="BI109">
        <v>0</v>
      </c>
      <c r="BJ109">
        <v>0</v>
      </c>
      <c r="BK109">
        <v>7.0775082236842105E-2</v>
      </c>
      <c r="BL109">
        <v>1</v>
      </c>
      <c r="BM109">
        <v>82451</v>
      </c>
      <c r="BN109">
        <v>4344</v>
      </c>
      <c r="BO109">
        <v>3191</v>
      </c>
      <c r="BP109">
        <v>72.234409276088996</v>
      </c>
      <c r="BQ109">
        <v>66.965930018416202</v>
      </c>
      <c r="BR109">
        <v>170.03405221339301</v>
      </c>
    </row>
    <row r="110" spans="2:70" x14ac:dyDescent="0.3">
      <c r="B110">
        <v>29</v>
      </c>
      <c r="G110" t="s">
        <v>106</v>
      </c>
      <c r="H110">
        <v>2</v>
      </c>
      <c r="I110">
        <v>3</v>
      </c>
      <c r="J110">
        <v>6</v>
      </c>
      <c r="K110">
        <v>18</v>
      </c>
      <c r="L110">
        <v>4</v>
      </c>
      <c r="M110">
        <v>149</v>
      </c>
      <c r="N110">
        <v>0</v>
      </c>
      <c r="O110">
        <v>153</v>
      </c>
      <c r="P110">
        <v>93</v>
      </c>
      <c r="Q110">
        <v>126</v>
      </c>
      <c r="R110">
        <v>24</v>
      </c>
      <c r="S110">
        <v>16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22</v>
      </c>
      <c r="Z110">
        <v>0</v>
      </c>
      <c r="AA110">
        <v>0</v>
      </c>
      <c r="AB110">
        <v>0</v>
      </c>
      <c r="AC110">
        <v>0</v>
      </c>
      <c r="AD110">
        <v>1</v>
      </c>
      <c r="AE110">
        <v>0</v>
      </c>
      <c r="AF110">
        <v>1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2</v>
      </c>
      <c r="AS110" t="s">
        <v>64</v>
      </c>
      <c r="AT110">
        <v>2644.2</v>
      </c>
      <c r="AU110">
        <v>1748</v>
      </c>
      <c r="AV110">
        <v>123</v>
      </c>
      <c r="AW110">
        <v>65.52</v>
      </c>
      <c r="AX110">
        <v>7.6</v>
      </c>
      <c r="AY110">
        <v>16.467185354691001</v>
      </c>
      <c r="AZ110">
        <v>8.6</v>
      </c>
      <c r="BA110">
        <v>11.2</v>
      </c>
      <c r="BB110">
        <v>13.56</v>
      </c>
      <c r="BC110">
        <v>65</v>
      </c>
      <c r="BD110">
        <v>7.81</v>
      </c>
      <c r="BE110" t="s">
        <v>67</v>
      </c>
      <c r="BF110">
        <v>87</v>
      </c>
      <c r="BG110">
        <v>121</v>
      </c>
      <c r="BH110">
        <v>72</v>
      </c>
      <c r="BI110">
        <v>1</v>
      </c>
      <c r="BJ110">
        <v>14</v>
      </c>
      <c r="BK110">
        <v>0.242053123830901</v>
      </c>
      <c r="BL110">
        <v>0.48134097589653102</v>
      </c>
      <c r="BM110">
        <v>10597</v>
      </c>
      <c r="BN110">
        <v>1830</v>
      </c>
      <c r="BO110">
        <v>358</v>
      </c>
      <c r="BP110">
        <v>31.564245810055802</v>
      </c>
      <c r="BQ110">
        <v>7.4863387978142004</v>
      </c>
      <c r="BR110">
        <v>7.5409836065573703</v>
      </c>
    </row>
    <row r="111" spans="2:70" x14ac:dyDescent="0.3">
      <c r="B111">
        <v>30</v>
      </c>
      <c r="G111" t="s">
        <v>107</v>
      </c>
      <c r="H111">
        <v>7</v>
      </c>
      <c r="I111">
        <v>9</v>
      </c>
      <c r="J111">
        <v>8</v>
      </c>
      <c r="K111">
        <v>51</v>
      </c>
      <c r="L111">
        <v>2</v>
      </c>
      <c r="M111">
        <v>88</v>
      </c>
      <c r="N111">
        <v>3</v>
      </c>
      <c r="O111">
        <v>31</v>
      </c>
      <c r="P111">
        <v>79</v>
      </c>
      <c r="Q111">
        <v>52</v>
      </c>
      <c r="R111">
        <v>5</v>
      </c>
      <c r="S111">
        <v>5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5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 t="s">
        <v>64</v>
      </c>
      <c r="AT111">
        <v>1696.5</v>
      </c>
      <c r="AU111">
        <v>1107</v>
      </c>
      <c r="AV111">
        <v>63</v>
      </c>
      <c r="AW111">
        <v>62.07</v>
      </c>
      <c r="AX111">
        <v>9</v>
      </c>
      <c r="AY111">
        <v>19.591038843721702</v>
      </c>
      <c r="AZ111">
        <v>9.1999999999999993</v>
      </c>
      <c r="BA111">
        <v>12.1</v>
      </c>
      <c r="BB111">
        <v>12.87</v>
      </c>
      <c r="BC111">
        <v>34</v>
      </c>
      <c r="BD111">
        <v>8.67</v>
      </c>
      <c r="BE111" t="s">
        <v>75</v>
      </c>
      <c r="BF111">
        <v>30</v>
      </c>
      <c r="BG111">
        <v>67</v>
      </c>
      <c r="BH111">
        <v>24</v>
      </c>
      <c r="BI111">
        <v>6</v>
      </c>
      <c r="BJ111">
        <v>0</v>
      </c>
      <c r="BK111">
        <v>0.20756890331890299</v>
      </c>
      <c r="BL111">
        <v>0.48710533910533899</v>
      </c>
      <c r="BM111">
        <v>6686</v>
      </c>
      <c r="BN111">
        <v>1171</v>
      </c>
      <c r="BO111">
        <v>148</v>
      </c>
      <c r="BP111">
        <v>46.6216216216216</v>
      </c>
      <c r="BQ111">
        <v>7.0025619128949597</v>
      </c>
      <c r="BR111">
        <v>7.0025619128949597</v>
      </c>
    </row>
    <row r="112" spans="2:70" x14ac:dyDescent="0.3">
      <c r="B112">
        <v>31</v>
      </c>
      <c r="G112" t="s">
        <v>108</v>
      </c>
      <c r="H112">
        <v>0</v>
      </c>
      <c r="I112">
        <v>0</v>
      </c>
      <c r="J112">
        <v>1</v>
      </c>
      <c r="K112">
        <v>5</v>
      </c>
      <c r="L112">
        <v>1</v>
      </c>
      <c r="M112">
        <v>299</v>
      </c>
      <c r="N112">
        <v>0</v>
      </c>
      <c r="O112">
        <v>130</v>
      </c>
      <c r="P112">
        <v>28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 t="s">
        <v>64</v>
      </c>
      <c r="AT112">
        <v>3646.8</v>
      </c>
      <c r="AU112">
        <v>2841</v>
      </c>
      <c r="AV112">
        <v>413</v>
      </c>
      <c r="AW112">
        <v>89.85</v>
      </c>
      <c r="AX112">
        <v>2.4</v>
      </c>
      <c r="AY112">
        <v>17.375276311158</v>
      </c>
      <c r="AZ112">
        <v>8.5</v>
      </c>
      <c r="BA112">
        <v>75.7</v>
      </c>
      <c r="BB112">
        <v>95.18</v>
      </c>
      <c r="BC112">
        <v>52</v>
      </c>
      <c r="BD112">
        <v>8.9600000000000009</v>
      </c>
      <c r="BE112" t="s">
        <v>75</v>
      </c>
      <c r="BF112">
        <v>-1</v>
      </c>
      <c r="BG112">
        <v>0</v>
      </c>
      <c r="BH112">
        <v>0</v>
      </c>
      <c r="BI112">
        <v>0</v>
      </c>
      <c r="BJ112">
        <v>0</v>
      </c>
      <c r="BK112">
        <v>0.65</v>
      </c>
      <c r="BL112">
        <v>0.9</v>
      </c>
      <c r="BM112">
        <v>55679</v>
      </c>
      <c r="BN112">
        <v>2883</v>
      </c>
      <c r="BO112">
        <v>1716</v>
      </c>
      <c r="BP112">
        <v>71.270396270396205</v>
      </c>
      <c r="BQ112">
        <v>53.832813041970098</v>
      </c>
      <c r="BR112">
        <v>146.17467840216599</v>
      </c>
    </row>
    <row r="113" spans="2:70" x14ac:dyDescent="0.3">
      <c r="B113">
        <v>32</v>
      </c>
      <c r="G113" t="s">
        <v>109</v>
      </c>
      <c r="H113">
        <v>9</v>
      </c>
      <c r="I113">
        <v>22</v>
      </c>
      <c r="J113">
        <v>3</v>
      </c>
      <c r="K113">
        <v>5</v>
      </c>
      <c r="L113">
        <v>11</v>
      </c>
      <c r="M113">
        <v>125</v>
      </c>
      <c r="N113">
        <v>0</v>
      </c>
      <c r="O113">
        <v>76</v>
      </c>
      <c r="P113">
        <v>64</v>
      </c>
      <c r="Q113">
        <v>71</v>
      </c>
      <c r="R113">
        <v>22</v>
      </c>
      <c r="S113">
        <v>13</v>
      </c>
      <c r="T113">
        <v>1</v>
      </c>
      <c r="U113">
        <v>0</v>
      </c>
      <c r="V113">
        <v>0</v>
      </c>
      <c r="W113">
        <v>0</v>
      </c>
      <c r="X113">
        <v>2</v>
      </c>
      <c r="Y113">
        <v>3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7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 t="s">
        <v>64</v>
      </c>
      <c r="AT113">
        <v>2455.1999999999998</v>
      </c>
      <c r="AU113">
        <v>1493</v>
      </c>
      <c r="AV113">
        <v>67</v>
      </c>
      <c r="AW113">
        <v>48.84</v>
      </c>
      <c r="AX113">
        <v>12</v>
      </c>
      <c r="AY113">
        <v>22.038553248492899</v>
      </c>
      <c r="AZ113">
        <v>11.3</v>
      </c>
      <c r="BA113">
        <v>15.7</v>
      </c>
      <c r="BB113">
        <v>14.97</v>
      </c>
      <c r="BC113">
        <v>31</v>
      </c>
      <c r="BD113">
        <v>9.1300000000000008</v>
      </c>
      <c r="BE113" t="s">
        <v>80</v>
      </c>
      <c r="BF113">
        <v>53</v>
      </c>
      <c r="BG113">
        <v>65</v>
      </c>
      <c r="BH113">
        <v>48</v>
      </c>
      <c r="BI113">
        <v>0</v>
      </c>
      <c r="BJ113">
        <v>5</v>
      </c>
      <c r="BK113">
        <v>0.19259740259740199</v>
      </c>
      <c r="BL113">
        <v>0.50767006802721004</v>
      </c>
      <c r="BM113">
        <v>9278</v>
      </c>
      <c r="BN113">
        <v>1535</v>
      </c>
      <c r="BO113">
        <v>244</v>
      </c>
      <c r="BP113">
        <v>23.770491803278599</v>
      </c>
      <c r="BQ113">
        <v>4.5602605863192096</v>
      </c>
      <c r="BR113">
        <v>4.5602605863192096</v>
      </c>
    </row>
    <row r="114" spans="2:70" x14ac:dyDescent="0.3">
      <c r="B114">
        <v>33</v>
      </c>
      <c r="G114" t="s">
        <v>110</v>
      </c>
      <c r="H114">
        <v>1</v>
      </c>
      <c r="I114">
        <v>1</v>
      </c>
      <c r="J114">
        <v>5</v>
      </c>
      <c r="K114">
        <v>31</v>
      </c>
      <c r="L114">
        <v>4</v>
      </c>
      <c r="M114">
        <v>36</v>
      </c>
      <c r="N114">
        <v>0</v>
      </c>
      <c r="O114">
        <v>23</v>
      </c>
      <c r="P114">
        <v>60</v>
      </c>
      <c r="Q114">
        <v>89</v>
      </c>
      <c r="R114">
        <v>20</v>
      </c>
      <c r="S114">
        <v>6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5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2</v>
      </c>
      <c r="AP114">
        <v>0</v>
      </c>
      <c r="AQ114">
        <v>0</v>
      </c>
      <c r="AR114">
        <v>0</v>
      </c>
      <c r="AS114" t="s">
        <v>64</v>
      </c>
      <c r="AT114">
        <v>987.3</v>
      </c>
      <c r="AU114">
        <v>604</v>
      </c>
      <c r="AV114">
        <v>46</v>
      </c>
      <c r="AW114">
        <v>58.18</v>
      </c>
      <c r="AX114">
        <v>8.4</v>
      </c>
      <c r="AY114">
        <v>20.352582781456899</v>
      </c>
      <c r="AZ114">
        <v>8.6999999999999993</v>
      </c>
      <c r="BA114">
        <v>13.3</v>
      </c>
      <c r="BB114">
        <v>16.46</v>
      </c>
      <c r="BC114">
        <v>11.2</v>
      </c>
      <c r="BD114">
        <v>9.4600000000000009</v>
      </c>
      <c r="BE114" t="s">
        <v>75</v>
      </c>
      <c r="BF114">
        <v>21</v>
      </c>
      <c r="BG114">
        <v>45</v>
      </c>
      <c r="BH114">
        <v>17</v>
      </c>
      <c r="BI114">
        <v>2</v>
      </c>
      <c r="BJ114">
        <v>2</v>
      </c>
      <c r="BK114">
        <v>0.218710178710178</v>
      </c>
      <c r="BL114">
        <v>0.44121536583074999</v>
      </c>
      <c r="BM114">
        <v>3899</v>
      </c>
      <c r="BN114">
        <v>686</v>
      </c>
      <c r="BO114">
        <v>196</v>
      </c>
      <c r="BP114">
        <v>46.938775510204003</v>
      </c>
      <c r="BQ114">
        <v>14.139941690962001</v>
      </c>
      <c r="BR114">
        <v>14.139941690962001</v>
      </c>
    </row>
    <row r="115" spans="2:70" x14ac:dyDescent="0.3">
      <c r="B115">
        <v>34</v>
      </c>
      <c r="G115" t="s">
        <v>111</v>
      </c>
      <c r="H115">
        <v>3</v>
      </c>
      <c r="I115">
        <v>5</v>
      </c>
      <c r="J115">
        <v>6</v>
      </c>
      <c r="K115">
        <v>29</v>
      </c>
      <c r="L115">
        <v>5</v>
      </c>
      <c r="M115">
        <v>110</v>
      </c>
      <c r="N115">
        <v>0</v>
      </c>
      <c r="O115">
        <v>74</v>
      </c>
      <c r="P115">
        <v>54</v>
      </c>
      <c r="Q115">
        <v>161</v>
      </c>
      <c r="R115">
        <v>3</v>
      </c>
      <c r="S115">
        <v>3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3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3</v>
      </c>
      <c r="AS115" t="s">
        <v>64</v>
      </c>
      <c r="AT115">
        <v>2163.6</v>
      </c>
      <c r="AU115">
        <v>1264</v>
      </c>
      <c r="AV115">
        <v>31</v>
      </c>
      <c r="AW115">
        <v>21.6</v>
      </c>
      <c r="AX115">
        <v>20.399999999999999</v>
      </c>
      <c r="AY115">
        <v>28.857974683544299</v>
      </c>
      <c r="AZ115">
        <v>14.1</v>
      </c>
      <c r="BA115">
        <v>28.4</v>
      </c>
      <c r="BB115">
        <v>19.920000000000002</v>
      </c>
      <c r="BC115">
        <v>32.5</v>
      </c>
      <c r="BD115">
        <v>9.82</v>
      </c>
      <c r="BE115" t="s">
        <v>112</v>
      </c>
      <c r="BF115">
        <v>69</v>
      </c>
      <c r="BG115">
        <v>34</v>
      </c>
      <c r="BH115">
        <v>67</v>
      </c>
      <c r="BI115">
        <v>0</v>
      </c>
      <c r="BJ115">
        <v>2</v>
      </c>
      <c r="BK115">
        <v>0.184057239057239</v>
      </c>
      <c r="BL115">
        <v>0.499592074592074</v>
      </c>
      <c r="BM115">
        <v>8766</v>
      </c>
      <c r="BN115">
        <v>1463</v>
      </c>
      <c r="BO115">
        <v>307</v>
      </c>
      <c r="BP115">
        <v>65.146579804560204</v>
      </c>
      <c r="BQ115">
        <v>14.832535885167401</v>
      </c>
      <c r="BR115">
        <v>14.832535885167401</v>
      </c>
    </row>
    <row r="116" spans="2:70" x14ac:dyDescent="0.3">
      <c r="B116">
        <v>36</v>
      </c>
      <c r="G116" t="s">
        <v>114</v>
      </c>
      <c r="H116">
        <v>3</v>
      </c>
      <c r="I116">
        <v>3</v>
      </c>
      <c r="J116">
        <v>3</v>
      </c>
      <c r="K116">
        <v>4</v>
      </c>
      <c r="L116">
        <v>8</v>
      </c>
      <c r="M116">
        <v>50</v>
      </c>
      <c r="N116">
        <v>0</v>
      </c>
      <c r="O116">
        <v>63</v>
      </c>
      <c r="P116">
        <v>22</v>
      </c>
      <c r="Q116">
        <v>55</v>
      </c>
      <c r="R116">
        <v>34</v>
      </c>
      <c r="S116">
        <v>11</v>
      </c>
      <c r="T116">
        <v>0</v>
      </c>
      <c r="U116">
        <v>0</v>
      </c>
      <c r="V116">
        <v>0</v>
      </c>
      <c r="W116">
        <v>0</v>
      </c>
      <c r="X116">
        <v>5</v>
      </c>
      <c r="Y116">
        <v>5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1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1</v>
      </c>
      <c r="AS116" t="s">
        <v>64</v>
      </c>
      <c r="AT116">
        <v>1572.3</v>
      </c>
      <c r="AU116">
        <v>875</v>
      </c>
      <c r="AV116">
        <v>44</v>
      </c>
      <c r="AW116">
        <v>34.36</v>
      </c>
      <c r="AX116">
        <v>13.4</v>
      </c>
      <c r="AY116">
        <v>24.222857142857102</v>
      </c>
      <c r="AZ116">
        <v>11.3</v>
      </c>
      <c r="BA116">
        <v>17.600000000000001</v>
      </c>
      <c r="BB116">
        <v>18.559999999999999</v>
      </c>
      <c r="BC116">
        <v>12.6</v>
      </c>
      <c r="BD116">
        <v>10.25</v>
      </c>
      <c r="BE116" t="s">
        <v>115</v>
      </c>
      <c r="BF116">
        <v>47</v>
      </c>
      <c r="BG116">
        <v>39</v>
      </c>
      <c r="BH116">
        <v>39</v>
      </c>
      <c r="BI116">
        <v>6</v>
      </c>
      <c r="BJ116">
        <v>2</v>
      </c>
      <c r="BK116">
        <v>0.228157602813852</v>
      </c>
      <c r="BL116">
        <v>0.48521230852480801</v>
      </c>
      <c r="BM116">
        <v>6046</v>
      </c>
      <c r="BN116">
        <v>934</v>
      </c>
      <c r="BO116">
        <v>148</v>
      </c>
      <c r="BP116">
        <v>43.918918918918898</v>
      </c>
      <c r="BQ116">
        <v>9.7430406852248392</v>
      </c>
      <c r="BR116">
        <v>10.813704496788</v>
      </c>
    </row>
    <row r="117" spans="2:70" x14ac:dyDescent="0.3">
      <c r="B117">
        <v>40</v>
      </c>
      <c r="G117" t="s">
        <v>119</v>
      </c>
      <c r="H117">
        <v>1</v>
      </c>
      <c r="I117">
        <v>1</v>
      </c>
      <c r="J117">
        <v>5</v>
      </c>
      <c r="K117">
        <v>16</v>
      </c>
      <c r="L117">
        <v>2</v>
      </c>
      <c r="M117">
        <v>44</v>
      </c>
      <c r="N117">
        <v>0</v>
      </c>
      <c r="O117">
        <v>63</v>
      </c>
      <c r="P117">
        <v>36</v>
      </c>
      <c r="Q117">
        <v>81</v>
      </c>
      <c r="R117">
        <v>2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 t="s">
        <v>64</v>
      </c>
      <c r="AT117">
        <v>1188</v>
      </c>
      <c r="AU117">
        <v>675</v>
      </c>
      <c r="AV117">
        <v>25</v>
      </c>
      <c r="AW117">
        <v>27.15</v>
      </c>
      <c r="AX117">
        <v>16.2</v>
      </c>
      <c r="AY117">
        <v>25.244444444444401</v>
      </c>
      <c r="AZ117">
        <v>12.2</v>
      </c>
      <c r="BA117">
        <v>22.2</v>
      </c>
      <c r="BB117">
        <v>20.14</v>
      </c>
      <c r="BC117">
        <v>62</v>
      </c>
      <c r="BD117">
        <v>9.89</v>
      </c>
      <c r="BE117" t="s">
        <v>120</v>
      </c>
      <c r="BF117">
        <v>41</v>
      </c>
      <c r="BG117">
        <v>26</v>
      </c>
      <c r="BH117">
        <v>41</v>
      </c>
      <c r="BI117">
        <v>0</v>
      </c>
      <c r="BJ117">
        <v>0</v>
      </c>
      <c r="BK117">
        <v>0.124833333333333</v>
      </c>
      <c r="BL117">
        <v>0.44855411255411198</v>
      </c>
      <c r="BM117">
        <v>4676</v>
      </c>
      <c r="BN117">
        <v>785</v>
      </c>
      <c r="BO117">
        <v>215</v>
      </c>
      <c r="BP117">
        <v>49.302325581395301</v>
      </c>
      <c r="BQ117">
        <v>15.414012738853501</v>
      </c>
      <c r="BR117">
        <v>15.414012738853501</v>
      </c>
    </row>
    <row r="118" spans="2:70" x14ac:dyDescent="0.3">
      <c r="B118">
        <v>41</v>
      </c>
      <c r="G118" t="s">
        <v>121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5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 t="s">
        <v>64</v>
      </c>
      <c r="AT118">
        <v>20.7</v>
      </c>
      <c r="AU118">
        <v>8</v>
      </c>
      <c r="AV118">
        <v>1</v>
      </c>
      <c r="AW118">
        <v>-21.24</v>
      </c>
      <c r="AX118">
        <v>18.2</v>
      </c>
      <c r="AY118">
        <v>45.2</v>
      </c>
      <c r="AZ118">
        <v>0</v>
      </c>
      <c r="BA118">
        <v>25</v>
      </c>
      <c r="BB118">
        <v>32.85</v>
      </c>
      <c r="BC118">
        <v>5.5</v>
      </c>
      <c r="BD118">
        <v>19.82</v>
      </c>
      <c r="BE118" t="s">
        <v>122</v>
      </c>
      <c r="BF118">
        <v>0</v>
      </c>
      <c r="BG118">
        <v>1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80</v>
      </c>
      <c r="BN118">
        <v>9</v>
      </c>
      <c r="BO118">
        <v>1</v>
      </c>
      <c r="BP118">
        <v>100</v>
      </c>
      <c r="BQ118">
        <v>11.1111111111111</v>
      </c>
      <c r="BR118">
        <v>11.1111111111111</v>
      </c>
    </row>
    <row r="119" spans="2:70" x14ac:dyDescent="0.3">
      <c r="B119">
        <v>42</v>
      </c>
      <c r="G119" t="s">
        <v>123</v>
      </c>
      <c r="H119">
        <v>6</v>
      </c>
      <c r="I119">
        <v>12</v>
      </c>
      <c r="J119">
        <v>5</v>
      </c>
      <c r="K119">
        <v>7</v>
      </c>
      <c r="L119">
        <v>13</v>
      </c>
      <c r="M119">
        <v>139</v>
      </c>
      <c r="N119">
        <v>0</v>
      </c>
      <c r="O119">
        <v>55</v>
      </c>
      <c r="P119">
        <v>80</v>
      </c>
      <c r="Q119">
        <v>25</v>
      </c>
      <c r="R119">
        <v>4</v>
      </c>
      <c r="S119">
        <v>4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3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1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 t="s">
        <v>64</v>
      </c>
      <c r="AT119">
        <v>2440.8000000000002</v>
      </c>
      <c r="AU119">
        <v>1512</v>
      </c>
      <c r="AV119">
        <v>74</v>
      </c>
      <c r="AW119">
        <v>50.77</v>
      </c>
      <c r="AX119">
        <v>11.2</v>
      </c>
      <c r="AY119">
        <v>22.091216931216898</v>
      </c>
      <c r="AZ119">
        <v>10.6</v>
      </c>
      <c r="BA119">
        <v>14.3</v>
      </c>
      <c r="BB119">
        <v>14.1</v>
      </c>
      <c r="BC119">
        <v>12.8</v>
      </c>
      <c r="BD119">
        <v>9.36</v>
      </c>
      <c r="BE119" t="s">
        <v>65</v>
      </c>
      <c r="BF119">
        <v>60</v>
      </c>
      <c r="BG119">
        <v>79</v>
      </c>
      <c r="BH119">
        <v>53</v>
      </c>
      <c r="BI119">
        <v>0</v>
      </c>
      <c r="BJ119">
        <v>7</v>
      </c>
      <c r="BK119">
        <v>0.11416424410949901</v>
      </c>
      <c r="BL119">
        <v>0.48791862841132899</v>
      </c>
      <c r="BM119">
        <v>9347</v>
      </c>
      <c r="BN119">
        <v>1533</v>
      </c>
      <c r="BO119">
        <v>185</v>
      </c>
      <c r="BP119">
        <v>26.486486486486399</v>
      </c>
      <c r="BQ119">
        <v>3.78343118069145</v>
      </c>
      <c r="BR119">
        <v>3.84866275277234</v>
      </c>
    </row>
    <row r="120" spans="2:70" x14ac:dyDescent="0.3">
      <c r="B120">
        <v>43</v>
      </c>
      <c r="F120" t="s">
        <v>376</v>
      </c>
      <c r="G120" t="s">
        <v>124</v>
      </c>
      <c r="H120">
        <v>0</v>
      </c>
      <c r="I120">
        <v>0</v>
      </c>
      <c r="J120">
        <v>2</v>
      </c>
      <c r="K120">
        <v>9</v>
      </c>
      <c r="L120">
        <v>1</v>
      </c>
      <c r="M120">
        <v>467</v>
      </c>
      <c r="N120">
        <v>0</v>
      </c>
      <c r="O120">
        <v>286</v>
      </c>
      <c r="P120">
        <v>30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 t="s">
        <v>64</v>
      </c>
      <c r="AT120">
        <v>6032.7</v>
      </c>
      <c r="AU120">
        <v>4178</v>
      </c>
      <c r="AV120">
        <v>791</v>
      </c>
      <c r="AW120">
        <v>83.02</v>
      </c>
      <c r="AX120">
        <v>3</v>
      </c>
      <c r="AY120">
        <v>18.509660124461401</v>
      </c>
      <c r="AZ120">
        <v>7.9</v>
      </c>
      <c r="BA120">
        <v>73.900000000000006</v>
      </c>
      <c r="BB120">
        <v>92.66</v>
      </c>
      <c r="BC120">
        <v>5.2</v>
      </c>
      <c r="BD120">
        <v>9.58</v>
      </c>
      <c r="BE120" t="s">
        <v>71</v>
      </c>
      <c r="BF120">
        <v>-1</v>
      </c>
      <c r="BG120">
        <v>0</v>
      </c>
      <c r="BH120">
        <v>0</v>
      </c>
      <c r="BI120">
        <v>0</v>
      </c>
      <c r="BJ120">
        <v>0</v>
      </c>
      <c r="BK120">
        <v>0.45323350694444398</v>
      </c>
      <c r="BL120">
        <v>1</v>
      </c>
      <c r="BM120">
        <v>79435</v>
      </c>
      <c r="BN120">
        <v>4265</v>
      </c>
      <c r="BO120">
        <v>3199</v>
      </c>
      <c r="BP120">
        <v>69.896842763363495</v>
      </c>
      <c r="BQ120">
        <v>65.416178194607198</v>
      </c>
      <c r="BR120">
        <v>169.03553299492299</v>
      </c>
    </row>
    <row r="121" spans="2:70" x14ac:dyDescent="0.3">
      <c r="B121">
        <v>45</v>
      </c>
      <c r="F121" t="s">
        <v>376</v>
      </c>
      <c r="G121" t="s">
        <v>126</v>
      </c>
      <c r="H121">
        <v>2</v>
      </c>
      <c r="I121">
        <v>3</v>
      </c>
      <c r="J121">
        <v>4</v>
      </c>
      <c r="K121">
        <v>7</v>
      </c>
      <c r="L121">
        <v>0</v>
      </c>
      <c r="M121">
        <v>112</v>
      </c>
      <c r="N121">
        <v>0</v>
      </c>
      <c r="O121">
        <v>35</v>
      </c>
      <c r="P121">
        <v>42</v>
      </c>
      <c r="Q121">
        <v>82</v>
      </c>
      <c r="R121">
        <v>10</v>
      </c>
      <c r="S121">
        <v>8</v>
      </c>
      <c r="T121">
        <v>0</v>
      </c>
      <c r="U121">
        <v>0</v>
      </c>
      <c r="V121">
        <v>0</v>
      </c>
      <c r="W121">
        <v>4</v>
      </c>
      <c r="X121">
        <v>1</v>
      </c>
      <c r="Y121">
        <v>5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2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1</v>
      </c>
      <c r="AS121" t="s">
        <v>64</v>
      </c>
      <c r="AT121">
        <v>2367</v>
      </c>
      <c r="AU121">
        <v>1338</v>
      </c>
      <c r="AV121">
        <v>49</v>
      </c>
      <c r="AW121">
        <v>26.85</v>
      </c>
      <c r="AX121">
        <v>16.3</v>
      </c>
      <c r="AY121">
        <v>24.609088191330301</v>
      </c>
      <c r="AZ121">
        <v>13</v>
      </c>
      <c r="BA121">
        <v>20.6</v>
      </c>
      <c r="BB121">
        <v>17.93</v>
      </c>
      <c r="BC121">
        <v>12.8</v>
      </c>
      <c r="BD121">
        <v>9.6</v>
      </c>
      <c r="BE121" t="s">
        <v>115</v>
      </c>
      <c r="BF121">
        <v>63</v>
      </c>
      <c r="BG121">
        <v>47</v>
      </c>
      <c r="BH121">
        <v>53</v>
      </c>
      <c r="BI121">
        <v>2</v>
      </c>
      <c r="BJ121">
        <v>8</v>
      </c>
      <c r="BK121">
        <v>0.198617332214271</v>
      </c>
      <c r="BL121">
        <v>0.45637615219247801</v>
      </c>
      <c r="BM121">
        <v>9100</v>
      </c>
      <c r="BN121">
        <v>1424</v>
      </c>
      <c r="BO121">
        <v>189</v>
      </c>
      <c r="BP121">
        <v>47.619047619047599</v>
      </c>
      <c r="BQ121">
        <v>7.30337078651685</v>
      </c>
      <c r="BR121">
        <v>7.6544943820224702</v>
      </c>
    </row>
    <row r="122" spans="2:70" x14ac:dyDescent="0.3">
      <c r="B122">
        <v>46</v>
      </c>
      <c r="G122" t="s">
        <v>127</v>
      </c>
      <c r="H122">
        <v>7</v>
      </c>
      <c r="I122">
        <v>8</v>
      </c>
      <c r="J122">
        <v>6</v>
      </c>
      <c r="K122">
        <v>23</v>
      </c>
      <c r="L122">
        <v>2</v>
      </c>
      <c r="M122">
        <v>87</v>
      </c>
      <c r="N122">
        <v>2</v>
      </c>
      <c r="O122">
        <v>41</v>
      </c>
      <c r="P122">
        <v>52</v>
      </c>
      <c r="Q122">
        <v>74</v>
      </c>
      <c r="R122">
        <v>4</v>
      </c>
      <c r="S122">
        <v>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1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 t="s">
        <v>64</v>
      </c>
      <c r="AT122">
        <v>1879.2</v>
      </c>
      <c r="AU122">
        <v>1162</v>
      </c>
      <c r="AV122">
        <v>58</v>
      </c>
      <c r="AW122">
        <v>51.18</v>
      </c>
      <c r="AX122">
        <v>11.1</v>
      </c>
      <c r="AY122">
        <v>22.254733218588601</v>
      </c>
      <c r="AZ122">
        <v>10</v>
      </c>
      <c r="BA122">
        <v>14.9</v>
      </c>
      <c r="BB122">
        <v>15.14</v>
      </c>
      <c r="BC122">
        <v>27.5</v>
      </c>
      <c r="BD122">
        <v>9.4700000000000006</v>
      </c>
      <c r="BE122" t="s">
        <v>69</v>
      </c>
      <c r="BF122">
        <v>40</v>
      </c>
      <c r="BG122">
        <v>55</v>
      </c>
      <c r="BH122">
        <v>29</v>
      </c>
      <c r="BI122">
        <v>1</v>
      </c>
      <c r="BJ122">
        <v>10</v>
      </c>
      <c r="BK122">
        <v>0.19587474120082801</v>
      </c>
      <c r="BL122">
        <v>0.55763198757763899</v>
      </c>
      <c r="BM122">
        <v>7352</v>
      </c>
      <c r="BN122">
        <v>1240</v>
      </c>
      <c r="BO122">
        <v>195</v>
      </c>
      <c r="BP122">
        <v>42.564102564102498</v>
      </c>
      <c r="BQ122">
        <v>8.2258064516129004</v>
      </c>
      <c r="BR122">
        <v>8.3064516129032206</v>
      </c>
    </row>
    <row r="123" spans="2:70" x14ac:dyDescent="0.3">
      <c r="B123">
        <v>48</v>
      </c>
      <c r="G123" t="s">
        <v>129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3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 t="s">
        <v>64</v>
      </c>
      <c r="AT123">
        <v>16.2</v>
      </c>
      <c r="AU123">
        <v>7</v>
      </c>
      <c r="AV123">
        <v>1</v>
      </c>
      <c r="AW123">
        <v>5.15</v>
      </c>
      <c r="AX123">
        <v>14.3</v>
      </c>
      <c r="AY123">
        <v>33.371428571428503</v>
      </c>
      <c r="AZ123">
        <v>0</v>
      </c>
      <c r="BA123">
        <v>15.7</v>
      </c>
      <c r="BB123">
        <v>21.47</v>
      </c>
      <c r="BC123">
        <v>5</v>
      </c>
      <c r="BD123">
        <v>15.26</v>
      </c>
      <c r="BE123" t="s">
        <v>130</v>
      </c>
      <c r="BF123">
        <v>0</v>
      </c>
      <c r="BG123">
        <v>1</v>
      </c>
      <c r="BH123">
        <v>0</v>
      </c>
      <c r="BI123">
        <v>0</v>
      </c>
      <c r="BJ123">
        <v>0</v>
      </c>
      <c r="BK123">
        <v>0.5</v>
      </c>
      <c r="BL123">
        <v>0.75</v>
      </c>
      <c r="BM123">
        <v>57</v>
      </c>
      <c r="BN123">
        <v>8</v>
      </c>
      <c r="BO123">
        <v>1</v>
      </c>
      <c r="BP123">
        <v>100</v>
      </c>
      <c r="BQ123">
        <v>25</v>
      </c>
      <c r="BR123">
        <v>25</v>
      </c>
    </row>
    <row r="124" spans="2:70" x14ac:dyDescent="0.3">
      <c r="B124">
        <v>50</v>
      </c>
      <c r="G124" t="s">
        <v>132</v>
      </c>
      <c r="H124">
        <v>5</v>
      </c>
      <c r="I124">
        <v>16</v>
      </c>
      <c r="J124">
        <v>4</v>
      </c>
      <c r="K124">
        <v>14</v>
      </c>
      <c r="L124">
        <v>11</v>
      </c>
      <c r="M124">
        <v>169</v>
      </c>
      <c r="N124">
        <v>1</v>
      </c>
      <c r="O124">
        <v>65</v>
      </c>
      <c r="P124">
        <v>70</v>
      </c>
      <c r="Q124">
        <v>54</v>
      </c>
      <c r="R124">
        <v>11</v>
      </c>
      <c r="S124">
        <v>5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4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1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 t="s">
        <v>64</v>
      </c>
      <c r="AT124">
        <v>2754.9</v>
      </c>
      <c r="AU124">
        <v>1704</v>
      </c>
      <c r="AV124">
        <v>66</v>
      </c>
      <c r="AW124">
        <v>45.29</v>
      </c>
      <c r="AX124">
        <v>13.4</v>
      </c>
      <c r="AY124">
        <v>22.8364319248826</v>
      </c>
      <c r="AZ124">
        <v>11.8</v>
      </c>
      <c r="BA124">
        <v>17</v>
      </c>
      <c r="BB124">
        <v>14.45</v>
      </c>
      <c r="BC124">
        <v>61</v>
      </c>
      <c r="BD124">
        <v>9.07</v>
      </c>
      <c r="BE124" t="s">
        <v>133</v>
      </c>
      <c r="BF124">
        <v>52</v>
      </c>
      <c r="BG124">
        <v>64</v>
      </c>
      <c r="BH124">
        <v>47</v>
      </c>
      <c r="BI124">
        <v>0</v>
      </c>
      <c r="BJ124">
        <v>5</v>
      </c>
      <c r="BK124">
        <v>0.17772556390977401</v>
      </c>
      <c r="BL124">
        <v>0.39904448621553801</v>
      </c>
      <c r="BM124">
        <v>10696</v>
      </c>
      <c r="BN124">
        <v>1749</v>
      </c>
      <c r="BO124">
        <v>146</v>
      </c>
      <c r="BP124">
        <v>41.095890410958901</v>
      </c>
      <c r="BQ124">
        <v>4.8599199542595697</v>
      </c>
      <c r="BR124">
        <v>4.8599199542595697</v>
      </c>
    </row>
    <row r="125" spans="2:70" x14ac:dyDescent="0.3">
      <c r="B125">
        <v>51</v>
      </c>
      <c r="G125" t="s">
        <v>134</v>
      </c>
      <c r="H125">
        <v>2</v>
      </c>
      <c r="I125">
        <v>3</v>
      </c>
      <c r="J125">
        <v>4</v>
      </c>
      <c r="K125">
        <v>19</v>
      </c>
      <c r="L125">
        <v>2</v>
      </c>
      <c r="M125">
        <v>66</v>
      </c>
      <c r="N125">
        <v>0</v>
      </c>
      <c r="O125">
        <v>187</v>
      </c>
      <c r="P125">
        <v>45</v>
      </c>
      <c r="Q125">
        <v>127</v>
      </c>
      <c r="R125">
        <v>25</v>
      </c>
      <c r="S125">
        <v>11</v>
      </c>
      <c r="T125">
        <v>0</v>
      </c>
      <c r="U125">
        <v>0</v>
      </c>
      <c r="V125">
        <v>0</v>
      </c>
      <c r="W125">
        <v>0</v>
      </c>
      <c r="X125">
        <v>4</v>
      </c>
      <c r="Y125">
        <v>5</v>
      </c>
      <c r="Z125">
        <v>0</v>
      </c>
      <c r="AA125">
        <v>0</v>
      </c>
      <c r="AB125">
        <v>0</v>
      </c>
      <c r="AC125">
        <v>0</v>
      </c>
      <c r="AD125">
        <v>1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1</v>
      </c>
      <c r="AR125">
        <v>0</v>
      </c>
      <c r="AS125" t="s">
        <v>64</v>
      </c>
      <c r="AT125">
        <v>2219.4</v>
      </c>
      <c r="AU125">
        <v>1161</v>
      </c>
      <c r="AV125">
        <v>61</v>
      </c>
      <c r="AW125">
        <v>26.81</v>
      </c>
      <c r="AX125">
        <v>14.2</v>
      </c>
      <c r="AY125">
        <v>23.208957795004299</v>
      </c>
      <c r="AZ125">
        <v>12.3</v>
      </c>
      <c r="BA125">
        <v>19.7</v>
      </c>
      <c r="BB125">
        <v>21.64</v>
      </c>
      <c r="BC125">
        <v>10.6666666666666</v>
      </c>
      <c r="BD125">
        <v>9.9499999999999993</v>
      </c>
      <c r="BE125" t="s">
        <v>65</v>
      </c>
      <c r="BF125">
        <v>79</v>
      </c>
      <c r="BG125">
        <v>55</v>
      </c>
      <c r="BH125">
        <v>74</v>
      </c>
      <c r="BI125">
        <v>4</v>
      </c>
      <c r="BJ125">
        <v>1</v>
      </c>
      <c r="BK125">
        <v>0.24838568408335801</v>
      </c>
      <c r="BL125">
        <v>0.494964763918252</v>
      </c>
      <c r="BM125">
        <v>8495</v>
      </c>
      <c r="BN125">
        <v>1272</v>
      </c>
      <c r="BO125">
        <v>282</v>
      </c>
      <c r="BP125">
        <v>39.7163120567375</v>
      </c>
      <c r="BQ125">
        <v>11.5566037735849</v>
      </c>
      <c r="BR125">
        <v>11.7924528301886</v>
      </c>
    </row>
    <row r="126" spans="2:70" x14ac:dyDescent="0.3">
      <c r="B126">
        <v>52</v>
      </c>
      <c r="F126" t="s">
        <v>376</v>
      </c>
      <c r="G126" t="s">
        <v>135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4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 t="s">
        <v>64</v>
      </c>
      <c r="AT126">
        <v>24.3</v>
      </c>
      <c r="AU126">
        <v>13</v>
      </c>
      <c r="AV126">
        <v>1</v>
      </c>
      <c r="AW126">
        <v>32.9</v>
      </c>
      <c r="AX126">
        <v>11.9</v>
      </c>
      <c r="AY126">
        <v>28.7384615384615</v>
      </c>
      <c r="AZ126">
        <v>0</v>
      </c>
      <c r="BA126">
        <v>15.1</v>
      </c>
      <c r="BB126">
        <v>18.84</v>
      </c>
      <c r="BC126">
        <v>8.5</v>
      </c>
      <c r="BD126">
        <v>12.78</v>
      </c>
      <c r="BE126" t="s">
        <v>80</v>
      </c>
      <c r="BF126">
        <v>3</v>
      </c>
      <c r="BG126">
        <v>2</v>
      </c>
      <c r="BH126">
        <v>3</v>
      </c>
      <c r="BI126">
        <v>0</v>
      </c>
      <c r="BJ126">
        <v>0</v>
      </c>
      <c r="BK126">
        <v>0</v>
      </c>
      <c r="BL126">
        <v>0</v>
      </c>
      <c r="BM126">
        <v>97</v>
      </c>
      <c r="BN126">
        <v>15</v>
      </c>
      <c r="BO126">
        <v>1</v>
      </c>
      <c r="BP126">
        <v>100</v>
      </c>
      <c r="BQ126">
        <v>6.6666666666666599</v>
      </c>
      <c r="BR126">
        <v>6.6666666666666599</v>
      </c>
    </row>
    <row r="127" spans="2:70" x14ac:dyDescent="0.3">
      <c r="B127">
        <v>54</v>
      </c>
      <c r="G127" t="s">
        <v>137</v>
      </c>
      <c r="H127">
        <v>4</v>
      </c>
      <c r="I127">
        <v>4</v>
      </c>
      <c r="J127">
        <v>6</v>
      </c>
      <c r="K127">
        <v>12</v>
      </c>
      <c r="L127">
        <v>110</v>
      </c>
      <c r="M127">
        <v>149</v>
      </c>
      <c r="N127">
        <v>1</v>
      </c>
      <c r="O127">
        <v>186</v>
      </c>
      <c r="P127">
        <v>49</v>
      </c>
      <c r="Q127">
        <v>229</v>
      </c>
      <c r="R127">
        <v>13</v>
      </c>
      <c r="S127">
        <v>7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6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1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1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 t="s">
        <v>64</v>
      </c>
      <c r="AT127">
        <v>3307.5</v>
      </c>
      <c r="AU127">
        <v>2051</v>
      </c>
      <c r="AV127">
        <v>58</v>
      </c>
      <c r="AW127">
        <v>35.54</v>
      </c>
      <c r="AX127">
        <v>17.100000000000001</v>
      </c>
      <c r="AY127">
        <v>25.774822038030202</v>
      </c>
      <c r="AZ127">
        <v>12.7</v>
      </c>
      <c r="BA127">
        <v>23.1</v>
      </c>
      <c r="BB127">
        <v>16.43</v>
      </c>
      <c r="BC127">
        <v>30.5</v>
      </c>
      <c r="BD127">
        <v>9.19</v>
      </c>
      <c r="BE127" t="s">
        <v>138</v>
      </c>
      <c r="BF127">
        <v>83</v>
      </c>
      <c r="BG127">
        <v>53</v>
      </c>
      <c r="BH127">
        <v>82</v>
      </c>
      <c r="BI127">
        <v>0</v>
      </c>
      <c r="BJ127">
        <v>1</v>
      </c>
      <c r="BK127">
        <v>0.28239232518893498</v>
      </c>
      <c r="BL127">
        <v>0.52565903337089703</v>
      </c>
      <c r="BM127">
        <v>13274</v>
      </c>
      <c r="BN127">
        <v>2212</v>
      </c>
      <c r="BO127">
        <v>330</v>
      </c>
      <c r="BP127">
        <v>51.212121212121197</v>
      </c>
      <c r="BQ127">
        <v>8.4538878842676297</v>
      </c>
      <c r="BR127">
        <v>8.6347197106690707</v>
      </c>
    </row>
    <row r="128" spans="2:70" x14ac:dyDescent="0.3">
      <c r="B128">
        <v>57</v>
      </c>
      <c r="G128" t="s">
        <v>143</v>
      </c>
      <c r="H128">
        <v>2</v>
      </c>
      <c r="I128">
        <v>3</v>
      </c>
      <c r="J128">
        <v>4</v>
      </c>
      <c r="K128">
        <v>26</v>
      </c>
      <c r="L128">
        <v>6</v>
      </c>
      <c r="M128">
        <v>102</v>
      </c>
      <c r="N128">
        <v>0</v>
      </c>
      <c r="O128">
        <v>65</v>
      </c>
      <c r="P128">
        <v>91</v>
      </c>
      <c r="Q128">
        <v>74</v>
      </c>
      <c r="R128">
        <v>10</v>
      </c>
      <c r="S128">
        <v>4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4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1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 t="s">
        <v>64</v>
      </c>
      <c r="AT128">
        <v>1714.5</v>
      </c>
      <c r="AU128">
        <v>1071</v>
      </c>
      <c r="AV128">
        <v>51</v>
      </c>
      <c r="AW128">
        <v>50.16</v>
      </c>
      <c r="AX128">
        <v>11.5</v>
      </c>
      <c r="AY128">
        <v>20.7454715219421</v>
      </c>
      <c r="AZ128">
        <v>9.9</v>
      </c>
      <c r="BA128">
        <v>14.8</v>
      </c>
      <c r="BB128">
        <v>14.45</v>
      </c>
      <c r="BC128">
        <v>10.6</v>
      </c>
      <c r="BD128">
        <v>8.76</v>
      </c>
      <c r="BE128" t="s">
        <v>90</v>
      </c>
      <c r="BF128">
        <v>32</v>
      </c>
      <c r="BG128">
        <v>48</v>
      </c>
      <c r="BH128">
        <v>29</v>
      </c>
      <c r="BI128">
        <v>0</v>
      </c>
      <c r="BJ128">
        <v>3</v>
      </c>
      <c r="BK128">
        <v>0.32827452153109998</v>
      </c>
      <c r="BL128">
        <v>0.51383406432748502</v>
      </c>
      <c r="BM128">
        <v>6729</v>
      </c>
      <c r="BN128">
        <v>1124</v>
      </c>
      <c r="BO128">
        <v>125</v>
      </c>
      <c r="BP128">
        <v>48</v>
      </c>
      <c r="BQ128">
        <v>6.3167259786476802</v>
      </c>
      <c r="BR128">
        <v>6.6725978647686803</v>
      </c>
    </row>
    <row r="129" spans="2:70" x14ac:dyDescent="0.3">
      <c r="B129">
        <v>58</v>
      </c>
      <c r="G129" t="s">
        <v>144</v>
      </c>
      <c r="H129">
        <v>9</v>
      </c>
      <c r="I129">
        <v>11</v>
      </c>
      <c r="J129">
        <v>4</v>
      </c>
      <c r="K129">
        <v>11</v>
      </c>
      <c r="L129">
        <v>7</v>
      </c>
      <c r="M129">
        <v>111</v>
      </c>
      <c r="N129">
        <v>0</v>
      </c>
      <c r="O129">
        <v>140</v>
      </c>
      <c r="P129">
        <v>26</v>
      </c>
      <c r="Q129">
        <v>86</v>
      </c>
      <c r="R129">
        <v>11</v>
      </c>
      <c r="S129">
        <v>6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4</v>
      </c>
      <c r="Z129">
        <v>0</v>
      </c>
      <c r="AA129">
        <v>0</v>
      </c>
      <c r="AB129">
        <v>0</v>
      </c>
      <c r="AC129">
        <v>0</v>
      </c>
      <c r="AD129">
        <v>2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 t="s">
        <v>64</v>
      </c>
      <c r="AT129">
        <v>2812.5</v>
      </c>
      <c r="AU129">
        <v>1744</v>
      </c>
      <c r="AV129">
        <v>76</v>
      </c>
      <c r="AW129">
        <v>48.23</v>
      </c>
      <c r="AX129">
        <v>12.2</v>
      </c>
      <c r="AY129">
        <v>21.251743119265999</v>
      </c>
      <c r="AZ129">
        <v>10.4</v>
      </c>
      <c r="BA129">
        <v>15.7</v>
      </c>
      <c r="BB129">
        <v>14.63</v>
      </c>
      <c r="BC129">
        <v>30.5</v>
      </c>
      <c r="BD129">
        <v>8.76</v>
      </c>
      <c r="BE129" t="s">
        <v>75</v>
      </c>
      <c r="BF129">
        <v>45</v>
      </c>
      <c r="BG129">
        <v>74</v>
      </c>
      <c r="BH129">
        <v>39</v>
      </c>
      <c r="BI129">
        <v>0</v>
      </c>
      <c r="BJ129">
        <v>6</v>
      </c>
      <c r="BK129">
        <v>0.13991033607969</v>
      </c>
      <c r="BL129">
        <v>0.43433267001815301</v>
      </c>
      <c r="BM129">
        <v>10742</v>
      </c>
      <c r="BN129">
        <v>1791</v>
      </c>
      <c r="BO129">
        <v>278</v>
      </c>
      <c r="BP129">
        <v>21.9424460431654</v>
      </c>
      <c r="BQ129">
        <v>4.4109436069235004</v>
      </c>
      <c r="BR129">
        <v>4.4109436069235004</v>
      </c>
    </row>
    <row r="130" spans="2:70" x14ac:dyDescent="0.3">
      <c r="B130">
        <v>60</v>
      </c>
      <c r="G130" t="s">
        <v>146</v>
      </c>
      <c r="H130">
        <v>3</v>
      </c>
      <c r="I130">
        <v>3</v>
      </c>
      <c r="J130">
        <v>5</v>
      </c>
      <c r="K130">
        <v>26</v>
      </c>
      <c r="L130">
        <v>3</v>
      </c>
      <c r="M130">
        <v>58</v>
      </c>
      <c r="N130">
        <v>0</v>
      </c>
      <c r="O130">
        <v>53</v>
      </c>
      <c r="P130">
        <v>47</v>
      </c>
      <c r="Q130">
        <v>65</v>
      </c>
      <c r="R130">
        <v>16</v>
      </c>
      <c r="S130">
        <v>15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22</v>
      </c>
      <c r="Z130">
        <v>0</v>
      </c>
      <c r="AA130">
        <v>0</v>
      </c>
      <c r="AB130">
        <v>1</v>
      </c>
      <c r="AC130">
        <v>0</v>
      </c>
      <c r="AD130">
        <v>0</v>
      </c>
      <c r="AE130">
        <v>1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6</v>
      </c>
      <c r="AR130">
        <v>0</v>
      </c>
      <c r="AS130" t="s">
        <v>64</v>
      </c>
      <c r="AT130">
        <v>1107.9000000000001</v>
      </c>
      <c r="AU130">
        <v>713</v>
      </c>
      <c r="AV130">
        <v>40</v>
      </c>
      <c r="AW130">
        <v>53.41</v>
      </c>
      <c r="AX130">
        <v>10.199999999999999</v>
      </c>
      <c r="AY130">
        <v>21.6866199158485</v>
      </c>
      <c r="AZ130">
        <v>8.5</v>
      </c>
      <c r="BA130">
        <v>13.1</v>
      </c>
      <c r="BB130">
        <v>13.92</v>
      </c>
      <c r="BC130">
        <v>9</v>
      </c>
      <c r="BD130">
        <v>9.48</v>
      </c>
      <c r="BE130" t="s">
        <v>75</v>
      </c>
      <c r="BF130">
        <v>70</v>
      </c>
      <c r="BG130">
        <v>39</v>
      </c>
      <c r="BH130">
        <v>39</v>
      </c>
      <c r="BI130">
        <v>28</v>
      </c>
      <c r="BJ130">
        <v>3</v>
      </c>
      <c r="BK130">
        <v>0.215092667748917</v>
      </c>
      <c r="BL130">
        <v>0.43244859307359301</v>
      </c>
      <c r="BM130">
        <v>4313</v>
      </c>
      <c r="BN130">
        <v>761</v>
      </c>
      <c r="BO130">
        <v>159</v>
      </c>
      <c r="BP130">
        <v>35.2201257861635</v>
      </c>
      <c r="BQ130">
        <v>8.2785808147174702</v>
      </c>
      <c r="BR130">
        <v>8.4099868593955307</v>
      </c>
    </row>
    <row r="131" spans="2:70" x14ac:dyDescent="0.3">
      <c r="B131">
        <v>61</v>
      </c>
      <c r="G131" t="s">
        <v>147</v>
      </c>
      <c r="H131">
        <v>3</v>
      </c>
      <c r="I131">
        <v>3</v>
      </c>
      <c r="J131">
        <v>3</v>
      </c>
      <c r="K131">
        <v>10</v>
      </c>
      <c r="L131">
        <v>1</v>
      </c>
      <c r="M131">
        <v>61</v>
      </c>
      <c r="N131">
        <v>0</v>
      </c>
      <c r="O131">
        <v>58</v>
      </c>
      <c r="P131">
        <v>28</v>
      </c>
      <c r="Q131">
        <v>44</v>
      </c>
      <c r="R131">
        <v>9</v>
      </c>
      <c r="S131">
        <v>3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3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 t="s">
        <v>64</v>
      </c>
      <c r="AT131">
        <v>1135.8</v>
      </c>
      <c r="AU131">
        <v>631</v>
      </c>
      <c r="AV131">
        <v>29</v>
      </c>
      <c r="AW131">
        <v>32.43</v>
      </c>
      <c r="AX131">
        <v>14.2</v>
      </c>
      <c r="AY131">
        <v>25.8705546751188</v>
      </c>
      <c r="AZ131">
        <v>11.5</v>
      </c>
      <c r="BA131">
        <v>18.899999999999999</v>
      </c>
      <c r="BB131">
        <v>19.03</v>
      </c>
      <c r="BC131">
        <v>14.5</v>
      </c>
      <c r="BD131">
        <v>10.7</v>
      </c>
      <c r="BE131" t="s">
        <v>71</v>
      </c>
      <c r="BF131">
        <v>29</v>
      </c>
      <c r="BG131">
        <v>29</v>
      </c>
      <c r="BH131">
        <v>27</v>
      </c>
      <c r="BI131">
        <v>0</v>
      </c>
      <c r="BJ131">
        <v>2</v>
      </c>
      <c r="BK131">
        <v>0.24939879848043101</v>
      </c>
      <c r="BL131">
        <v>0.442910592808551</v>
      </c>
      <c r="BM131">
        <v>4340</v>
      </c>
      <c r="BN131">
        <v>667</v>
      </c>
      <c r="BO131">
        <v>139</v>
      </c>
      <c r="BP131">
        <v>30.215827338129401</v>
      </c>
      <c r="BQ131">
        <v>6.8965517241379297</v>
      </c>
      <c r="BR131">
        <v>6.8965517241379297</v>
      </c>
    </row>
    <row r="132" spans="2:70" x14ac:dyDescent="0.3">
      <c r="B132">
        <v>62</v>
      </c>
      <c r="G132" t="s">
        <v>148</v>
      </c>
      <c r="H132">
        <v>2</v>
      </c>
      <c r="I132">
        <v>2</v>
      </c>
      <c r="J132">
        <v>4</v>
      </c>
      <c r="K132">
        <v>35</v>
      </c>
      <c r="L132">
        <v>3</v>
      </c>
      <c r="M132">
        <v>54</v>
      </c>
      <c r="N132">
        <v>0</v>
      </c>
      <c r="O132">
        <v>37</v>
      </c>
      <c r="P132">
        <v>57</v>
      </c>
      <c r="Q132">
        <v>87</v>
      </c>
      <c r="R132">
        <v>9</v>
      </c>
      <c r="S132">
        <v>7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6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0</v>
      </c>
      <c r="AO132">
        <v>1</v>
      </c>
      <c r="AP132">
        <v>0</v>
      </c>
      <c r="AQ132">
        <v>0</v>
      </c>
      <c r="AR132">
        <v>0</v>
      </c>
      <c r="AS132" t="s">
        <v>64</v>
      </c>
      <c r="AT132">
        <v>1206</v>
      </c>
      <c r="AU132">
        <v>701</v>
      </c>
      <c r="AV132">
        <v>48</v>
      </c>
      <c r="AW132">
        <v>48.2</v>
      </c>
      <c r="AX132">
        <v>10.199999999999999</v>
      </c>
      <c r="AY132">
        <v>21.591783166904399</v>
      </c>
      <c r="AZ132">
        <v>9.6999999999999993</v>
      </c>
      <c r="BA132">
        <v>14.4</v>
      </c>
      <c r="BB132">
        <v>17.28</v>
      </c>
      <c r="BC132">
        <v>31.5</v>
      </c>
      <c r="BD132">
        <v>9.7899999999999991</v>
      </c>
      <c r="BE132" t="s">
        <v>69</v>
      </c>
      <c r="BF132">
        <v>25</v>
      </c>
      <c r="BG132">
        <v>50</v>
      </c>
      <c r="BH132">
        <v>17</v>
      </c>
      <c r="BI132">
        <v>6</v>
      </c>
      <c r="BJ132">
        <v>2</v>
      </c>
      <c r="BK132">
        <v>0.27366095162147702</v>
      </c>
      <c r="BL132">
        <v>0.42687400318979202</v>
      </c>
      <c r="BM132">
        <v>4656</v>
      </c>
      <c r="BN132">
        <v>834</v>
      </c>
      <c r="BO132">
        <v>213</v>
      </c>
      <c r="BP132">
        <v>60.093896713615003</v>
      </c>
      <c r="BQ132">
        <v>17.266187050359701</v>
      </c>
      <c r="BR132">
        <v>17.266187050359701</v>
      </c>
    </row>
    <row r="133" spans="2:70" x14ac:dyDescent="0.3">
      <c r="B133">
        <v>63</v>
      </c>
      <c r="G133" t="s">
        <v>149</v>
      </c>
      <c r="H133">
        <v>9</v>
      </c>
      <c r="I133">
        <v>12</v>
      </c>
      <c r="J133">
        <v>5</v>
      </c>
      <c r="K133">
        <v>21</v>
      </c>
      <c r="L133">
        <v>2</v>
      </c>
      <c r="M133">
        <v>84</v>
      </c>
      <c r="N133">
        <v>0</v>
      </c>
      <c r="O133">
        <v>208</v>
      </c>
      <c r="P133">
        <v>57</v>
      </c>
      <c r="Q133">
        <v>89</v>
      </c>
      <c r="R133">
        <v>5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 t="s">
        <v>64</v>
      </c>
      <c r="AT133">
        <v>2304.9</v>
      </c>
      <c r="AU133">
        <v>1402</v>
      </c>
      <c r="AV133">
        <v>51</v>
      </c>
      <c r="AW133">
        <v>43.56</v>
      </c>
      <c r="AX133">
        <v>14</v>
      </c>
      <c r="AY133">
        <v>22.529243937232501</v>
      </c>
      <c r="AZ133">
        <v>13.1</v>
      </c>
      <c r="BA133">
        <v>19.100000000000001</v>
      </c>
      <c r="BB133">
        <v>16.02</v>
      </c>
      <c r="BC133">
        <v>84</v>
      </c>
      <c r="BD133">
        <v>8.76</v>
      </c>
      <c r="BE133" t="s">
        <v>150</v>
      </c>
      <c r="BF133">
        <v>64</v>
      </c>
      <c r="BG133">
        <v>51</v>
      </c>
      <c r="BH133">
        <v>49</v>
      </c>
      <c r="BI133">
        <v>6</v>
      </c>
      <c r="BJ133">
        <v>9</v>
      </c>
      <c r="BK133">
        <v>0.138687418984029</v>
      </c>
      <c r="BL133">
        <v>0.47708776628268101</v>
      </c>
      <c r="BM133">
        <v>9044</v>
      </c>
      <c r="BN133">
        <v>1482</v>
      </c>
      <c r="BO133">
        <v>205</v>
      </c>
      <c r="BP133">
        <v>43.902439024390198</v>
      </c>
      <c r="BQ133">
        <v>7.15249662618083</v>
      </c>
      <c r="BR133">
        <v>7.15249662618083</v>
      </c>
    </row>
    <row r="134" spans="2:70" x14ac:dyDescent="0.3">
      <c r="B134">
        <v>67</v>
      </c>
      <c r="G134" t="s">
        <v>156</v>
      </c>
      <c r="H134">
        <v>0</v>
      </c>
      <c r="I134">
        <v>0</v>
      </c>
      <c r="J134">
        <v>2</v>
      </c>
      <c r="K134">
        <v>2</v>
      </c>
      <c r="L134">
        <v>1</v>
      </c>
      <c r="M134">
        <v>3</v>
      </c>
      <c r="N134">
        <v>0</v>
      </c>
      <c r="O134">
        <v>22</v>
      </c>
      <c r="P134">
        <v>0</v>
      </c>
      <c r="Q134">
        <v>31</v>
      </c>
      <c r="R134">
        <v>8</v>
      </c>
      <c r="S134">
        <v>7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5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2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 t="s">
        <v>64</v>
      </c>
      <c r="AT134">
        <v>225</v>
      </c>
      <c r="AU134">
        <v>122</v>
      </c>
      <c r="AV134">
        <v>5</v>
      </c>
      <c r="AW134">
        <v>29.79</v>
      </c>
      <c r="AX134">
        <v>15.2</v>
      </c>
      <c r="AY134">
        <v>27.169836065573701</v>
      </c>
      <c r="AZ134">
        <v>12.7</v>
      </c>
      <c r="BA134">
        <v>21.7</v>
      </c>
      <c r="BB134">
        <v>21.06</v>
      </c>
      <c r="BC134">
        <v>29.5</v>
      </c>
      <c r="BD134">
        <v>10.93</v>
      </c>
      <c r="BE134" t="s">
        <v>84</v>
      </c>
      <c r="BF134">
        <v>9</v>
      </c>
      <c r="BG134">
        <v>4</v>
      </c>
      <c r="BH134">
        <v>9</v>
      </c>
      <c r="BI134">
        <v>0</v>
      </c>
      <c r="BJ134">
        <v>0</v>
      </c>
      <c r="BK134">
        <v>5.4545454545454501E-2</v>
      </c>
      <c r="BL134">
        <v>0.30181818181818099</v>
      </c>
      <c r="BM134">
        <v>863</v>
      </c>
      <c r="BN134">
        <v>152</v>
      </c>
      <c r="BO134">
        <v>45</v>
      </c>
      <c r="BP134">
        <v>62.2222222222222</v>
      </c>
      <c r="BQ134">
        <v>21.052631578947299</v>
      </c>
      <c r="BR134">
        <v>21.710526315789402</v>
      </c>
    </row>
    <row r="135" spans="2:70" x14ac:dyDescent="0.3">
      <c r="B135">
        <v>68</v>
      </c>
      <c r="G135" t="s">
        <v>157</v>
      </c>
      <c r="H135">
        <v>1</v>
      </c>
      <c r="I135">
        <v>1</v>
      </c>
      <c r="J135">
        <v>4</v>
      </c>
      <c r="K135">
        <v>10</v>
      </c>
      <c r="L135">
        <v>1</v>
      </c>
      <c r="M135">
        <v>57</v>
      </c>
      <c r="N135">
        <v>0</v>
      </c>
      <c r="O135">
        <v>88</v>
      </c>
      <c r="P135">
        <v>16</v>
      </c>
      <c r="Q135">
        <v>235</v>
      </c>
      <c r="R135">
        <v>14</v>
      </c>
      <c r="S135">
        <v>4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2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1</v>
      </c>
      <c r="AO135">
        <v>0</v>
      </c>
      <c r="AP135">
        <v>0</v>
      </c>
      <c r="AQ135">
        <v>0</v>
      </c>
      <c r="AR135">
        <v>1</v>
      </c>
      <c r="AS135" t="s">
        <v>64</v>
      </c>
      <c r="AT135">
        <v>2549.6999999999998</v>
      </c>
      <c r="AU135">
        <v>1303</v>
      </c>
      <c r="AV135">
        <v>50</v>
      </c>
      <c r="AW135">
        <v>11.14</v>
      </c>
      <c r="AX135">
        <v>18.2</v>
      </c>
      <c r="AY135">
        <v>25.640306983883299</v>
      </c>
      <c r="AZ135">
        <v>15</v>
      </c>
      <c r="BA135">
        <v>22.9</v>
      </c>
      <c r="BB135">
        <v>21.59</v>
      </c>
      <c r="BC135">
        <v>77</v>
      </c>
      <c r="BD135">
        <v>10.14</v>
      </c>
      <c r="BE135" t="s">
        <v>138</v>
      </c>
      <c r="BF135">
        <v>44</v>
      </c>
      <c r="BG135">
        <v>49</v>
      </c>
      <c r="BH135">
        <v>39</v>
      </c>
      <c r="BI135">
        <v>0</v>
      </c>
      <c r="BJ135">
        <v>5</v>
      </c>
      <c r="BK135">
        <v>0.18427958833619201</v>
      </c>
      <c r="BL135">
        <v>0.39257861635220098</v>
      </c>
      <c r="BM135">
        <v>9660</v>
      </c>
      <c r="BN135">
        <v>1558</v>
      </c>
      <c r="BO135">
        <v>282</v>
      </c>
      <c r="BP135">
        <v>81.914893617021207</v>
      </c>
      <c r="BQ135">
        <v>17.137355584082101</v>
      </c>
      <c r="BR135">
        <v>17.201540436456899</v>
      </c>
    </row>
    <row r="136" spans="2:70" x14ac:dyDescent="0.3">
      <c r="B136">
        <v>69</v>
      </c>
      <c r="G136" t="s">
        <v>158</v>
      </c>
      <c r="H136">
        <v>7</v>
      </c>
      <c r="I136">
        <v>17</v>
      </c>
      <c r="J136">
        <v>3</v>
      </c>
      <c r="K136">
        <v>8</v>
      </c>
      <c r="L136">
        <v>17</v>
      </c>
      <c r="M136">
        <v>243</v>
      </c>
      <c r="N136">
        <v>0</v>
      </c>
      <c r="O136">
        <v>266</v>
      </c>
      <c r="P136">
        <v>34</v>
      </c>
      <c r="Q136">
        <v>88</v>
      </c>
      <c r="R136">
        <v>7</v>
      </c>
      <c r="S136">
        <v>5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1</v>
      </c>
      <c r="Z136">
        <v>1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3</v>
      </c>
      <c r="AS136" t="s">
        <v>64</v>
      </c>
      <c r="AT136">
        <v>6607.8</v>
      </c>
      <c r="AU136">
        <v>3614</v>
      </c>
      <c r="AV136">
        <v>156</v>
      </c>
      <c r="AW136">
        <v>31.01</v>
      </c>
      <c r="AX136">
        <v>14.7</v>
      </c>
      <c r="AY136">
        <v>23.919734366353001</v>
      </c>
      <c r="AZ136">
        <v>12.7</v>
      </c>
      <c r="BA136">
        <v>19.2</v>
      </c>
      <c r="BB136">
        <v>18.8</v>
      </c>
      <c r="BC136">
        <v>65</v>
      </c>
      <c r="BD136">
        <v>9.7799999999999994</v>
      </c>
      <c r="BE136" t="s">
        <v>71</v>
      </c>
      <c r="BF136">
        <v>184</v>
      </c>
      <c r="BG136">
        <v>160</v>
      </c>
      <c r="BH136">
        <v>123</v>
      </c>
      <c r="BI136">
        <v>54</v>
      </c>
      <c r="BJ136">
        <v>7</v>
      </c>
      <c r="BK136">
        <v>0.143449569661107</v>
      </c>
      <c r="BL136">
        <v>0.45205722137822701</v>
      </c>
      <c r="BM136">
        <v>25110</v>
      </c>
      <c r="BN136">
        <v>3801</v>
      </c>
      <c r="BO136">
        <v>501</v>
      </c>
      <c r="BP136">
        <v>40.9181636726546</v>
      </c>
      <c r="BQ136">
        <v>6.8139963167587396</v>
      </c>
      <c r="BR136">
        <v>6.8929229150223597</v>
      </c>
    </row>
    <row r="137" spans="2:70" x14ac:dyDescent="0.3">
      <c r="B137">
        <v>71</v>
      </c>
      <c r="G137" t="s">
        <v>160</v>
      </c>
      <c r="H137">
        <v>4</v>
      </c>
      <c r="I137">
        <v>10</v>
      </c>
      <c r="J137">
        <v>4</v>
      </c>
      <c r="K137">
        <v>5</v>
      </c>
      <c r="L137">
        <v>4</v>
      </c>
      <c r="M137">
        <v>140</v>
      </c>
      <c r="N137">
        <v>0</v>
      </c>
      <c r="O137">
        <v>172</v>
      </c>
      <c r="P137">
        <v>8</v>
      </c>
      <c r="Q137">
        <v>190</v>
      </c>
      <c r="R137">
        <v>6</v>
      </c>
      <c r="S137">
        <v>4</v>
      </c>
      <c r="T137">
        <v>0</v>
      </c>
      <c r="U137">
        <v>0</v>
      </c>
      <c r="V137">
        <v>0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2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1</v>
      </c>
      <c r="AS137" t="s">
        <v>64</v>
      </c>
      <c r="AT137">
        <v>5594.4</v>
      </c>
      <c r="AU137">
        <v>2806</v>
      </c>
      <c r="AV137">
        <v>22</v>
      </c>
      <c r="AW137">
        <v>-91.78</v>
      </c>
      <c r="AX137">
        <v>57.7</v>
      </c>
      <c r="AY137">
        <v>63.990734141126097</v>
      </c>
      <c r="AZ137">
        <v>27.8</v>
      </c>
      <c r="BA137">
        <v>73.400000000000006</v>
      </c>
      <c r="BB137">
        <v>22.13</v>
      </c>
      <c r="BC137">
        <v>56</v>
      </c>
      <c r="BD137">
        <v>14.3</v>
      </c>
      <c r="BE137" t="s">
        <v>161</v>
      </c>
      <c r="BF137">
        <v>158</v>
      </c>
      <c r="BG137">
        <v>23</v>
      </c>
      <c r="BH137">
        <v>155</v>
      </c>
      <c r="BI137">
        <v>0</v>
      </c>
      <c r="BJ137">
        <v>3</v>
      </c>
      <c r="BK137">
        <v>0.19047256137076499</v>
      </c>
      <c r="BL137">
        <v>0.48584867228579698</v>
      </c>
      <c r="BM137">
        <v>20510</v>
      </c>
      <c r="BN137">
        <v>2953</v>
      </c>
      <c r="BO137">
        <v>467</v>
      </c>
      <c r="BP137">
        <v>39.186295503211902</v>
      </c>
      <c r="BQ137">
        <v>7.5855062648154403</v>
      </c>
      <c r="BR137">
        <v>7.6193701320690801</v>
      </c>
    </row>
    <row r="138" spans="2:70" x14ac:dyDescent="0.3">
      <c r="B138">
        <v>76</v>
      </c>
      <c r="G138" t="s">
        <v>169</v>
      </c>
      <c r="H138">
        <v>11</v>
      </c>
      <c r="I138">
        <v>15</v>
      </c>
      <c r="J138">
        <v>5</v>
      </c>
      <c r="K138">
        <v>21</v>
      </c>
      <c r="L138">
        <v>4</v>
      </c>
      <c r="M138">
        <v>122</v>
      </c>
      <c r="N138">
        <v>0</v>
      </c>
      <c r="O138">
        <v>109</v>
      </c>
      <c r="P138">
        <v>61</v>
      </c>
      <c r="Q138">
        <v>100</v>
      </c>
      <c r="R138">
        <v>8</v>
      </c>
      <c r="S138">
        <v>4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4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 t="s">
        <v>64</v>
      </c>
      <c r="AT138">
        <v>3384</v>
      </c>
      <c r="AU138">
        <v>1854</v>
      </c>
      <c r="AV138">
        <v>77</v>
      </c>
      <c r="AW138">
        <v>30.09</v>
      </c>
      <c r="AX138">
        <v>15</v>
      </c>
      <c r="AY138">
        <v>22.341186623516698</v>
      </c>
      <c r="AZ138">
        <v>13.2</v>
      </c>
      <c r="BA138">
        <v>18.7</v>
      </c>
      <c r="BB138">
        <v>17.579999999999998</v>
      </c>
      <c r="BC138">
        <v>70</v>
      </c>
      <c r="BD138">
        <v>9.06</v>
      </c>
      <c r="BE138" t="s">
        <v>170</v>
      </c>
      <c r="BF138">
        <v>147</v>
      </c>
      <c r="BG138">
        <v>74</v>
      </c>
      <c r="BH138">
        <v>135</v>
      </c>
      <c r="BI138">
        <v>8</v>
      </c>
      <c r="BJ138">
        <v>4</v>
      </c>
      <c r="BK138">
        <v>0.23739266549422799</v>
      </c>
      <c r="BL138">
        <v>0.50675523088023</v>
      </c>
      <c r="BM138">
        <v>12660</v>
      </c>
      <c r="BN138">
        <v>1887</v>
      </c>
      <c r="BO138">
        <v>137</v>
      </c>
      <c r="BP138">
        <v>29.197080291970799</v>
      </c>
      <c r="BQ138">
        <v>7.2072072072072002</v>
      </c>
      <c r="BR138">
        <v>7.2072072072072002</v>
      </c>
    </row>
    <row r="139" spans="2:70" x14ac:dyDescent="0.3">
      <c r="B139">
        <v>77</v>
      </c>
      <c r="F139" t="s">
        <v>376</v>
      </c>
      <c r="G139" t="s">
        <v>171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5</v>
      </c>
      <c r="P139">
        <v>2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 t="s">
        <v>64</v>
      </c>
      <c r="AT139">
        <v>25.2</v>
      </c>
      <c r="AU139">
        <v>13</v>
      </c>
      <c r="AV139">
        <v>1</v>
      </c>
      <c r="AW139">
        <v>32.9</v>
      </c>
      <c r="AX139">
        <v>11.9</v>
      </c>
      <c r="AY139">
        <v>28.7384615384615</v>
      </c>
      <c r="AZ139">
        <v>0</v>
      </c>
      <c r="BA139">
        <v>17</v>
      </c>
      <c r="BB139">
        <v>21.1</v>
      </c>
      <c r="BC139">
        <v>5.5</v>
      </c>
      <c r="BD139">
        <v>12.78</v>
      </c>
      <c r="BE139" t="s">
        <v>80</v>
      </c>
      <c r="BF139">
        <v>0</v>
      </c>
      <c r="BG139">
        <v>1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92</v>
      </c>
      <c r="BN139">
        <v>13</v>
      </c>
      <c r="BO139">
        <v>5</v>
      </c>
      <c r="BP139">
        <v>0</v>
      </c>
      <c r="BQ139">
        <v>0</v>
      </c>
      <c r="BR139">
        <v>0</v>
      </c>
    </row>
    <row r="140" spans="2:70" x14ac:dyDescent="0.3">
      <c r="B140">
        <v>78</v>
      </c>
      <c r="G140" t="s">
        <v>172</v>
      </c>
      <c r="H140">
        <v>3</v>
      </c>
      <c r="I140">
        <v>5</v>
      </c>
      <c r="J140">
        <v>5</v>
      </c>
      <c r="K140">
        <v>15</v>
      </c>
      <c r="L140">
        <v>8</v>
      </c>
      <c r="M140">
        <v>168</v>
      </c>
      <c r="N140">
        <v>0</v>
      </c>
      <c r="O140">
        <v>135</v>
      </c>
      <c r="P140">
        <v>69</v>
      </c>
      <c r="Q140">
        <v>72</v>
      </c>
      <c r="R140">
        <v>3</v>
      </c>
      <c r="S140">
        <v>3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3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 t="s">
        <v>64</v>
      </c>
      <c r="AT140">
        <v>2670.3</v>
      </c>
      <c r="AU140">
        <v>1610</v>
      </c>
      <c r="AV140">
        <v>66</v>
      </c>
      <c r="AW140">
        <v>38.25</v>
      </c>
      <c r="AX140">
        <v>14</v>
      </c>
      <c r="AY140">
        <v>23.884223602484401</v>
      </c>
      <c r="AZ140">
        <v>11.4</v>
      </c>
      <c r="BA140">
        <v>17.899999999999999</v>
      </c>
      <c r="BB140">
        <v>16.420000000000002</v>
      </c>
      <c r="BC140">
        <v>11</v>
      </c>
      <c r="BD140">
        <v>9.6300000000000008</v>
      </c>
      <c r="BE140" t="s">
        <v>65</v>
      </c>
      <c r="BF140">
        <v>131</v>
      </c>
      <c r="BG140">
        <v>63</v>
      </c>
      <c r="BH140">
        <v>122</v>
      </c>
      <c r="BI140">
        <v>4</v>
      </c>
      <c r="BJ140">
        <v>5</v>
      </c>
      <c r="BK140">
        <v>0.24424490900256199</v>
      </c>
      <c r="BL140">
        <v>0.58243506493506403</v>
      </c>
      <c r="BM140">
        <v>10519</v>
      </c>
      <c r="BN140">
        <v>1695</v>
      </c>
      <c r="BO140">
        <v>223</v>
      </c>
      <c r="BP140">
        <v>43.049327354260001</v>
      </c>
      <c r="BQ140">
        <v>6.4306784660766896</v>
      </c>
      <c r="BR140">
        <v>6.4306784660766896</v>
      </c>
    </row>
    <row r="141" spans="2:70" x14ac:dyDescent="0.3">
      <c r="B141">
        <v>79</v>
      </c>
      <c r="G141" t="s">
        <v>173</v>
      </c>
      <c r="H141">
        <v>4</v>
      </c>
      <c r="I141">
        <v>6</v>
      </c>
      <c r="J141">
        <v>4</v>
      </c>
      <c r="K141">
        <v>10</v>
      </c>
      <c r="L141">
        <v>12</v>
      </c>
      <c r="M141">
        <v>131</v>
      </c>
      <c r="N141">
        <v>0</v>
      </c>
      <c r="O141">
        <v>144</v>
      </c>
      <c r="P141">
        <v>29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 t="s">
        <v>64</v>
      </c>
      <c r="AT141">
        <v>2327.4</v>
      </c>
      <c r="AU141">
        <v>1511</v>
      </c>
      <c r="AV141">
        <v>84</v>
      </c>
      <c r="AW141">
        <v>61.67</v>
      </c>
      <c r="AX141">
        <v>9.1</v>
      </c>
      <c r="AY141">
        <v>19.6831237590999</v>
      </c>
      <c r="AZ141">
        <v>9.4</v>
      </c>
      <c r="BA141">
        <v>12.2</v>
      </c>
      <c r="BB141">
        <v>12.76</v>
      </c>
      <c r="BC141">
        <v>20.6666666666666</v>
      </c>
      <c r="BD141">
        <v>8.67</v>
      </c>
      <c r="BE141" t="s">
        <v>75</v>
      </c>
      <c r="BF141">
        <v>22</v>
      </c>
      <c r="BG141">
        <v>83</v>
      </c>
      <c r="BH141">
        <v>11</v>
      </c>
      <c r="BI141">
        <v>9</v>
      </c>
      <c r="BJ141">
        <v>2</v>
      </c>
      <c r="BK141">
        <v>0.115064478418908</v>
      </c>
      <c r="BL141">
        <v>0.37617568085922498</v>
      </c>
      <c r="BM141">
        <v>9271</v>
      </c>
      <c r="BN141">
        <v>1550</v>
      </c>
      <c r="BO141">
        <v>90</v>
      </c>
      <c r="BP141">
        <v>53.3333333333333</v>
      </c>
      <c r="BQ141">
        <v>4.1935483870967696</v>
      </c>
      <c r="BR141">
        <v>4.1935483870967696</v>
      </c>
    </row>
    <row r="142" spans="2:70" x14ac:dyDescent="0.3">
      <c r="B142">
        <v>81</v>
      </c>
      <c r="G142" t="s">
        <v>175</v>
      </c>
      <c r="H142">
        <v>2</v>
      </c>
      <c r="I142">
        <v>2</v>
      </c>
      <c r="J142">
        <v>4</v>
      </c>
      <c r="K142">
        <v>15</v>
      </c>
      <c r="L142">
        <v>3</v>
      </c>
      <c r="M142">
        <v>73</v>
      </c>
      <c r="N142">
        <v>0</v>
      </c>
      <c r="O142">
        <v>28</v>
      </c>
      <c r="P142">
        <v>38</v>
      </c>
      <c r="Q142">
        <v>62</v>
      </c>
      <c r="R142">
        <v>12</v>
      </c>
      <c r="S142">
        <v>8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6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2</v>
      </c>
      <c r="AS142" t="s">
        <v>64</v>
      </c>
      <c r="AT142">
        <v>1281.5999999999999</v>
      </c>
      <c r="AU142">
        <v>759</v>
      </c>
      <c r="AV142">
        <v>21</v>
      </c>
      <c r="AW142">
        <v>26.37</v>
      </c>
      <c r="AX142">
        <v>18.5</v>
      </c>
      <c r="AY142">
        <v>28.877417654808902</v>
      </c>
      <c r="AZ142">
        <v>13.9</v>
      </c>
      <c r="BA142">
        <v>24.2</v>
      </c>
      <c r="BB142">
        <v>17.239999999999998</v>
      </c>
      <c r="BC142">
        <v>61</v>
      </c>
      <c r="BD142">
        <v>10.34</v>
      </c>
      <c r="BE142" t="s">
        <v>112</v>
      </c>
      <c r="BF142">
        <v>-1</v>
      </c>
      <c r="BG142">
        <v>0</v>
      </c>
      <c r="BH142">
        <v>0</v>
      </c>
      <c r="BI142">
        <v>0</v>
      </c>
      <c r="BJ142">
        <v>0</v>
      </c>
      <c r="BK142">
        <v>0.33510638297872303</v>
      </c>
      <c r="BL142">
        <v>0.52358156028368696</v>
      </c>
      <c r="BM142">
        <v>5036</v>
      </c>
      <c r="BN142">
        <v>816</v>
      </c>
      <c r="BO142">
        <v>110</v>
      </c>
      <c r="BP142">
        <v>57.272727272727202</v>
      </c>
      <c r="BQ142">
        <v>9.4362745098039191</v>
      </c>
      <c r="BR142">
        <v>10.0490196078431</v>
      </c>
    </row>
    <row r="143" spans="2:70" x14ac:dyDescent="0.3">
      <c r="B143">
        <v>83</v>
      </c>
      <c r="G143" t="s">
        <v>178</v>
      </c>
      <c r="H143">
        <v>7</v>
      </c>
      <c r="I143">
        <v>11</v>
      </c>
      <c r="J143">
        <v>3</v>
      </c>
      <c r="K143">
        <v>3</v>
      </c>
      <c r="L143">
        <v>15</v>
      </c>
      <c r="M143">
        <v>68</v>
      </c>
      <c r="N143">
        <v>0</v>
      </c>
      <c r="O143">
        <v>100</v>
      </c>
      <c r="P143">
        <v>12</v>
      </c>
      <c r="Q143">
        <v>189</v>
      </c>
      <c r="R143">
        <v>6</v>
      </c>
      <c r="S143">
        <v>4</v>
      </c>
      <c r="T143">
        <v>1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2</v>
      </c>
      <c r="AE143">
        <v>0</v>
      </c>
      <c r="AF143">
        <v>1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 t="s">
        <v>64</v>
      </c>
      <c r="AT143">
        <v>2692.8</v>
      </c>
      <c r="AU143">
        <v>1422</v>
      </c>
      <c r="AV143">
        <v>49</v>
      </c>
      <c r="AW143">
        <v>16.66</v>
      </c>
      <c r="AX143">
        <v>18.100000000000001</v>
      </c>
      <c r="AY143">
        <v>26.989592123769299</v>
      </c>
      <c r="AZ143">
        <v>14.5</v>
      </c>
      <c r="BA143">
        <v>24.2</v>
      </c>
      <c r="BB143">
        <v>21.59</v>
      </c>
      <c r="BC143">
        <v>29</v>
      </c>
      <c r="BD143">
        <v>10.36</v>
      </c>
      <c r="BE143" t="s">
        <v>168</v>
      </c>
      <c r="BF143">
        <v>141</v>
      </c>
      <c r="BG143">
        <v>47</v>
      </c>
      <c r="BH143">
        <v>122</v>
      </c>
      <c r="BI143">
        <v>0</v>
      </c>
      <c r="BJ143">
        <v>19</v>
      </c>
      <c r="BK143">
        <v>0.102450025464731</v>
      </c>
      <c r="BL143">
        <v>0.426127769289533</v>
      </c>
      <c r="BM143">
        <v>10368</v>
      </c>
      <c r="BN143">
        <v>1605</v>
      </c>
      <c r="BO143">
        <v>312</v>
      </c>
      <c r="BP143">
        <v>60.576923076923002</v>
      </c>
      <c r="BQ143">
        <v>13.0218068535825</v>
      </c>
      <c r="BR143">
        <v>13.2710280373831</v>
      </c>
    </row>
    <row r="144" spans="2:70" x14ac:dyDescent="0.3">
      <c r="B144">
        <v>84</v>
      </c>
      <c r="F144" t="s">
        <v>376</v>
      </c>
      <c r="G144" t="s">
        <v>179</v>
      </c>
      <c r="H144">
        <v>3</v>
      </c>
      <c r="I144">
        <v>4</v>
      </c>
      <c r="J144">
        <v>3</v>
      </c>
      <c r="K144">
        <v>5</v>
      </c>
      <c r="L144">
        <v>1</v>
      </c>
      <c r="M144">
        <v>40</v>
      </c>
      <c r="N144">
        <v>0</v>
      </c>
      <c r="O144">
        <v>49</v>
      </c>
      <c r="P144">
        <v>7</v>
      </c>
      <c r="Q144">
        <v>39</v>
      </c>
      <c r="R144">
        <v>11</v>
      </c>
      <c r="S144">
        <v>10</v>
      </c>
      <c r="T144">
        <v>0</v>
      </c>
      <c r="U144">
        <v>0</v>
      </c>
      <c r="V144">
        <v>0</v>
      </c>
      <c r="W144">
        <v>10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 t="s">
        <v>64</v>
      </c>
      <c r="AT144">
        <v>1013.4</v>
      </c>
      <c r="AU144">
        <v>504</v>
      </c>
      <c r="AV144">
        <v>23</v>
      </c>
      <c r="AW144">
        <v>15.41</v>
      </c>
      <c r="AX144">
        <v>16.600000000000001</v>
      </c>
      <c r="AY144">
        <v>24.490158730158701</v>
      </c>
      <c r="AZ144">
        <v>14.4</v>
      </c>
      <c r="BA144">
        <v>20.9</v>
      </c>
      <c r="BB144">
        <v>21.35</v>
      </c>
      <c r="BC144">
        <v>13.6</v>
      </c>
      <c r="BD144">
        <v>10.14</v>
      </c>
      <c r="BE144" t="s">
        <v>180</v>
      </c>
      <c r="BF144">
        <v>66</v>
      </c>
      <c r="BG144">
        <v>21</v>
      </c>
      <c r="BH144">
        <v>58</v>
      </c>
      <c r="BI144">
        <v>0</v>
      </c>
      <c r="BJ144">
        <v>8</v>
      </c>
      <c r="BK144">
        <v>0.149755892255892</v>
      </c>
      <c r="BL144">
        <v>0.46632154882154803</v>
      </c>
      <c r="BM144">
        <v>3714</v>
      </c>
      <c r="BN144">
        <v>520</v>
      </c>
      <c r="BO144">
        <v>81</v>
      </c>
      <c r="BP144">
        <v>30.8641975308641</v>
      </c>
      <c r="BQ144">
        <v>7.6923076923076898</v>
      </c>
      <c r="BR144">
        <v>8.2692307692307594</v>
      </c>
    </row>
    <row r="145" spans="2:70" x14ac:dyDescent="0.3">
      <c r="B145">
        <v>85</v>
      </c>
      <c r="G145" t="s">
        <v>181</v>
      </c>
      <c r="H145">
        <v>1</v>
      </c>
      <c r="I145">
        <v>3</v>
      </c>
      <c r="J145">
        <v>4</v>
      </c>
      <c r="K145">
        <v>15</v>
      </c>
      <c r="L145">
        <v>17</v>
      </c>
      <c r="M145">
        <v>66</v>
      </c>
      <c r="N145">
        <v>0</v>
      </c>
      <c r="O145">
        <v>332</v>
      </c>
      <c r="P145">
        <v>53</v>
      </c>
      <c r="Q145">
        <v>138</v>
      </c>
      <c r="R145">
        <v>13</v>
      </c>
      <c r="S145">
        <v>10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10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 t="s">
        <v>64</v>
      </c>
      <c r="AT145">
        <v>2951.1</v>
      </c>
      <c r="AU145">
        <v>1611</v>
      </c>
      <c r="AV145">
        <v>61</v>
      </c>
      <c r="AW145">
        <v>27.76</v>
      </c>
      <c r="AX145">
        <v>15.9</v>
      </c>
      <c r="AY145">
        <v>25.198112973308501</v>
      </c>
      <c r="AZ145">
        <v>12.8</v>
      </c>
      <c r="BA145">
        <v>21.2</v>
      </c>
      <c r="BB145">
        <v>19.21</v>
      </c>
      <c r="BC145">
        <v>18.3333333333333</v>
      </c>
      <c r="BD145">
        <v>9.93</v>
      </c>
      <c r="BE145" t="s">
        <v>115</v>
      </c>
      <c r="BF145">
        <v>62</v>
      </c>
      <c r="BG145">
        <v>59</v>
      </c>
      <c r="BH145">
        <v>52</v>
      </c>
      <c r="BI145">
        <v>0</v>
      </c>
      <c r="BJ145">
        <v>10</v>
      </c>
      <c r="BK145">
        <v>8.5892736892736896E-2</v>
      </c>
      <c r="BL145">
        <v>0.25956153106153101</v>
      </c>
      <c r="BM145">
        <v>11301</v>
      </c>
      <c r="BN145">
        <v>1780</v>
      </c>
      <c r="BO145">
        <v>270</v>
      </c>
      <c r="BP145">
        <v>62.962962962962898</v>
      </c>
      <c r="BQ145">
        <v>11.2359550561797</v>
      </c>
      <c r="BR145">
        <v>11.292134831460601</v>
      </c>
    </row>
    <row r="146" spans="2:70" x14ac:dyDescent="0.3">
      <c r="B146">
        <v>86</v>
      </c>
      <c r="G146" t="s">
        <v>182</v>
      </c>
      <c r="H146">
        <v>3</v>
      </c>
      <c r="I146">
        <v>3</v>
      </c>
      <c r="J146">
        <v>1</v>
      </c>
      <c r="K146">
        <v>1</v>
      </c>
      <c r="L146">
        <v>6</v>
      </c>
      <c r="M146">
        <v>65</v>
      </c>
      <c r="N146">
        <v>0</v>
      </c>
      <c r="O146">
        <v>44</v>
      </c>
      <c r="P146">
        <v>25</v>
      </c>
      <c r="Q146">
        <v>41</v>
      </c>
      <c r="R146">
        <v>7</v>
      </c>
      <c r="S146">
        <v>7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5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4</v>
      </c>
      <c r="AG146">
        <v>0</v>
      </c>
      <c r="AH146">
        <v>1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  <c r="AS146" t="s">
        <v>64</v>
      </c>
      <c r="AT146">
        <v>1392.3</v>
      </c>
      <c r="AU146">
        <v>808</v>
      </c>
      <c r="AV146">
        <v>38</v>
      </c>
      <c r="AW146">
        <v>41.4</v>
      </c>
      <c r="AX146">
        <v>12.8</v>
      </c>
      <c r="AY146">
        <v>24.529900990099001</v>
      </c>
      <c r="AZ146">
        <v>11.6</v>
      </c>
      <c r="BA146">
        <v>16.5</v>
      </c>
      <c r="BB146">
        <v>16.3</v>
      </c>
      <c r="BC146">
        <v>14.75</v>
      </c>
      <c r="BD146">
        <v>10.220000000000001</v>
      </c>
      <c r="BE146" t="s">
        <v>140</v>
      </c>
      <c r="BF146">
        <v>24</v>
      </c>
      <c r="BG146">
        <v>37</v>
      </c>
      <c r="BH146">
        <v>24</v>
      </c>
      <c r="BI146">
        <v>0</v>
      </c>
      <c r="BJ146">
        <v>0</v>
      </c>
      <c r="BK146">
        <v>0.293615384615384</v>
      </c>
      <c r="BL146">
        <v>0.56279487179487098</v>
      </c>
      <c r="BM146">
        <v>5304</v>
      </c>
      <c r="BN146">
        <v>830</v>
      </c>
      <c r="BO146">
        <v>103</v>
      </c>
      <c r="BP146">
        <v>29.126213592233</v>
      </c>
      <c r="BQ146">
        <v>5.1807228915662602</v>
      </c>
      <c r="BR146">
        <v>5.1807228915662602</v>
      </c>
    </row>
    <row r="147" spans="2:70" x14ac:dyDescent="0.3">
      <c r="B147">
        <v>88</v>
      </c>
      <c r="G147" t="s">
        <v>184</v>
      </c>
      <c r="H147">
        <v>0</v>
      </c>
      <c r="I147">
        <v>0</v>
      </c>
      <c r="J147">
        <v>1</v>
      </c>
      <c r="K147">
        <v>11</v>
      </c>
      <c r="L147">
        <v>0</v>
      </c>
      <c r="M147">
        <v>1002</v>
      </c>
      <c r="N147">
        <v>0</v>
      </c>
      <c r="O147">
        <v>550</v>
      </c>
      <c r="P147">
        <v>73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 t="s">
        <v>185</v>
      </c>
      <c r="AT147">
        <v>13082.4</v>
      </c>
      <c r="AU147">
        <v>11859</v>
      </c>
      <c r="AV147">
        <v>1667</v>
      </c>
      <c r="AW147">
        <v>106.57</v>
      </c>
      <c r="AX147">
        <v>0.2</v>
      </c>
      <c r="AY147">
        <v>15.657100935997899</v>
      </c>
      <c r="AZ147">
        <v>8</v>
      </c>
      <c r="BA147">
        <v>60.8</v>
      </c>
      <c r="BB147">
        <v>76.92</v>
      </c>
      <c r="BC147">
        <v>4</v>
      </c>
      <c r="BD147">
        <v>8.26</v>
      </c>
      <c r="BE147" t="s">
        <v>67</v>
      </c>
      <c r="BF147">
        <v>-1</v>
      </c>
      <c r="BG147">
        <v>0</v>
      </c>
      <c r="BH147">
        <v>0</v>
      </c>
      <c r="BI147">
        <v>0</v>
      </c>
      <c r="BJ147">
        <v>0</v>
      </c>
      <c r="BK147">
        <v>0.41591971261160698</v>
      </c>
      <c r="BL147">
        <v>1</v>
      </c>
      <c r="BM147">
        <v>196468</v>
      </c>
      <c r="BN147">
        <v>12021</v>
      </c>
      <c r="BO147">
        <v>6190</v>
      </c>
      <c r="BP147">
        <v>71.453957996768906</v>
      </c>
      <c r="BQ147">
        <v>47.683221029864399</v>
      </c>
      <c r="BR147">
        <v>123.995728251047</v>
      </c>
    </row>
    <row r="148" spans="2:70" x14ac:dyDescent="0.3">
      <c r="B148">
        <v>89</v>
      </c>
      <c r="G148" t="s">
        <v>186</v>
      </c>
      <c r="H148">
        <v>8</v>
      </c>
      <c r="I148">
        <v>20</v>
      </c>
      <c r="J148">
        <v>6</v>
      </c>
      <c r="K148">
        <v>61</v>
      </c>
      <c r="L148">
        <v>237</v>
      </c>
      <c r="M148">
        <v>234</v>
      </c>
      <c r="N148">
        <v>7</v>
      </c>
      <c r="O148">
        <v>193</v>
      </c>
      <c r="P148">
        <v>121</v>
      </c>
      <c r="Q148">
        <v>1557</v>
      </c>
      <c r="R148">
        <v>26</v>
      </c>
      <c r="S148">
        <v>7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6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1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 t="s">
        <v>64</v>
      </c>
      <c r="AT148">
        <v>6678</v>
      </c>
      <c r="AU148">
        <v>3754</v>
      </c>
      <c r="AV148">
        <v>88</v>
      </c>
      <c r="AW148">
        <v>11.21</v>
      </c>
      <c r="AX148">
        <v>22.3</v>
      </c>
      <c r="AY148">
        <v>27.6042408098028</v>
      </c>
      <c r="AZ148">
        <v>15.2</v>
      </c>
      <c r="BA148">
        <v>32.299999999999997</v>
      </c>
      <c r="BB148">
        <v>23.45</v>
      </c>
      <c r="BC148">
        <v>22</v>
      </c>
      <c r="BD148">
        <v>9.1199999999999992</v>
      </c>
      <c r="BE148" t="s">
        <v>84</v>
      </c>
      <c r="BF148">
        <v>177</v>
      </c>
      <c r="BG148">
        <v>76</v>
      </c>
      <c r="BH148">
        <v>162</v>
      </c>
      <c r="BI148">
        <v>4</v>
      </c>
      <c r="BJ148">
        <v>11</v>
      </c>
      <c r="BK148">
        <v>0.27572286480880198</v>
      </c>
      <c r="BL148">
        <v>0.52060333243145696</v>
      </c>
      <c r="BM148">
        <v>26980</v>
      </c>
      <c r="BN148">
        <v>5414</v>
      </c>
      <c r="BO148">
        <v>2106</v>
      </c>
      <c r="BP148">
        <v>78.157644824311404</v>
      </c>
      <c r="BQ148">
        <v>31.492427041004799</v>
      </c>
      <c r="BR148">
        <v>31.714074621352001</v>
      </c>
    </row>
    <row r="149" spans="2:70" x14ac:dyDescent="0.3">
      <c r="B149">
        <v>90</v>
      </c>
      <c r="G149" t="s">
        <v>187</v>
      </c>
      <c r="H149">
        <v>3</v>
      </c>
      <c r="I149">
        <v>4</v>
      </c>
      <c r="J149">
        <v>6</v>
      </c>
      <c r="K149">
        <v>35</v>
      </c>
      <c r="L149">
        <v>9</v>
      </c>
      <c r="M149">
        <v>205</v>
      </c>
      <c r="N149">
        <v>3</v>
      </c>
      <c r="O149">
        <v>588</v>
      </c>
      <c r="P149">
        <v>108</v>
      </c>
      <c r="Q149">
        <v>531</v>
      </c>
      <c r="R149">
        <v>6</v>
      </c>
      <c r="S149">
        <v>6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1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1</v>
      </c>
      <c r="AP149">
        <v>0</v>
      </c>
      <c r="AQ149">
        <v>0</v>
      </c>
      <c r="AR149">
        <v>4</v>
      </c>
      <c r="AS149" t="s">
        <v>64</v>
      </c>
      <c r="AT149">
        <v>6506.1</v>
      </c>
      <c r="AU149">
        <v>3798</v>
      </c>
      <c r="AV149">
        <v>183</v>
      </c>
      <c r="AW149">
        <v>41.9</v>
      </c>
      <c r="AX149">
        <v>12.6</v>
      </c>
      <c r="AY149">
        <v>19.609099526066299</v>
      </c>
      <c r="AZ149">
        <v>11.1</v>
      </c>
      <c r="BA149">
        <v>18.3</v>
      </c>
      <c r="BB149">
        <v>18.850000000000001</v>
      </c>
      <c r="BC149">
        <v>30.5</v>
      </c>
      <c r="BD149">
        <v>8.34</v>
      </c>
      <c r="BE149" t="s">
        <v>71</v>
      </c>
      <c r="BF149">
        <v>251</v>
      </c>
      <c r="BG149">
        <v>135</v>
      </c>
      <c r="BH149">
        <v>190</v>
      </c>
      <c r="BI149">
        <v>31</v>
      </c>
      <c r="BJ149">
        <v>30</v>
      </c>
      <c r="BK149">
        <v>0.20767677425980299</v>
      </c>
      <c r="BL149">
        <v>0.430390979661052</v>
      </c>
      <c r="BM149">
        <v>25889</v>
      </c>
      <c r="BN149">
        <v>4423</v>
      </c>
      <c r="BO149">
        <v>1094</v>
      </c>
      <c r="BP149">
        <v>46.800731261425902</v>
      </c>
      <c r="BQ149">
        <v>14.4019895998191</v>
      </c>
      <c r="BR149">
        <v>15.257685352622</v>
      </c>
    </row>
    <row r="150" spans="2:70" x14ac:dyDescent="0.3">
      <c r="B150">
        <v>92</v>
      </c>
      <c r="G150" t="s">
        <v>189</v>
      </c>
      <c r="H150">
        <v>4</v>
      </c>
      <c r="I150">
        <v>8</v>
      </c>
      <c r="J150">
        <v>5</v>
      </c>
      <c r="K150">
        <v>18</v>
      </c>
      <c r="L150">
        <v>8</v>
      </c>
      <c r="M150">
        <v>82</v>
      </c>
      <c r="N150">
        <v>1</v>
      </c>
      <c r="O150">
        <v>79</v>
      </c>
      <c r="P150">
        <v>59</v>
      </c>
      <c r="Q150">
        <v>61</v>
      </c>
      <c r="R150">
        <v>10</v>
      </c>
      <c r="S150">
        <v>8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6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1</v>
      </c>
      <c r="AG150">
        <v>0</v>
      </c>
      <c r="AH150">
        <v>1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1</v>
      </c>
      <c r="AS150" t="s">
        <v>64</v>
      </c>
      <c r="AT150">
        <v>1515.6</v>
      </c>
      <c r="AU150">
        <v>1031</v>
      </c>
      <c r="AV150">
        <v>73</v>
      </c>
      <c r="AW150">
        <v>65.62</v>
      </c>
      <c r="AX150">
        <v>7.6</v>
      </c>
      <c r="AY150">
        <v>18.891212415130902</v>
      </c>
      <c r="AZ150">
        <v>7</v>
      </c>
      <c r="BA150">
        <v>10</v>
      </c>
      <c r="BB150">
        <v>12.17</v>
      </c>
      <c r="BC150">
        <v>7.5</v>
      </c>
      <c r="BD150">
        <v>8.7799999999999994</v>
      </c>
      <c r="BE150" t="s">
        <v>67</v>
      </c>
      <c r="BF150">
        <v>34</v>
      </c>
      <c r="BG150">
        <v>83</v>
      </c>
      <c r="BH150">
        <v>34</v>
      </c>
      <c r="BI150">
        <v>0</v>
      </c>
      <c r="BJ150">
        <v>0</v>
      </c>
      <c r="BK150">
        <v>0.22836198115609799</v>
      </c>
      <c r="BL150">
        <v>0.53756790595025805</v>
      </c>
      <c r="BM150">
        <v>6028</v>
      </c>
      <c r="BN150">
        <v>1056</v>
      </c>
      <c r="BO150">
        <v>186</v>
      </c>
      <c r="BP150">
        <v>18.817204301075201</v>
      </c>
      <c r="BQ150">
        <v>3.6931818181818099</v>
      </c>
      <c r="BR150">
        <v>3.6931818181818099</v>
      </c>
    </row>
    <row r="151" spans="2:70" x14ac:dyDescent="0.3">
      <c r="B151">
        <v>95</v>
      </c>
      <c r="G151" t="s">
        <v>192</v>
      </c>
      <c r="H151">
        <v>6</v>
      </c>
      <c r="I151">
        <v>12</v>
      </c>
      <c r="J151">
        <v>6</v>
      </c>
      <c r="K151">
        <v>174</v>
      </c>
      <c r="L151">
        <v>15</v>
      </c>
      <c r="M151">
        <v>217</v>
      </c>
      <c r="N151">
        <v>0</v>
      </c>
      <c r="O151">
        <v>211</v>
      </c>
      <c r="P151">
        <v>219</v>
      </c>
      <c r="Q151">
        <v>152</v>
      </c>
      <c r="R151">
        <v>17</v>
      </c>
      <c r="S151">
        <v>14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14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3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 t="s">
        <v>64</v>
      </c>
      <c r="AT151">
        <v>4025.7</v>
      </c>
      <c r="AU151">
        <v>2586</v>
      </c>
      <c r="AV151">
        <v>116</v>
      </c>
      <c r="AW151">
        <v>48.84</v>
      </c>
      <c r="AX151">
        <v>12</v>
      </c>
      <c r="AY151">
        <v>20.3863573085846</v>
      </c>
      <c r="AZ151">
        <v>8.8000000000000007</v>
      </c>
      <c r="BA151">
        <v>14.5</v>
      </c>
      <c r="BB151">
        <v>13.52</v>
      </c>
      <c r="BC151">
        <v>54</v>
      </c>
      <c r="BD151">
        <v>8.48</v>
      </c>
      <c r="BE151" t="s">
        <v>150</v>
      </c>
      <c r="BF151">
        <v>110</v>
      </c>
      <c r="BG151">
        <v>118</v>
      </c>
      <c r="BH151">
        <v>109</v>
      </c>
      <c r="BI151">
        <v>0</v>
      </c>
      <c r="BJ151">
        <v>1</v>
      </c>
      <c r="BK151">
        <v>0.171788610127246</v>
      </c>
      <c r="BL151">
        <v>0.51293203791158304</v>
      </c>
      <c r="BM151">
        <v>15272</v>
      </c>
      <c r="BN151">
        <v>2735</v>
      </c>
      <c r="BO151">
        <v>532</v>
      </c>
      <c r="BP151">
        <v>36.466165413533801</v>
      </c>
      <c r="BQ151">
        <v>7.7879341864716602</v>
      </c>
      <c r="BR151">
        <v>7.7879341864716602</v>
      </c>
    </row>
    <row r="152" spans="2:70" x14ac:dyDescent="0.3">
      <c r="B152">
        <v>96</v>
      </c>
      <c r="G152" t="s">
        <v>193</v>
      </c>
      <c r="H152">
        <v>3</v>
      </c>
      <c r="I152">
        <v>5</v>
      </c>
      <c r="J152">
        <v>6</v>
      </c>
      <c r="K152">
        <v>11</v>
      </c>
      <c r="L152">
        <v>8</v>
      </c>
      <c r="M152">
        <v>129</v>
      </c>
      <c r="N152">
        <v>1</v>
      </c>
      <c r="O152">
        <v>34</v>
      </c>
      <c r="P152">
        <v>102</v>
      </c>
      <c r="Q152">
        <v>48</v>
      </c>
      <c r="R152">
        <v>10</v>
      </c>
      <c r="S152">
        <v>10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10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 t="s">
        <v>64</v>
      </c>
      <c r="AT152">
        <v>1671.3</v>
      </c>
      <c r="AU152">
        <v>1132</v>
      </c>
      <c r="AV152">
        <v>54</v>
      </c>
      <c r="AW152">
        <v>58.62</v>
      </c>
      <c r="AX152">
        <v>10.3</v>
      </c>
      <c r="AY152">
        <v>19.339929328621899</v>
      </c>
      <c r="AZ152">
        <v>9.1999999999999993</v>
      </c>
      <c r="BA152">
        <v>13.8</v>
      </c>
      <c r="BB152">
        <v>13.17</v>
      </c>
      <c r="BC152">
        <v>18.6666666666666</v>
      </c>
      <c r="BD152">
        <v>8.2100000000000009</v>
      </c>
      <c r="BE152" t="s">
        <v>71</v>
      </c>
      <c r="BF152">
        <v>34</v>
      </c>
      <c r="BG152">
        <v>58</v>
      </c>
      <c r="BH152">
        <v>32</v>
      </c>
      <c r="BI152">
        <v>0</v>
      </c>
      <c r="BJ152">
        <v>2</v>
      </c>
      <c r="BK152">
        <v>0.23827711640211599</v>
      </c>
      <c r="BL152">
        <v>0.51606040564373901</v>
      </c>
      <c r="BM152">
        <v>6773</v>
      </c>
      <c r="BN152">
        <v>1173</v>
      </c>
      <c r="BO152">
        <v>170</v>
      </c>
      <c r="BP152">
        <v>31.764705882352899</v>
      </c>
      <c r="BQ152">
        <v>5.9676044330775699</v>
      </c>
      <c r="BR152">
        <v>6.2233589087808996</v>
      </c>
    </row>
    <row r="153" spans="2:70" x14ac:dyDescent="0.3">
      <c r="B153">
        <v>99</v>
      </c>
      <c r="G153" t="s">
        <v>196</v>
      </c>
      <c r="H153">
        <v>3</v>
      </c>
      <c r="I153">
        <v>5</v>
      </c>
      <c r="J153">
        <v>7</v>
      </c>
      <c r="K153">
        <v>39</v>
      </c>
      <c r="L153">
        <v>7</v>
      </c>
      <c r="M153">
        <v>111</v>
      </c>
      <c r="N153">
        <v>0</v>
      </c>
      <c r="O153">
        <v>18</v>
      </c>
      <c r="P153">
        <v>110</v>
      </c>
      <c r="Q153">
        <v>17</v>
      </c>
      <c r="R153">
        <v>8</v>
      </c>
      <c r="S153">
        <v>4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3</v>
      </c>
      <c r="Z153">
        <v>0</v>
      </c>
      <c r="AA153">
        <v>0</v>
      </c>
      <c r="AB153">
        <v>0</v>
      </c>
      <c r="AC153">
        <v>0</v>
      </c>
      <c r="AD153">
        <v>1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 t="s">
        <v>64</v>
      </c>
      <c r="AT153">
        <v>1650.6</v>
      </c>
      <c r="AU153">
        <v>1098</v>
      </c>
      <c r="AV153">
        <v>77</v>
      </c>
      <c r="AW153">
        <v>65.42</v>
      </c>
      <c r="AX153">
        <v>7.7</v>
      </c>
      <c r="AY153">
        <v>18.066083788706699</v>
      </c>
      <c r="AZ153">
        <v>8.3000000000000007</v>
      </c>
      <c r="BA153">
        <v>9.9</v>
      </c>
      <c r="BB153">
        <v>11.88</v>
      </c>
      <c r="BC153">
        <v>11.4</v>
      </c>
      <c r="BD153">
        <v>8.43</v>
      </c>
      <c r="BE153" t="s">
        <v>67</v>
      </c>
      <c r="BF153">
        <v>15</v>
      </c>
      <c r="BG153">
        <v>95</v>
      </c>
      <c r="BH153">
        <v>13</v>
      </c>
      <c r="BI153">
        <v>0</v>
      </c>
      <c r="BJ153">
        <v>2</v>
      </c>
      <c r="BK153">
        <v>0.24191576086956501</v>
      </c>
      <c r="BL153">
        <v>0.55822981366459601</v>
      </c>
      <c r="BM153">
        <v>6449</v>
      </c>
      <c r="BN153">
        <v>1109</v>
      </c>
      <c r="BO153">
        <v>147</v>
      </c>
      <c r="BP153">
        <v>20.408163265306101</v>
      </c>
      <c r="BQ153">
        <v>3.0658250676284902</v>
      </c>
      <c r="BR153">
        <v>3.0658250676284902</v>
      </c>
    </row>
    <row r="154" spans="2:70" x14ac:dyDescent="0.3">
      <c r="B154">
        <v>100</v>
      </c>
      <c r="G154" t="s">
        <v>197</v>
      </c>
      <c r="H154">
        <v>4</v>
      </c>
      <c r="I154">
        <v>6</v>
      </c>
      <c r="J154">
        <v>3</v>
      </c>
      <c r="K154">
        <v>10</v>
      </c>
      <c r="L154">
        <v>2</v>
      </c>
      <c r="M154">
        <v>136</v>
      </c>
      <c r="N154">
        <v>0</v>
      </c>
      <c r="O154">
        <v>75</v>
      </c>
      <c r="P154">
        <v>48</v>
      </c>
      <c r="Q154">
        <v>75</v>
      </c>
      <c r="R154">
        <v>3</v>
      </c>
      <c r="S154">
        <v>3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3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 t="s">
        <v>64</v>
      </c>
      <c r="AT154">
        <v>1954.8</v>
      </c>
      <c r="AU154">
        <v>1227</v>
      </c>
      <c r="AV154">
        <v>79</v>
      </c>
      <c r="AW154">
        <v>55.74</v>
      </c>
      <c r="AX154">
        <v>9.3000000000000007</v>
      </c>
      <c r="AY154">
        <v>19.7403422982885</v>
      </c>
      <c r="AZ154">
        <v>9.4</v>
      </c>
      <c r="BA154">
        <v>12.9</v>
      </c>
      <c r="BB154">
        <v>15.14</v>
      </c>
      <c r="BC154">
        <v>11</v>
      </c>
      <c r="BD154">
        <v>8.9600000000000009</v>
      </c>
      <c r="BE154" t="s">
        <v>75</v>
      </c>
      <c r="BF154">
        <v>78</v>
      </c>
      <c r="BG154">
        <v>79</v>
      </c>
      <c r="BH154">
        <v>76</v>
      </c>
      <c r="BI154">
        <v>0</v>
      </c>
      <c r="BJ154">
        <v>2</v>
      </c>
      <c r="BK154">
        <v>0.19277852234974299</v>
      </c>
      <c r="BL154">
        <v>0.59193987214335997</v>
      </c>
      <c r="BM154">
        <v>7707</v>
      </c>
      <c r="BN154">
        <v>1283</v>
      </c>
      <c r="BO154">
        <v>248</v>
      </c>
      <c r="BP154">
        <v>25.403225806451601</v>
      </c>
      <c r="BQ154">
        <v>5.8456742010911897</v>
      </c>
      <c r="BR154">
        <v>5.8456742010911897</v>
      </c>
    </row>
    <row r="155" spans="2:70" x14ac:dyDescent="0.3">
      <c r="B155">
        <v>101</v>
      </c>
      <c r="G155" t="s">
        <v>198</v>
      </c>
      <c r="H155">
        <v>2</v>
      </c>
      <c r="I155">
        <v>2</v>
      </c>
      <c r="J155">
        <v>2</v>
      </c>
      <c r="K155">
        <v>3</v>
      </c>
      <c r="L155">
        <v>6</v>
      </c>
      <c r="M155">
        <v>52</v>
      </c>
      <c r="N155">
        <v>0</v>
      </c>
      <c r="O155">
        <v>58</v>
      </c>
      <c r="P155">
        <v>16</v>
      </c>
      <c r="Q155">
        <v>54</v>
      </c>
      <c r="R155">
        <v>33</v>
      </c>
      <c r="S155">
        <v>13</v>
      </c>
      <c r="T155">
        <v>0</v>
      </c>
      <c r="U155">
        <v>0</v>
      </c>
      <c r="V155">
        <v>0</v>
      </c>
      <c r="W155">
        <v>0</v>
      </c>
      <c r="X155">
        <v>5</v>
      </c>
      <c r="Y155">
        <v>6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1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2</v>
      </c>
      <c r="AS155" t="s">
        <v>64</v>
      </c>
      <c r="AT155">
        <v>1246.5</v>
      </c>
      <c r="AU155">
        <v>698</v>
      </c>
      <c r="AV155">
        <v>43</v>
      </c>
      <c r="AW155">
        <v>38.11</v>
      </c>
      <c r="AX155">
        <v>12</v>
      </c>
      <c r="AY155">
        <v>21.603209169054399</v>
      </c>
      <c r="AZ155">
        <v>10.4</v>
      </c>
      <c r="BA155">
        <v>16.8</v>
      </c>
      <c r="BB155">
        <v>19.489999999999998</v>
      </c>
      <c r="BC155">
        <v>12.2</v>
      </c>
      <c r="BD155">
        <v>9.6199999999999992</v>
      </c>
      <c r="BE155" t="s">
        <v>80</v>
      </c>
      <c r="BF155">
        <v>43</v>
      </c>
      <c r="BG155">
        <v>42</v>
      </c>
      <c r="BH155">
        <v>38</v>
      </c>
      <c r="BI155">
        <v>4</v>
      </c>
      <c r="BJ155">
        <v>1</v>
      </c>
      <c r="BK155">
        <v>0.10772727272727201</v>
      </c>
      <c r="BL155">
        <v>0.46412587412587403</v>
      </c>
      <c r="BM155">
        <v>4938</v>
      </c>
      <c r="BN155">
        <v>760</v>
      </c>
      <c r="BO155">
        <v>140</v>
      </c>
      <c r="BP155">
        <v>45.714285714285701</v>
      </c>
      <c r="BQ155">
        <v>11.184210526315701</v>
      </c>
      <c r="BR155">
        <v>12.5</v>
      </c>
    </row>
    <row r="156" spans="2:70" x14ac:dyDescent="0.3">
      <c r="B156">
        <v>102</v>
      </c>
      <c r="G156" t="s">
        <v>199</v>
      </c>
      <c r="H156">
        <v>6</v>
      </c>
      <c r="I156">
        <v>18</v>
      </c>
      <c r="J156">
        <v>6</v>
      </c>
      <c r="K156">
        <v>35</v>
      </c>
      <c r="L156">
        <v>20</v>
      </c>
      <c r="M156">
        <v>177</v>
      </c>
      <c r="N156">
        <v>3</v>
      </c>
      <c r="O156">
        <v>54</v>
      </c>
      <c r="P156">
        <v>223</v>
      </c>
      <c r="Q156">
        <v>143</v>
      </c>
      <c r="R156">
        <v>7</v>
      </c>
      <c r="S156">
        <v>5</v>
      </c>
      <c r="T156">
        <v>0</v>
      </c>
      <c r="U156">
        <v>0</v>
      </c>
      <c r="V156">
        <v>0</v>
      </c>
      <c r="W156">
        <v>0</v>
      </c>
      <c r="X156">
        <v>7</v>
      </c>
      <c r="Y156">
        <v>1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 t="s">
        <v>64</v>
      </c>
      <c r="AT156">
        <v>2637</v>
      </c>
      <c r="AU156">
        <v>1855</v>
      </c>
      <c r="AV156">
        <v>96</v>
      </c>
      <c r="AW156">
        <v>68.81</v>
      </c>
      <c r="AX156">
        <v>8.5</v>
      </c>
      <c r="AY156">
        <v>16.361509433962201</v>
      </c>
      <c r="AZ156">
        <v>8.6</v>
      </c>
      <c r="BA156">
        <v>12.4</v>
      </c>
      <c r="BB156">
        <v>12.53</v>
      </c>
      <c r="BC156">
        <v>63</v>
      </c>
      <c r="BD156">
        <v>7.22</v>
      </c>
      <c r="BE156" t="s">
        <v>75</v>
      </c>
      <c r="BF156">
        <v>129</v>
      </c>
      <c r="BG156">
        <v>112</v>
      </c>
      <c r="BH156">
        <v>74</v>
      </c>
      <c r="BI156">
        <v>42</v>
      </c>
      <c r="BJ156">
        <v>13</v>
      </c>
      <c r="BK156">
        <v>0.12276179056754501</v>
      </c>
      <c r="BL156">
        <v>0.48451239008792901</v>
      </c>
      <c r="BM156">
        <v>10968</v>
      </c>
      <c r="BN156">
        <v>2021</v>
      </c>
      <c r="BO156">
        <v>297</v>
      </c>
      <c r="BP156">
        <v>53.535353535353501</v>
      </c>
      <c r="BQ156">
        <v>10.8857001484413</v>
      </c>
      <c r="BR156">
        <v>11.034141514101901</v>
      </c>
    </row>
    <row r="157" spans="2:70" x14ac:dyDescent="0.3">
      <c r="B157">
        <v>103</v>
      </c>
      <c r="G157" t="s">
        <v>200</v>
      </c>
      <c r="H157">
        <v>2</v>
      </c>
      <c r="I157">
        <v>2</v>
      </c>
      <c r="J157">
        <v>4</v>
      </c>
      <c r="K157">
        <v>14</v>
      </c>
      <c r="L157">
        <v>2</v>
      </c>
      <c r="M157">
        <v>47</v>
      </c>
      <c r="N157">
        <v>0</v>
      </c>
      <c r="O157">
        <v>62</v>
      </c>
      <c r="P157">
        <v>24</v>
      </c>
      <c r="Q157">
        <v>67</v>
      </c>
      <c r="R157">
        <v>6</v>
      </c>
      <c r="S157">
        <v>2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2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 t="s">
        <v>64</v>
      </c>
      <c r="AT157">
        <v>1275.3</v>
      </c>
      <c r="AU157">
        <v>704</v>
      </c>
      <c r="AV157">
        <v>27</v>
      </c>
      <c r="AW157">
        <v>28.06</v>
      </c>
      <c r="AX157">
        <v>15.8</v>
      </c>
      <c r="AY157">
        <v>27.610454545454498</v>
      </c>
      <c r="AZ157">
        <v>12</v>
      </c>
      <c r="BA157">
        <v>20.399999999999999</v>
      </c>
      <c r="BB157">
        <v>18.510000000000002</v>
      </c>
      <c r="BC157">
        <v>56</v>
      </c>
      <c r="BD157">
        <v>10.92</v>
      </c>
      <c r="BE157" t="s">
        <v>201</v>
      </c>
      <c r="BF157">
        <v>30</v>
      </c>
      <c r="BG157">
        <v>26</v>
      </c>
      <c r="BH157">
        <v>28</v>
      </c>
      <c r="BI157">
        <v>0</v>
      </c>
      <c r="BJ157">
        <v>2</v>
      </c>
      <c r="BK157">
        <v>8.5367965367965301E-2</v>
      </c>
      <c r="BL157">
        <v>0.43344155844155802</v>
      </c>
      <c r="BM157">
        <v>4769</v>
      </c>
      <c r="BN157">
        <v>780</v>
      </c>
      <c r="BO157">
        <v>162</v>
      </c>
      <c r="BP157">
        <v>48.765432098765402</v>
      </c>
      <c r="BQ157">
        <v>11.025641025641001</v>
      </c>
      <c r="BR157">
        <v>11.1538461538461</v>
      </c>
    </row>
    <row r="158" spans="2:70" x14ac:dyDescent="0.3">
      <c r="B158">
        <v>104</v>
      </c>
      <c r="G158" t="s">
        <v>202</v>
      </c>
      <c r="H158">
        <v>6</v>
      </c>
      <c r="I158">
        <v>12</v>
      </c>
      <c r="J158">
        <v>7</v>
      </c>
      <c r="K158">
        <v>59</v>
      </c>
      <c r="L158">
        <v>3</v>
      </c>
      <c r="M158">
        <v>177</v>
      </c>
      <c r="N158">
        <v>5</v>
      </c>
      <c r="O158">
        <v>47</v>
      </c>
      <c r="P158">
        <v>155</v>
      </c>
      <c r="Q158">
        <v>104</v>
      </c>
      <c r="R158">
        <v>11</v>
      </c>
      <c r="S158">
        <v>3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3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 t="s">
        <v>64</v>
      </c>
      <c r="AT158">
        <v>2364.3000000000002</v>
      </c>
      <c r="AU158">
        <v>1558</v>
      </c>
      <c r="AV158">
        <v>63</v>
      </c>
      <c r="AW158">
        <v>54.86</v>
      </c>
      <c r="AX158">
        <v>11.7</v>
      </c>
      <c r="AY158">
        <v>22.431989730423599</v>
      </c>
      <c r="AZ158">
        <v>9.4</v>
      </c>
      <c r="BA158">
        <v>15</v>
      </c>
      <c r="BB158">
        <v>12.6</v>
      </c>
      <c r="BC158">
        <v>18</v>
      </c>
      <c r="BD158">
        <v>9.0299999999999994</v>
      </c>
      <c r="BE158" t="s">
        <v>69</v>
      </c>
      <c r="BF158">
        <v>63</v>
      </c>
      <c r="BG158">
        <v>62</v>
      </c>
      <c r="BH158">
        <v>60</v>
      </c>
      <c r="BI158">
        <v>0</v>
      </c>
      <c r="BJ158">
        <v>3</v>
      </c>
      <c r="BK158">
        <v>0.213680500896409</v>
      </c>
      <c r="BL158">
        <v>0.49663452708907202</v>
      </c>
      <c r="BM158">
        <v>9229</v>
      </c>
      <c r="BN158">
        <v>1626</v>
      </c>
      <c r="BO158">
        <v>173</v>
      </c>
      <c r="BP158">
        <v>49.132947976878597</v>
      </c>
      <c r="BQ158">
        <v>6.8880688806887997</v>
      </c>
      <c r="BR158">
        <v>6.9495694956949503</v>
      </c>
    </row>
    <row r="159" spans="2:70" x14ac:dyDescent="0.3">
      <c r="B159">
        <v>105</v>
      </c>
      <c r="G159" t="s">
        <v>203</v>
      </c>
      <c r="H159">
        <v>2</v>
      </c>
      <c r="I159">
        <v>2</v>
      </c>
      <c r="J159">
        <v>6</v>
      </c>
      <c r="K159">
        <v>14</v>
      </c>
      <c r="L159">
        <v>0</v>
      </c>
      <c r="M159">
        <v>59</v>
      </c>
      <c r="N159">
        <v>0</v>
      </c>
      <c r="O159">
        <v>67</v>
      </c>
      <c r="P159">
        <v>24</v>
      </c>
      <c r="Q159">
        <v>49</v>
      </c>
      <c r="R159">
        <v>2</v>
      </c>
      <c r="S159">
        <v>2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2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 t="s">
        <v>64</v>
      </c>
      <c r="AT159">
        <v>1236.5999999999999</v>
      </c>
      <c r="AU159">
        <v>747</v>
      </c>
      <c r="AV159">
        <v>27</v>
      </c>
      <c r="AW159">
        <v>34.9</v>
      </c>
      <c r="AX159">
        <v>15.3</v>
      </c>
      <c r="AY159">
        <v>27.002356091030698</v>
      </c>
      <c r="AZ159">
        <v>10.7</v>
      </c>
      <c r="BA159">
        <v>19.399999999999999</v>
      </c>
      <c r="BB159">
        <v>16.309999999999999</v>
      </c>
      <c r="BC159">
        <v>54</v>
      </c>
      <c r="BD159">
        <v>10.51</v>
      </c>
      <c r="BE159" t="s">
        <v>65</v>
      </c>
      <c r="BF159">
        <v>13</v>
      </c>
      <c r="BG159">
        <v>27</v>
      </c>
      <c r="BH159">
        <v>13</v>
      </c>
      <c r="BI159">
        <v>0</v>
      </c>
      <c r="BJ159">
        <v>0</v>
      </c>
      <c r="BK159">
        <v>0.172177975086138</v>
      </c>
      <c r="BL159">
        <v>0.49587463556851302</v>
      </c>
      <c r="BM159">
        <v>4827</v>
      </c>
      <c r="BN159">
        <v>800</v>
      </c>
      <c r="BO159">
        <v>132</v>
      </c>
      <c r="BP159">
        <v>43.939393939393902</v>
      </c>
      <c r="BQ159">
        <v>7.75</v>
      </c>
      <c r="BR159">
        <v>7.75</v>
      </c>
    </row>
    <row r="160" spans="2:70" x14ac:dyDescent="0.3">
      <c r="B160">
        <v>106</v>
      </c>
      <c r="G160" t="s">
        <v>204</v>
      </c>
      <c r="H160">
        <v>3</v>
      </c>
      <c r="I160">
        <v>3</v>
      </c>
      <c r="J160">
        <v>1</v>
      </c>
      <c r="K160">
        <v>3</v>
      </c>
      <c r="L160">
        <v>5</v>
      </c>
      <c r="M160">
        <v>45</v>
      </c>
      <c r="N160">
        <v>0</v>
      </c>
      <c r="O160">
        <v>50</v>
      </c>
      <c r="P160">
        <v>16</v>
      </c>
      <c r="Q160">
        <v>102</v>
      </c>
      <c r="R160">
        <v>81</v>
      </c>
      <c r="S160">
        <v>15</v>
      </c>
      <c r="T160">
        <v>0</v>
      </c>
      <c r="U160">
        <v>0</v>
      </c>
      <c r="V160">
        <v>0</v>
      </c>
      <c r="W160">
        <v>0</v>
      </c>
      <c r="X160">
        <v>5</v>
      </c>
      <c r="Y160">
        <v>7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1</v>
      </c>
      <c r="AG160">
        <v>1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1</v>
      </c>
      <c r="AR160">
        <v>1</v>
      </c>
      <c r="AS160" t="s">
        <v>64</v>
      </c>
      <c r="AT160">
        <v>1112.4000000000001</v>
      </c>
      <c r="AU160">
        <v>667</v>
      </c>
      <c r="AV160">
        <v>26</v>
      </c>
      <c r="AW160">
        <v>36.93</v>
      </c>
      <c r="AX160">
        <v>14.5</v>
      </c>
      <c r="AY160">
        <v>24.573853073463201</v>
      </c>
      <c r="AZ160">
        <v>11.5</v>
      </c>
      <c r="BA160">
        <v>18.5</v>
      </c>
      <c r="BB160">
        <v>16.420000000000002</v>
      </c>
      <c r="BC160">
        <v>27</v>
      </c>
      <c r="BD160">
        <v>9.76</v>
      </c>
      <c r="BE160" t="s">
        <v>80</v>
      </c>
      <c r="BF160">
        <v>11</v>
      </c>
      <c r="BG160">
        <v>26</v>
      </c>
      <c r="BH160">
        <v>10</v>
      </c>
      <c r="BI160">
        <v>0</v>
      </c>
      <c r="BJ160">
        <v>1</v>
      </c>
      <c r="BK160">
        <v>-6.7484433374844305E-2</v>
      </c>
      <c r="BL160">
        <v>0.47283456269757601</v>
      </c>
      <c r="BM160">
        <v>4307</v>
      </c>
      <c r="BN160">
        <v>758</v>
      </c>
      <c r="BO160">
        <v>146</v>
      </c>
      <c r="BP160">
        <v>62.328767123287598</v>
      </c>
      <c r="BQ160">
        <v>13.456464379947199</v>
      </c>
      <c r="BR160">
        <v>13.456464379947199</v>
      </c>
    </row>
    <row r="161" spans="2:70" x14ac:dyDescent="0.3">
      <c r="B161">
        <v>107</v>
      </c>
      <c r="F161" t="s">
        <v>376</v>
      </c>
      <c r="G161" t="s">
        <v>205</v>
      </c>
      <c r="H161">
        <v>1</v>
      </c>
      <c r="I161">
        <v>4</v>
      </c>
      <c r="J161">
        <v>1</v>
      </c>
      <c r="K161">
        <v>1</v>
      </c>
      <c r="L161">
        <v>14</v>
      </c>
      <c r="M161">
        <v>7</v>
      </c>
      <c r="N161">
        <v>0</v>
      </c>
      <c r="O161">
        <v>137</v>
      </c>
      <c r="P161">
        <v>2</v>
      </c>
      <c r="Q161">
        <v>127</v>
      </c>
      <c r="R161">
        <v>96</v>
      </c>
      <c r="S161">
        <v>32</v>
      </c>
      <c r="T161">
        <v>3</v>
      </c>
      <c r="U161">
        <v>0</v>
      </c>
      <c r="V161">
        <v>0</v>
      </c>
      <c r="W161">
        <v>12</v>
      </c>
      <c r="X161">
        <v>1</v>
      </c>
      <c r="Y161">
        <v>7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3</v>
      </c>
      <c r="AK161">
        <v>0</v>
      </c>
      <c r="AL161">
        <v>2</v>
      </c>
      <c r="AM161">
        <v>0</v>
      </c>
      <c r="AN161">
        <v>0</v>
      </c>
      <c r="AO161">
        <v>0</v>
      </c>
      <c r="AP161">
        <v>2</v>
      </c>
      <c r="AQ161">
        <v>0</v>
      </c>
      <c r="AR161">
        <v>6</v>
      </c>
      <c r="AS161" t="s">
        <v>64</v>
      </c>
      <c r="AT161">
        <v>1019.7</v>
      </c>
      <c r="AU161">
        <v>526</v>
      </c>
      <c r="AV161">
        <v>18</v>
      </c>
      <c r="AW161">
        <v>16.46</v>
      </c>
      <c r="AX161">
        <v>18.2</v>
      </c>
      <c r="AY161">
        <v>28.508897338402999</v>
      </c>
      <c r="AZ161">
        <v>15.2</v>
      </c>
      <c r="BA161">
        <v>25.9</v>
      </c>
      <c r="BB161">
        <v>23.62</v>
      </c>
      <c r="BC161">
        <v>63</v>
      </c>
      <c r="BD161">
        <v>10.94</v>
      </c>
      <c r="BE161" t="s">
        <v>112</v>
      </c>
      <c r="BF161">
        <v>76</v>
      </c>
      <c r="BG161">
        <v>13</v>
      </c>
      <c r="BH161">
        <v>74</v>
      </c>
      <c r="BI161">
        <v>0</v>
      </c>
      <c r="BJ161">
        <v>2</v>
      </c>
      <c r="BK161">
        <v>5.1724137931034399E-2</v>
      </c>
      <c r="BL161">
        <v>0.240229885057471</v>
      </c>
      <c r="BM161">
        <v>3928</v>
      </c>
      <c r="BN161">
        <v>583</v>
      </c>
      <c r="BO161">
        <v>156</v>
      </c>
      <c r="BP161">
        <v>40.384615384615302</v>
      </c>
      <c r="BQ161">
        <v>12.1783876500857</v>
      </c>
      <c r="BR161">
        <v>12.349914236706599</v>
      </c>
    </row>
    <row r="162" spans="2:70" x14ac:dyDescent="0.3">
      <c r="B162">
        <v>109</v>
      </c>
      <c r="G162" t="s">
        <v>207</v>
      </c>
      <c r="H162">
        <v>2</v>
      </c>
      <c r="I162">
        <v>3</v>
      </c>
      <c r="J162">
        <v>5</v>
      </c>
      <c r="K162">
        <v>29</v>
      </c>
      <c r="L162">
        <v>1</v>
      </c>
      <c r="M162">
        <v>26</v>
      </c>
      <c r="N162">
        <v>0</v>
      </c>
      <c r="O162">
        <v>43</v>
      </c>
      <c r="P162">
        <v>31</v>
      </c>
      <c r="Q162">
        <v>69</v>
      </c>
      <c r="R162">
        <v>33</v>
      </c>
      <c r="S162">
        <v>30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29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1</v>
      </c>
      <c r="AP162">
        <v>0</v>
      </c>
      <c r="AQ162">
        <v>0</v>
      </c>
      <c r="AR162">
        <v>0</v>
      </c>
      <c r="AS162" t="s">
        <v>64</v>
      </c>
      <c r="AT162">
        <v>1086.3</v>
      </c>
      <c r="AU162">
        <v>621</v>
      </c>
      <c r="AV162">
        <v>22</v>
      </c>
      <c r="AW162">
        <v>34.39</v>
      </c>
      <c r="AX162">
        <v>15.5</v>
      </c>
      <c r="AY162">
        <v>28.6745249597423</v>
      </c>
      <c r="AZ162">
        <v>12.9</v>
      </c>
      <c r="BA162">
        <v>22.2</v>
      </c>
      <c r="BB162">
        <v>19.38</v>
      </c>
      <c r="BC162">
        <v>28</v>
      </c>
      <c r="BD162">
        <v>11.11</v>
      </c>
      <c r="BE162" t="s">
        <v>112</v>
      </c>
      <c r="BF162">
        <v>70</v>
      </c>
      <c r="BG162">
        <v>21</v>
      </c>
      <c r="BH162">
        <v>70</v>
      </c>
      <c r="BI162">
        <v>0</v>
      </c>
      <c r="BJ162">
        <v>0</v>
      </c>
      <c r="BK162">
        <v>0.18308321308321299</v>
      </c>
      <c r="BL162">
        <v>0.52994227994227905</v>
      </c>
      <c r="BM162">
        <v>3997</v>
      </c>
      <c r="BN162">
        <v>738</v>
      </c>
      <c r="BO162">
        <v>317</v>
      </c>
      <c r="BP162">
        <v>37.854889589905298</v>
      </c>
      <c r="BQ162">
        <v>16.395663956639499</v>
      </c>
      <c r="BR162">
        <v>16.395663956639499</v>
      </c>
    </row>
    <row r="163" spans="2:70" x14ac:dyDescent="0.3">
      <c r="B163">
        <v>110</v>
      </c>
      <c r="G163" t="s">
        <v>208</v>
      </c>
      <c r="H163">
        <v>3</v>
      </c>
      <c r="I163">
        <v>4</v>
      </c>
      <c r="J163">
        <v>4</v>
      </c>
      <c r="K163">
        <v>49</v>
      </c>
      <c r="L163">
        <v>1</v>
      </c>
      <c r="M163">
        <v>135</v>
      </c>
      <c r="N163">
        <v>0</v>
      </c>
      <c r="O163">
        <v>87</v>
      </c>
      <c r="P163">
        <v>89</v>
      </c>
      <c r="Q163">
        <v>32</v>
      </c>
      <c r="R163">
        <v>8</v>
      </c>
      <c r="S163">
        <v>6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5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1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 t="s">
        <v>64</v>
      </c>
      <c r="AT163">
        <v>2305.8000000000002</v>
      </c>
      <c r="AU163">
        <v>1526</v>
      </c>
      <c r="AV163">
        <v>182</v>
      </c>
      <c r="AW163">
        <v>71.41</v>
      </c>
      <c r="AX163">
        <v>5.4</v>
      </c>
      <c r="AY163">
        <v>17.522516382699798</v>
      </c>
      <c r="AZ163">
        <v>7.4</v>
      </c>
      <c r="BA163">
        <v>9</v>
      </c>
      <c r="BB163">
        <v>12.95</v>
      </c>
      <c r="BC163">
        <v>10.8</v>
      </c>
      <c r="BD163">
        <v>8.85</v>
      </c>
      <c r="BE163" t="s">
        <v>75</v>
      </c>
      <c r="BF163">
        <v>44</v>
      </c>
      <c r="BG163">
        <v>286</v>
      </c>
      <c r="BH163">
        <v>42</v>
      </c>
      <c r="BI163">
        <v>0</v>
      </c>
      <c r="BJ163">
        <v>2</v>
      </c>
      <c r="BK163">
        <v>0.27910783288300001</v>
      </c>
      <c r="BL163">
        <v>0.50758418315465303</v>
      </c>
      <c r="BM163">
        <v>9017</v>
      </c>
      <c r="BN163">
        <v>1539</v>
      </c>
      <c r="BO163">
        <v>514</v>
      </c>
      <c r="BP163">
        <v>6.2256809338521402</v>
      </c>
      <c r="BQ163">
        <v>2.27420402858999</v>
      </c>
      <c r="BR163">
        <v>2.27420402858999</v>
      </c>
    </row>
    <row r="164" spans="2:70" x14ac:dyDescent="0.3">
      <c r="B164">
        <v>111</v>
      </c>
      <c r="G164" t="s">
        <v>209</v>
      </c>
      <c r="H164">
        <v>2</v>
      </c>
      <c r="I164">
        <v>6</v>
      </c>
      <c r="J164">
        <v>2</v>
      </c>
      <c r="K164">
        <v>6</v>
      </c>
      <c r="L164">
        <v>4</v>
      </c>
      <c r="M164">
        <v>84</v>
      </c>
      <c r="N164">
        <v>0</v>
      </c>
      <c r="O164">
        <v>47</v>
      </c>
      <c r="P164">
        <v>23</v>
      </c>
      <c r="Q164">
        <v>107</v>
      </c>
      <c r="R164">
        <v>8</v>
      </c>
      <c r="S164">
        <v>1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 t="s">
        <v>64</v>
      </c>
      <c r="AT164">
        <v>2210.4</v>
      </c>
      <c r="AU164">
        <v>1213</v>
      </c>
      <c r="AV164">
        <v>103</v>
      </c>
      <c r="AW164">
        <v>42.58</v>
      </c>
      <c r="AX164">
        <v>10.3</v>
      </c>
      <c r="AY164">
        <v>22.119835119538301</v>
      </c>
      <c r="AZ164">
        <v>9.8000000000000007</v>
      </c>
      <c r="BA164">
        <v>13.5</v>
      </c>
      <c r="BB164">
        <v>17.62</v>
      </c>
      <c r="BC164">
        <v>60</v>
      </c>
      <c r="BD164">
        <v>10.3</v>
      </c>
      <c r="BE164" t="s">
        <v>69</v>
      </c>
      <c r="BF164">
        <v>142</v>
      </c>
      <c r="BG164">
        <v>102</v>
      </c>
      <c r="BH164">
        <v>142</v>
      </c>
      <c r="BI164">
        <v>0</v>
      </c>
      <c r="BJ164">
        <v>0</v>
      </c>
      <c r="BK164">
        <v>0.12457992332079899</v>
      </c>
      <c r="BL164">
        <v>0.54743124677431199</v>
      </c>
      <c r="BM164">
        <v>8331</v>
      </c>
      <c r="BN164">
        <v>1240</v>
      </c>
      <c r="BO164">
        <v>199</v>
      </c>
      <c r="BP164">
        <v>19.597989949748701</v>
      </c>
      <c r="BQ164">
        <v>3.3064516129032202</v>
      </c>
      <c r="BR164">
        <v>3.3064516129032202</v>
      </c>
    </row>
    <row r="165" spans="2:70" x14ac:dyDescent="0.3">
      <c r="B165">
        <v>113</v>
      </c>
      <c r="G165" t="s">
        <v>211</v>
      </c>
      <c r="H165">
        <v>1</v>
      </c>
      <c r="I165">
        <v>1</v>
      </c>
      <c r="J165">
        <v>3</v>
      </c>
      <c r="K165">
        <v>36</v>
      </c>
      <c r="L165">
        <v>2</v>
      </c>
      <c r="M165">
        <v>57</v>
      </c>
      <c r="N165">
        <v>0</v>
      </c>
      <c r="O165">
        <v>37</v>
      </c>
      <c r="P165">
        <v>51</v>
      </c>
      <c r="Q165">
        <v>31</v>
      </c>
      <c r="R165">
        <v>2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 t="s">
        <v>64</v>
      </c>
      <c r="AT165">
        <v>1083.5999999999999</v>
      </c>
      <c r="AU165">
        <v>637</v>
      </c>
      <c r="AV165">
        <v>35</v>
      </c>
      <c r="AW165">
        <v>44.54</v>
      </c>
      <c r="AX165">
        <v>11.6</v>
      </c>
      <c r="AY165">
        <v>23.1575510204081</v>
      </c>
      <c r="AZ165">
        <v>10.3</v>
      </c>
      <c r="BA165">
        <v>14.6</v>
      </c>
      <c r="BB165">
        <v>15.84</v>
      </c>
      <c r="BC165">
        <v>11.6</v>
      </c>
      <c r="BD165">
        <v>10.02</v>
      </c>
      <c r="BE165" t="s">
        <v>80</v>
      </c>
      <c r="BF165">
        <v>50</v>
      </c>
      <c r="BG165">
        <v>41</v>
      </c>
      <c r="BH165">
        <v>50</v>
      </c>
      <c r="BI165">
        <v>0</v>
      </c>
      <c r="BJ165">
        <v>0</v>
      </c>
      <c r="BK165">
        <v>0.195462275819418</v>
      </c>
      <c r="BL165">
        <v>0.318684291898577</v>
      </c>
      <c r="BM165">
        <v>4121</v>
      </c>
      <c r="BN165">
        <v>679</v>
      </c>
      <c r="BO165">
        <v>98</v>
      </c>
      <c r="BP165">
        <v>40.816326530612201</v>
      </c>
      <c r="BQ165">
        <v>7.8055964653902796</v>
      </c>
      <c r="BR165">
        <v>7.8055964653902796</v>
      </c>
    </row>
    <row r="166" spans="2:70" x14ac:dyDescent="0.3">
      <c r="B166">
        <v>115</v>
      </c>
      <c r="F166" t="s">
        <v>376</v>
      </c>
      <c r="G166" t="s">
        <v>213</v>
      </c>
      <c r="H166">
        <v>2</v>
      </c>
      <c r="I166">
        <v>2</v>
      </c>
      <c r="J166">
        <v>2</v>
      </c>
      <c r="K166">
        <v>7</v>
      </c>
      <c r="L166">
        <v>3</v>
      </c>
      <c r="M166">
        <v>44</v>
      </c>
      <c r="N166">
        <v>0</v>
      </c>
      <c r="O166">
        <v>74</v>
      </c>
      <c r="P166">
        <v>19</v>
      </c>
      <c r="Q166">
        <v>41</v>
      </c>
      <c r="R166">
        <v>22</v>
      </c>
      <c r="S166">
        <v>18</v>
      </c>
      <c r="T166">
        <v>12</v>
      </c>
      <c r="U166">
        <v>0</v>
      </c>
      <c r="V166">
        <v>0</v>
      </c>
      <c r="W166">
        <v>0</v>
      </c>
      <c r="X166">
        <v>0</v>
      </c>
      <c r="Y166">
        <v>4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13</v>
      </c>
      <c r="AS166" t="s">
        <v>64</v>
      </c>
      <c r="AT166">
        <v>1171.8</v>
      </c>
      <c r="AU166">
        <v>647</v>
      </c>
      <c r="AV166">
        <v>24</v>
      </c>
      <c r="AW166">
        <v>27.15</v>
      </c>
      <c r="AX166">
        <v>16.2</v>
      </c>
      <c r="AY166">
        <v>24.917465224111201</v>
      </c>
      <c r="AZ166">
        <v>13.9</v>
      </c>
      <c r="BA166">
        <v>21.2</v>
      </c>
      <c r="BB166">
        <v>18.920000000000002</v>
      </c>
      <c r="BC166">
        <v>18.5</v>
      </c>
      <c r="BD166">
        <v>9.76</v>
      </c>
      <c r="BE166" t="s">
        <v>71</v>
      </c>
      <c r="BF166">
        <v>47</v>
      </c>
      <c r="BG166">
        <v>20</v>
      </c>
      <c r="BH166">
        <v>38</v>
      </c>
      <c r="BI166">
        <v>7</v>
      </c>
      <c r="BJ166">
        <v>2</v>
      </c>
      <c r="BK166">
        <v>0.131534328244854</v>
      </c>
      <c r="BL166">
        <v>0.45862193362193299</v>
      </c>
      <c r="BM166">
        <v>4386</v>
      </c>
      <c r="BN166">
        <v>677</v>
      </c>
      <c r="BO166">
        <v>148</v>
      </c>
      <c r="BP166">
        <v>20.270270270270199</v>
      </c>
      <c r="BQ166">
        <v>4.8744460856720799</v>
      </c>
      <c r="BR166">
        <v>5.3175775480059002</v>
      </c>
    </row>
    <row r="167" spans="2:70" x14ac:dyDescent="0.3">
      <c r="B167">
        <v>117</v>
      </c>
      <c r="F167" t="s">
        <v>376</v>
      </c>
      <c r="G167" t="s">
        <v>215</v>
      </c>
      <c r="H167">
        <v>2</v>
      </c>
      <c r="I167">
        <v>2</v>
      </c>
      <c r="J167">
        <v>4</v>
      </c>
      <c r="K167">
        <v>9</v>
      </c>
      <c r="L167">
        <v>1271</v>
      </c>
      <c r="M167">
        <v>59</v>
      </c>
      <c r="N167">
        <v>0</v>
      </c>
      <c r="O167">
        <v>413</v>
      </c>
      <c r="P167">
        <v>21</v>
      </c>
      <c r="Q167">
        <v>1708</v>
      </c>
      <c r="R167">
        <v>111</v>
      </c>
      <c r="S167">
        <v>82</v>
      </c>
      <c r="T167">
        <v>82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3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-1</v>
      </c>
      <c r="AT167">
        <v>-1</v>
      </c>
      <c r="AU167">
        <v>-1</v>
      </c>
      <c r="AV167">
        <v>-1</v>
      </c>
      <c r="AW167">
        <v>-1</v>
      </c>
      <c r="AX167">
        <v>-1</v>
      </c>
      <c r="AY167">
        <v>-1</v>
      </c>
      <c r="AZ167">
        <v>-1</v>
      </c>
      <c r="BA167">
        <v>-1</v>
      </c>
      <c r="BB167">
        <v>-1</v>
      </c>
      <c r="BC167">
        <v>-1</v>
      </c>
      <c r="BD167">
        <v>-1</v>
      </c>
      <c r="BE167">
        <v>-1</v>
      </c>
      <c r="BF167">
        <v>-1</v>
      </c>
      <c r="BG167">
        <v>-1</v>
      </c>
      <c r="BH167">
        <v>-1</v>
      </c>
      <c r="BI167">
        <v>-1</v>
      </c>
      <c r="BJ167">
        <v>-1</v>
      </c>
      <c r="BK167">
        <v>-1</v>
      </c>
      <c r="BL167">
        <v>-1</v>
      </c>
      <c r="BM167">
        <v>45253</v>
      </c>
      <c r="BN167">
        <v>7870</v>
      </c>
      <c r="BO167">
        <v>5221</v>
      </c>
      <c r="BP167">
        <v>34.954989465619597</v>
      </c>
      <c r="BQ167">
        <v>32.401524777636503</v>
      </c>
      <c r="BR167">
        <v>32.503176620076196</v>
      </c>
    </row>
    <row r="168" spans="2:70" x14ac:dyDescent="0.3">
      <c r="B168">
        <v>118</v>
      </c>
      <c r="F168" t="s">
        <v>376</v>
      </c>
      <c r="G168" t="s">
        <v>216</v>
      </c>
      <c r="H168">
        <v>2</v>
      </c>
      <c r="I168">
        <v>3</v>
      </c>
      <c r="J168">
        <v>1</v>
      </c>
      <c r="K168">
        <v>1</v>
      </c>
      <c r="L168">
        <v>2</v>
      </c>
      <c r="M168">
        <v>20</v>
      </c>
      <c r="N168">
        <v>0</v>
      </c>
      <c r="O168">
        <v>46</v>
      </c>
      <c r="P168">
        <v>4</v>
      </c>
      <c r="Q168">
        <v>32</v>
      </c>
      <c r="R168">
        <v>11</v>
      </c>
      <c r="S168">
        <v>1</v>
      </c>
      <c r="T168">
        <v>2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 t="s">
        <v>64</v>
      </c>
      <c r="AT168">
        <v>992.7</v>
      </c>
      <c r="AU168">
        <v>550</v>
      </c>
      <c r="AV168">
        <v>20</v>
      </c>
      <c r="AW168">
        <v>26.64</v>
      </c>
      <c r="AX168">
        <v>16.399999999999999</v>
      </c>
      <c r="AY168">
        <v>25.8727272727272</v>
      </c>
      <c r="AZ168">
        <v>13.8</v>
      </c>
      <c r="BA168">
        <v>21.1</v>
      </c>
      <c r="BB168">
        <v>18.399999999999999</v>
      </c>
      <c r="BC168">
        <v>31</v>
      </c>
      <c r="BD168">
        <v>10.08</v>
      </c>
      <c r="BE168" t="s">
        <v>138</v>
      </c>
      <c r="BF168">
        <v>31</v>
      </c>
      <c r="BG168">
        <v>17</v>
      </c>
      <c r="BH168">
        <v>29</v>
      </c>
      <c r="BI168">
        <v>0</v>
      </c>
      <c r="BJ168">
        <v>2</v>
      </c>
      <c r="BK168">
        <v>0.113655730234677</v>
      </c>
      <c r="BL168">
        <v>0.47518284347231698</v>
      </c>
      <c r="BM168">
        <v>3748</v>
      </c>
      <c r="BN168">
        <v>566</v>
      </c>
      <c r="BO168">
        <v>88</v>
      </c>
      <c r="BP168">
        <v>27.272727272727199</v>
      </c>
      <c r="BQ168">
        <v>5.4770318021201403</v>
      </c>
      <c r="BR168">
        <v>6.1837455830388697</v>
      </c>
    </row>
    <row r="169" spans="2:70" x14ac:dyDescent="0.3">
      <c r="B169">
        <v>121</v>
      </c>
      <c r="G169" t="s">
        <v>219</v>
      </c>
      <c r="H169">
        <v>11</v>
      </c>
      <c r="I169">
        <v>21</v>
      </c>
      <c r="J169">
        <v>5</v>
      </c>
      <c r="K169">
        <v>38</v>
      </c>
      <c r="L169">
        <v>8</v>
      </c>
      <c r="M169">
        <v>182</v>
      </c>
      <c r="N169">
        <v>1</v>
      </c>
      <c r="O169">
        <v>30</v>
      </c>
      <c r="P169">
        <v>106</v>
      </c>
      <c r="Q169">
        <v>32</v>
      </c>
      <c r="R169">
        <v>14</v>
      </c>
      <c r="S169">
        <v>7</v>
      </c>
      <c r="T169">
        <v>0</v>
      </c>
      <c r="U169">
        <v>0</v>
      </c>
      <c r="V169">
        <v>0</v>
      </c>
      <c r="W169">
        <v>0</v>
      </c>
      <c r="X169">
        <v>1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8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 t="s">
        <v>64</v>
      </c>
      <c r="AT169">
        <v>2801.7</v>
      </c>
      <c r="AU169">
        <v>1765</v>
      </c>
      <c r="AV169">
        <v>103</v>
      </c>
      <c r="AW169">
        <v>54.12</v>
      </c>
      <c r="AX169">
        <v>10</v>
      </c>
      <c r="AY169">
        <v>18.8116713881019</v>
      </c>
      <c r="AZ169">
        <v>9.1999999999999993</v>
      </c>
      <c r="BA169">
        <v>11.6</v>
      </c>
      <c r="BB169">
        <v>12.53</v>
      </c>
      <c r="BC169">
        <v>15</v>
      </c>
      <c r="BD169">
        <v>8.42</v>
      </c>
      <c r="BE169" t="s">
        <v>69</v>
      </c>
      <c r="BF169">
        <v>77</v>
      </c>
      <c r="BG169">
        <v>100</v>
      </c>
      <c r="BH169">
        <v>67</v>
      </c>
      <c r="BI169">
        <v>0</v>
      </c>
      <c r="BJ169">
        <v>10</v>
      </c>
      <c r="BK169">
        <v>0.23846958915924399</v>
      </c>
      <c r="BL169">
        <v>0.52520604236121404</v>
      </c>
      <c r="BM169">
        <v>10691</v>
      </c>
      <c r="BN169">
        <v>1792</v>
      </c>
      <c r="BO169">
        <v>126</v>
      </c>
      <c r="BP169">
        <v>34.920634920634903</v>
      </c>
      <c r="BQ169">
        <v>2.7901785714285698</v>
      </c>
      <c r="BR169">
        <v>2.90178571428571</v>
      </c>
    </row>
    <row r="170" spans="2:70" x14ac:dyDescent="0.3">
      <c r="B170">
        <v>123</v>
      </c>
      <c r="G170" t="s">
        <v>221</v>
      </c>
      <c r="H170">
        <v>3</v>
      </c>
      <c r="I170">
        <v>3</v>
      </c>
      <c r="J170">
        <v>3</v>
      </c>
      <c r="K170">
        <v>6</v>
      </c>
      <c r="L170">
        <v>3</v>
      </c>
      <c r="M170">
        <v>32</v>
      </c>
      <c r="N170">
        <v>0</v>
      </c>
      <c r="O170">
        <v>31</v>
      </c>
      <c r="P170">
        <v>28</v>
      </c>
      <c r="Q170">
        <v>38</v>
      </c>
      <c r="R170">
        <v>1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 t="s">
        <v>64</v>
      </c>
      <c r="AT170">
        <v>1124.0999999999999</v>
      </c>
      <c r="AU170">
        <v>660</v>
      </c>
      <c r="AV170">
        <v>23</v>
      </c>
      <c r="AW170">
        <v>33.880000000000003</v>
      </c>
      <c r="AX170">
        <v>15.7</v>
      </c>
      <c r="AY170">
        <v>24.146666666666601</v>
      </c>
      <c r="AZ170">
        <v>13</v>
      </c>
      <c r="BA170">
        <v>20.7</v>
      </c>
      <c r="BB170">
        <v>17.47</v>
      </c>
      <c r="BC170">
        <v>64</v>
      </c>
      <c r="BD170">
        <v>9.27</v>
      </c>
      <c r="BE170" t="s">
        <v>161</v>
      </c>
      <c r="BF170">
        <v>25</v>
      </c>
      <c r="BG170">
        <v>21</v>
      </c>
      <c r="BH170">
        <v>23</v>
      </c>
      <c r="BI170">
        <v>0</v>
      </c>
      <c r="BJ170">
        <v>2</v>
      </c>
      <c r="BK170">
        <v>0.15425925925925901</v>
      </c>
      <c r="BL170">
        <v>0.50793209876543199</v>
      </c>
      <c r="BM170">
        <v>4381</v>
      </c>
      <c r="BN170">
        <v>715</v>
      </c>
      <c r="BO170">
        <v>110</v>
      </c>
      <c r="BP170">
        <v>50.909090909090899</v>
      </c>
      <c r="BQ170">
        <v>8.2517482517482499</v>
      </c>
      <c r="BR170">
        <v>8.2517482517482499</v>
      </c>
    </row>
    <row r="171" spans="2:70" x14ac:dyDescent="0.3">
      <c r="B171">
        <v>126</v>
      </c>
      <c r="G171" t="s">
        <v>224</v>
      </c>
      <c r="H171">
        <v>8</v>
      </c>
      <c r="I171">
        <v>15</v>
      </c>
      <c r="J171">
        <v>6</v>
      </c>
      <c r="K171">
        <v>90</v>
      </c>
      <c r="L171">
        <v>11</v>
      </c>
      <c r="M171">
        <v>110</v>
      </c>
      <c r="N171">
        <v>3</v>
      </c>
      <c r="O171">
        <v>54</v>
      </c>
      <c r="P171">
        <v>144</v>
      </c>
      <c r="Q171">
        <v>37</v>
      </c>
      <c r="R171">
        <v>6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1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 t="s">
        <v>64</v>
      </c>
      <c r="AT171">
        <v>1805.4</v>
      </c>
      <c r="AU171">
        <v>1280</v>
      </c>
      <c r="AV171">
        <v>85</v>
      </c>
      <c r="AW171">
        <v>73.069999999999993</v>
      </c>
      <c r="AX171">
        <v>6.8</v>
      </c>
      <c r="AY171">
        <v>16.477499999999999</v>
      </c>
      <c r="AZ171">
        <v>7.4</v>
      </c>
      <c r="BA171">
        <v>8.5</v>
      </c>
      <c r="BB171">
        <v>9.74</v>
      </c>
      <c r="BC171">
        <v>13.5</v>
      </c>
      <c r="BD171">
        <v>7.72</v>
      </c>
      <c r="BE171" t="s">
        <v>67</v>
      </c>
      <c r="BF171">
        <v>16</v>
      </c>
      <c r="BG171">
        <v>84</v>
      </c>
      <c r="BH171">
        <v>16</v>
      </c>
      <c r="BI171">
        <v>0</v>
      </c>
      <c r="BJ171">
        <v>0</v>
      </c>
      <c r="BK171">
        <v>0.21493872118872101</v>
      </c>
      <c r="BL171">
        <v>0.53713339963339901</v>
      </c>
      <c r="BM171">
        <v>7138</v>
      </c>
      <c r="BN171">
        <v>1308</v>
      </c>
      <c r="BO171">
        <v>134</v>
      </c>
      <c r="BP171">
        <v>32.089552238805901</v>
      </c>
      <c r="BQ171">
        <v>3.6697247706421998</v>
      </c>
      <c r="BR171">
        <v>3.6697247706421998</v>
      </c>
    </row>
    <row r="172" spans="2:70" x14ac:dyDescent="0.3">
      <c r="B172">
        <v>127</v>
      </c>
      <c r="G172" t="s">
        <v>225</v>
      </c>
      <c r="H172">
        <v>0</v>
      </c>
      <c r="I172">
        <v>0</v>
      </c>
      <c r="J172">
        <v>2</v>
      </c>
      <c r="K172">
        <v>4</v>
      </c>
      <c r="L172">
        <v>0</v>
      </c>
      <c r="M172">
        <v>9</v>
      </c>
      <c r="N172">
        <v>0</v>
      </c>
      <c r="O172">
        <v>18</v>
      </c>
      <c r="P172">
        <v>2</v>
      </c>
      <c r="Q172">
        <v>83</v>
      </c>
      <c r="R172">
        <v>26</v>
      </c>
      <c r="S172">
        <v>26</v>
      </c>
      <c r="T172">
        <v>0</v>
      </c>
      <c r="U172">
        <v>0</v>
      </c>
      <c r="V172">
        <v>0</v>
      </c>
      <c r="W172">
        <v>0</v>
      </c>
      <c r="X172">
        <v>1</v>
      </c>
      <c r="Y172">
        <v>26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 t="s">
        <v>64</v>
      </c>
      <c r="AT172">
        <v>396.9</v>
      </c>
      <c r="AU172">
        <v>198</v>
      </c>
      <c r="AV172">
        <v>6</v>
      </c>
      <c r="AW172">
        <v>4.1399999999999997</v>
      </c>
      <c r="AX172">
        <v>20.9</v>
      </c>
      <c r="AY172">
        <v>33.987878787878699</v>
      </c>
      <c r="AZ172">
        <v>13.3</v>
      </c>
      <c r="BA172">
        <v>29.8</v>
      </c>
      <c r="BB172">
        <v>26.06</v>
      </c>
      <c r="BC172">
        <v>14</v>
      </c>
      <c r="BD172">
        <v>12.69</v>
      </c>
      <c r="BE172" t="s">
        <v>115</v>
      </c>
      <c r="BF172">
        <v>12</v>
      </c>
      <c r="BG172">
        <v>4</v>
      </c>
      <c r="BH172">
        <v>12</v>
      </c>
      <c r="BI172">
        <v>0</v>
      </c>
      <c r="BJ172">
        <v>0</v>
      </c>
      <c r="BK172">
        <v>-3.7254901960784299E-2</v>
      </c>
      <c r="BL172">
        <v>0.234313725490196</v>
      </c>
      <c r="BM172">
        <v>1544</v>
      </c>
      <c r="BN172">
        <v>289</v>
      </c>
      <c r="BO172">
        <v>103</v>
      </c>
      <c r="BP172">
        <v>78.640776699029104</v>
      </c>
      <c r="BQ172">
        <v>32.5259515570934</v>
      </c>
      <c r="BR172">
        <v>32.5259515570934</v>
      </c>
    </row>
    <row r="173" spans="2:70" x14ac:dyDescent="0.3">
      <c r="B173">
        <v>128</v>
      </c>
      <c r="F173" t="s">
        <v>376</v>
      </c>
      <c r="G173" t="s">
        <v>226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2</v>
      </c>
      <c r="P173">
        <v>0</v>
      </c>
      <c r="Q173">
        <v>1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 t="s">
        <v>227</v>
      </c>
      <c r="AT173">
        <v>8.1</v>
      </c>
      <c r="AU173">
        <v>2</v>
      </c>
      <c r="AV173">
        <v>1</v>
      </c>
      <c r="AW173">
        <v>-133.59</v>
      </c>
      <c r="AX173">
        <v>32.4</v>
      </c>
      <c r="AY173">
        <v>42.8</v>
      </c>
      <c r="AZ173">
        <v>0</v>
      </c>
      <c r="BA173">
        <v>57.3</v>
      </c>
      <c r="BB173">
        <v>65.099999999999994</v>
      </c>
      <c r="BC173">
        <v>1</v>
      </c>
      <c r="BD173">
        <v>19.53</v>
      </c>
      <c r="BE173" t="s">
        <v>228</v>
      </c>
      <c r="BF173">
        <v>2</v>
      </c>
      <c r="BG173">
        <v>1</v>
      </c>
      <c r="BH173">
        <v>2</v>
      </c>
      <c r="BI173">
        <v>0</v>
      </c>
      <c r="BJ173">
        <v>0</v>
      </c>
      <c r="BK173">
        <v>0</v>
      </c>
      <c r="BL173">
        <v>0</v>
      </c>
      <c r="BM173">
        <v>30</v>
      </c>
      <c r="BN173">
        <v>2</v>
      </c>
      <c r="BO173">
        <v>3</v>
      </c>
      <c r="BP173">
        <v>0</v>
      </c>
      <c r="BQ173">
        <v>0</v>
      </c>
      <c r="BR173">
        <v>0</v>
      </c>
    </row>
    <row r="174" spans="2:70" x14ac:dyDescent="0.3">
      <c r="B174">
        <v>129</v>
      </c>
      <c r="G174" t="s">
        <v>229</v>
      </c>
      <c r="H174">
        <v>0</v>
      </c>
      <c r="I174">
        <v>0</v>
      </c>
      <c r="J174">
        <v>3</v>
      </c>
      <c r="K174">
        <v>11</v>
      </c>
      <c r="L174">
        <v>0</v>
      </c>
      <c r="M174">
        <v>6</v>
      </c>
      <c r="N174">
        <v>0</v>
      </c>
      <c r="O174">
        <v>9</v>
      </c>
      <c r="P174">
        <v>11</v>
      </c>
      <c r="Q174">
        <v>43</v>
      </c>
      <c r="R174">
        <v>7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 t="s">
        <v>64</v>
      </c>
      <c r="AT174">
        <v>183.6</v>
      </c>
      <c r="AU174">
        <v>102</v>
      </c>
      <c r="AV174">
        <v>1</v>
      </c>
      <c r="AW174">
        <v>-48.97</v>
      </c>
      <c r="AX174">
        <v>45.4</v>
      </c>
      <c r="AY174">
        <v>59.270588235294099</v>
      </c>
      <c r="AZ174">
        <v>0</v>
      </c>
      <c r="BA174">
        <v>59.6</v>
      </c>
      <c r="BB174">
        <v>20.91</v>
      </c>
      <c r="BC174">
        <v>58</v>
      </c>
      <c r="BD174">
        <v>15.2</v>
      </c>
      <c r="BE174" t="s">
        <v>230</v>
      </c>
      <c r="BF174">
        <v>4</v>
      </c>
      <c r="BG174">
        <v>1</v>
      </c>
      <c r="BH174">
        <v>3</v>
      </c>
      <c r="BI174">
        <v>0</v>
      </c>
      <c r="BJ174">
        <v>1</v>
      </c>
      <c r="BK174">
        <v>0.42142857142857099</v>
      </c>
      <c r="BL174">
        <v>0.30595238095238098</v>
      </c>
      <c r="BM174">
        <v>716</v>
      </c>
      <c r="BN174">
        <v>128</v>
      </c>
      <c r="BO174">
        <v>32</v>
      </c>
      <c r="BP174">
        <v>65.625</v>
      </c>
      <c r="BQ174">
        <v>21.09375</v>
      </c>
      <c r="BR174">
        <v>21.09375</v>
      </c>
    </row>
    <row r="175" spans="2:70" x14ac:dyDescent="0.3">
      <c r="B175">
        <v>132</v>
      </c>
      <c r="G175" t="s">
        <v>233</v>
      </c>
      <c r="H175">
        <v>4</v>
      </c>
      <c r="I175">
        <v>9</v>
      </c>
      <c r="J175">
        <v>6</v>
      </c>
      <c r="K175">
        <v>68</v>
      </c>
      <c r="L175">
        <v>13</v>
      </c>
      <c r="M175">
        <v>114</v>
      </c>
      <c r="N175">
        <v>2</v>
      </c>
      <c r="O175">
        <v>89</v>
      </c>
      <c r="P175">
        <v>107</v>
      </c>
      <c r="Q175">
        <v>87</v>
      </c>
      <c r="R175">
        <v>15</v>
      </c>
      <c r="S175">
        <v>11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7</v>
      </c>
      <c r="Z175">
        <v>0</v>
      </c>
      <c r="AA175">
        <v>0</v>
      </c>
      <c r="AB175">
        <v>0</v>
      </c>
      <c r="AC175">
        <v>0</v>
      </c>
      <c r="AD175">
        <v>1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3</v>
      </c>
      <c r="AS175" t="s">
        <v>64</v>
      </c>
      <c r="AT175">
        <v>2250.9</v>
      </c>
      <c r="AU175">
        <v>1532</v>
      </c>
      <c r="AV175">
        <v>79</v>
      </c>
      <c r="AW175">
        <v>60.24</v>
      </c>
      <c r="AX175">
        <v>9.6999999999999993</v>
      </c>
      <c r="AY175">
        <v>20.569399477806702</v>
      </c>
      <c r="AZ175">
        <v>9.4</v>
      </c>
      <c r="BA175">
        <v>13.7</v>
      </c>
      <c r="BB175">
        <v>14.1</v>
      </c>
      <c r="BC175">
        <v>19</v>
      </c>
      <c r="BD175">
        <v>8.8699999999999992</v>
      </c>
      <c r="BE175" t="s">
        <v>75</v>
      </c>
      <c r="BF175">
        <v>61</v>
      </c>
      <c r="BG175">
        <v>81</v>
      </c>
      <c r="BH175">
        <v>42</v>
      </c>
      <c r="BI175">
        <v>8</v>
      </c>
      <c r="BJ175">
        <v>11</v>
      </c>
      <c r="BK175">
        <v>0.18637147233458701</v>
      </c>
      <c r="BL175">
        <v>0.48139917914508001</v>
      </c>
      <c r="BM175">
        <v>9486</v>
      </c>
      <c r="BN175">
        <v>1664</v>
      </c>
      <c r="BO175">
        <v>237</v>
      </c>
      <c r="BP175">
        <v>58.227848101265799</v>
      </c>
      <c r="BQ175">
        <v>9.6754807692307701</v>
      </c>
      <c r="BR175">
        <v>9.7355769230769198</v>
      </c>
    </row>
    <row r="176" spans="2:70" x14ac:dyDescent="0.3">
      <c r="B176">
        <v>133</v>
      </c>
      <c r="G176" t="s">
        <v>234</v>
      </c>
      <c r="H176">
        <v>1</v>
      </c>
      <c r="I176">
        <v>1</v>
      </c>
      <c r="J176">
        <v>4</v>
      </c>
      <c r="K176">
        <v>31</v>
      </c>
      <c r="L176">
        <v>5</v>
      </c>
      <c r="M176">
        <v>59</v>
      </c>
      <c r="N176">
        <v>0</v>
      </c>
      <c r="O176">
        <v>66</v>
      </c>
      <c r="P176">
        <v>53</v>
      </c>
      <c r="Q176">
        <v>65</v>
      </c>
      <c r="R176">
        <v>22</v>
      </c>
      <c r="S176">
        <v>13</v>
      </c>
      <c r="T176">
        <v>0</v>
      </c>
      <c r="U176">
        <v>0</v>
      </c>
      <c r="V176">
        <v>1</v>
      </c>
      <c r="W176">
        <v>0</v>
      </c>
      <c r="X176">
        <v>0</v>
      </c>
      <c r="Y176">
        <v>8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3</v>
      </c>
      <c r="AK176">
        <v>0</v>
      </c>
      <c r="AL176">
        <v>0</v>
      </c>
      <c r="AM176">
        <v>0</v>
      </c>
      <c r="AN176">
        <v>0</v>
      </c>
      <c r="AO176">
        <v>3</v>
      </c>
      <c r="AP176">
        <v>0</v>
      </c>
      <c r="AQ176">
        <v>0</v>
      </c>
      <c r="AR176">
        <v>1</v>
      </c>
      <c r="AS176" t="s">
        <v>64</v>
      </c>
      <c r="AT176">
        <v>1146.5999999999999</v>
      </c>
      <c r="AU176">
        <v>754</v>
      </c>
      <c r="AV176">
        <v>51</v>
      </c>
      <c r="AW176">
        <v>64.91</v>
      </c>
      <c r="AX176">
        <v>7.9</v>
      </c>
      <c r="AY176">
        <v>20.970397877983999</v>
      </c>
      <c r="AZ176">
        <v>7.7</v>
      </c>
      <c r="BA176">
        <v>12</v>
      </c>
      <c r="BB176">
        <v>14.14</v>
      </c>
      <c r="BC176">
        <v>6.125</v>
      </c>
      <c r="BD176">
        <v>9.52</v>
      </c>
      <c r="BE176" t="s">
        <v>67</v>
      </c>
      <c r="BF176">
        <v>37</v>
      </c>
      <c r="BG176">
        <v>47</v>
      </c>
      <c r="BH176">
        <v>33</v>
      </c>
      <c r="BI176">
        <v>0</v>
      </c>
      <c r="BJ176">
        <v>4</v>
      </c>
      <c r="BK176">
        <v>0.23981198540022</v>
      </c>
      <c r="BL176">
        <v>0.52985103132161904</v>
      </c>
      <c r="BM176">
        <v>4522</v>
      </c>
      <c r="BN176">
        <v>786</v>
      </c>
      <c r="BO176">
        <v>214</v>
      </c>
      <c r="BP176">
        <v>19.158878504672799</v>
      </c>
      <c r="BQ176">
        <v>5.5979643765903297</v>
      </c>
      <c r="BR176">
        <v>5.5979643765903297</v>
      </c>
    </row>
    <row r="177" spans="2:70" x14ac:dyDescent="0.3">
      <c r="B177">
        <v>134</v>
      </c>
      <c r="G177" t="s">
        <v>235</v>
      </c>
      <c r="H177">
        <v>1</v>
      </c>
      <c r="I177">
        <v>1</v>
      </c>
      <c r="J177">
        <v>4</v>
      </c>
      <c r="K177">
        <v>62</v>
      </c>
      <c r="L177">
        <v>0</v>
      </c>
      <c r="M177">
        <v>33</v>
      </c>
      <c r="N177">
        <v>0</v>
      </c>
      <c r="O177">
        <v>106</v>
      </c>
      <c r="P177">
        <v>88</v>
      </c>
      <c r="Q177">
        <v>153</v>
      </c>
      <c r="R177">
        <v>9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 t="s">
        <v>64</v>
      </c>
      <c r="AT177">
        <v>1422.9</v>
      </c>
      <c r="AU177">
        <v>874</v>
      </c>
      <c r="AV177">
        <v>12</v>
      </c>
      <c r="AW177">
        <v>-2.42</v>
      </c>
      <c r="AX177">
        <v>31.7</v>
      </c>
      <c r="AY177">
        <v>40.9140503432494</v>
      </c>
      <c r="AZ177">
        <v>16.3</v>
      </c>
      <c r="BA177">
        <v>42.6</v>
      </c>
      <c r="BB177">
        <v>17.89</v>
      </c>
      <c r="BC177">
        <v>55</v>
      </c>
      <c r="BD177">
        <v>11.11</v>
      </c>
      <c r="BE177" t="s">
        <v>236</v>
      </c>
      <c r="BF177">
        <v>84</v>
      </c>
      <c r="BG177">
        <v>12</v>
      </c>
      <c r="BH177">
        <v>52</v>
      </c>
      <c r="BI177">
        <v>0</v>
      </c>
      <c r="BJ177">
        <v>32</v>
      </c>
      <c r="BK177">
        <v>0.201563378142325</v>
      </c>
      <c r="BL177">
        <v>0.36022936128199201</v>
      </c>
      <c r="BM177">
        <v>5601</v>
      </c>
      <c r="BN177">
        <v>999</v>
      </c>
      <c r="BO177">
        <v>262</v>
      </c>
      <c r="BP177">
        <v>42.748091603053403</v>
      </c>
      <c r="BQ177">
        <v>13.3133133133133</v>
      </c>
      <c r="BR177">
        <v>13.3133133133133</v>
      </c>
    </row>
    <row r="178" spans="2:70" x14ac:dyDescent="0.3">
      <c r="B178">
        <v>135</v>
      </c>
      <c r="G178" t="s">
        <v>237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1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 t="s">
        <v>64</v>
      </c>
      <c r="AT178">
        <v>10.8</v>
      </c>
      <c r="AU178">
        <v>7</v>
      </c>
      <c r="AV178">
        <v>1</v>
      </c>
      <c r="AW178">
        <v>72.83</v>
      </c>
      <c r="AX178">
        <v>4.8</v>
      </c>
      <c r="AY178">
        <v>27.657142857142802</v>
      </c>
      <c r="AZ178">
        <v>0</v>
      </c>
      <c r="BA178">
        <v>11.7</v>
      </c>
      <c r="BB178">
        <v>16.54</v>
      </c>
      <c r="BC178">
        <v>2.5</v>
      </c>
      <c r="BD178">
        <v>13.01</v>
      </c>
      <c r="BE178" t="s">
        <v>201</v>
      </c>
      <c r="BF178">
        <v>0</v>
      </c>
      <c r="BG178">
        <v>1</v>
      </c>
      <c r="BH178">
        <v>0</v>
      </c>
      <c r="BI178">
        <v>0</v>
      </c>
      <c r="BJ178">
        <v>0</v>
      </c>
      <c r="BK178">
        <v>0.214285714285714</v>
      </c>
      <c r="BL178">
        <v>0.64285714285714202</v>
      </c>
      <c r="BM178">
        <v>50</v>
      </c>
      <c r="BN178">
        <v>7</v>
      </c>
      <c r="BO178">
        <v>1</v>
      </c>
      <c r="BP178">
        <v>0</v>
      </c>
      <c r="BQ178">
        <v>0</v>
      </c>
      <c r="BR178">
        <v>0</v>
      </c>
    </row>
    <row r="179" spans="2:70" x14ac:dyDescent="0.3">
      <c r="B179">
        <v>136</v>
      </c>
      <c r="G179" t="s">
        <v>238</v>
      </c>
      <c r="H179">
        <v>4</v>
      </c>
      <c r="I179">
        <v>5</v>
      </c>
      <c r="J179">
        <v>5</v>
      </c>
      <c r="K179">
        <v>9</v>
      </c>
      <c r="L179">
        <v>4</v>
      </c>
      <c r="M179">
        <v>60</v>
      </c>
      <c r="N179">
        <v>0</v>
      </c>
      <c r="O179">
        <v>36</v>
      </c>
      <c r="P179">
        <v>59</v>
      </c>
      <c r="Q179">
        <v>72</v>
      </c>
      <c r="R179">
        <v>6</v>
      </c>
      <c r="S179">
        <v>6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5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1</v>
      </c>
      <c r="AS179" t="s">
        <v>64</v>
      </c>
      <c r="AT179">
        <v>1452.6</v>
      </c>
      <c r="AU179">
        <v>954</v>
      </c>
      <c r="AV179">
        <v>49</v>
      </c>
      <c r="AW179">
        <v>60.14</v>
      </c>
      <c r="AX179">
        <v>9.6999999999999993</v>
      </c>
      <c r="AY179">
        <v>19.527463312368901</v>
      </c>
      <c r="AZ179">
        <v>8.9</v>
      </c>
      <c r="BA179">
        <v>13.5</v>
      </c>
      <c r="BB179">
        <v>13.69</v>
      </c>
      <c r="BC179">
        <v>30.5</v>
      </c>
      <c r="BD179">
        <v>8.44</v>
      </c>
      <c r="BE179" t="s">
        <v>150</v>
      </c>
      <c r="BF179">
        <v>14</v>
      </c>
      <c r="BG179">
        <v>54</v>
      </c>
      <c r="BH179">
        <v>13</v>
      </c>
      <c r="BI179">
        <v>0</v>
      </c>
      <c r="BJ179">
        <v>1</v>
      </c>
      <c r="BK179">
        <v>0.269239348370927</v>
      </c>
      <c r="BL179">
        <v>0.48958897243107702</v>
      </c>
      <c r="BM179">
        <v>5729</v>
      </c>
      <c r="BN179">
        <v>999</v>
      </c>
      <c r="BO179">
        <v>181</v>
      </c>
      <c r="BP179">
        <v>31.491712707182302</v>
      </c>
      <c r="BQ179">
        <v>6.1061061061061004</v>
      </c>
      <c r="BR179">
        <v>6.4064064064063997</v>
      </c>
    </row>
    <row r="180" spans="2:70" x14ac:dyDescent="0.3">
      <c r="B180">
        <v>137</v>
      </c>
      <c r="G180" t="s">
        <v>239</v>
      </c>
      <c r="H180">
        <v>5</v>
      </c>
      <c r="I180">
        <v>5</v>
      </c>
      <c r="J180">
        <v>4</v>
      </c>
      <c r="K180">
        <v>9</v>
      </c>
      <c r="L180">
        <v>4</v>
      </c>
      <c r="M180">
        <v>124</v>
      </c>
      <c r="N180">
        <v>0</v>
      </c>
      <c r="O180">
        <v>20</v>
      </c>
      <c r="P180">
        <v>54</v>
      </c>
      <c r="Q180">
        <v>65</v>
      </c>
      <c r="R180">
        <v>13</v>
      </c>
      <c r="S180">
        <v>11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3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1</v>
      </c>
      <c r="AF180">
        <v>6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1</v>
      </c>
      <c r="AS180" t="s">
        <v>64</v>
      </c>
      <c r="AT180">
        <v>1751.4</v>
      </c>
      <c r="AU180">
        <v>1077</v>
      </c>
      <c r="AV180">
        <v>60</v>
      </c>
      <c r="AW180">
        <v>53.31</v>
      </c>
      <c r="AX180">
        <v>10.3</v>
      </c>
      <c r="AY180">
        <v>21.007725162488299</v>
      </c>
      <c r="AZ180">
        <v>8.8000000000000007</v>
      </c>
      <c r="BA180">
        <v>13.7</v>
      </c>
      <c r="BB180">
        <v>14.67</v>
      </c>
      <c r="BC180">
        <v>11.4</v>
      </c>
      <c r="BD180">
        <v>9.1999999999999993</v>
      </c>
      <c r="BE180" t="s">
        <v>75</v>
      </c>
      <c r="BF180">
        <v>49</v>
      </c>
      <c r="BG180">
        <v>66</v>
      </c>
      <c r="BH180">
        <v>48</v>
      </c>
      <c r="BI180">
        <v>0</v>
      </c>
      <c r="BJ180">
        <v>1</v>
      </c>
      <c r="BK180">
        <v>0.11474695938981599</v>
      </c>
      <c r="BL180">
        <v>0.49535963375248998</v>
      </c>
      <c r="BM180">
        <v>6845</v>
      </c>
      <c r="BN180">
        <v>1134</v>
      </c>
      <c r="BO180">
        <v>140</v>
      </c>
      <c r="BP180">
        <v>51.428571428571402</v>
      </c>
      <c r="BQ180">
        <v>7.5837742504409098</v>
      </c>
      <c r="BR180">
        <v>7.5837742504409098</v>
      </c>
    </row>
    <row r="181" spans="2:70" x14ac:dyDescent="0.3">
      <c r="B181">
        <v>138</v>
      </c>
      <c r="G181" t="s">
        <v>240</v>
      </c>
      <c r="H181">
        <v>6</v>
      </c>
      <c r="I181">
        <v>10</v>
      </c>
      <c r="J181">
        <v>5</v>
      </c>
      <c r="K181">
        <v>21</v>
      </c>
      <c r="L181">
        <v>31</v>
      </c>
      <c r="M181">
        <v>151</v>
      </c>
      <c r="N181">
        <v>2</v>
      </c>
      <c r="O181">
        <v>107</v>
      </c>
      <c r="P181">
        <v>97</v>
      </c>
      <c r="Q181">
        <v>128</v>
      </c>
      <c r="R181">
        <v>7</v>
      </c>
      <c r="S181">
        <v>6</v>
      </c>
      <c r="T181">
        <v>0</v>
      </c>
      <c r="U181">
        <v>0</v>
      </c>
      <c r="V181">
        <v>1</v>
      </c>
      <c r="W181">
        <v>0</v>
      </c>
      <c r="X181">
        <v>0</v>
      </c>
      <c r="Y181">
        <v>5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 t="s">
        <v>64</v>
      </c>
      <c r="AT181">
        <v>2278.8000000000002</v>
      </c>
      <c r="AU181">
        <v>1600</v>
      </c>
      <c r="AV181">
        <v>93</v>
      </c>
      <c r="AW181">
        <v>70.94</v>
      </c>
      <c r="AX181">
        <v>7.6</v>
      </c>
      <c r="AY181">
        <v>18.23</v>
      </c>
      <c r="AZ181">
        <v>7.9</v>
      </c>
      <c r="BA181">
        <v>11</v>
      </c>
      <c r="BB181">
        <v>11.71</v>
      </c>
      <c r="BC181">
        <v>28</v>
      </c>
      <c r="BD181">
        <v>8.18</v>
      </c>
      <c r="BE181" t="s">
        <v>67</v>
      </c>
      <c r="BF181">
        <v>62</v>
      </c>
      <c r="BG181">
        <v>82</v>
      </c>
      <c r="BH181">
        <v>54</v>
      </c>
      <c r="BI181">
        <v>0</v>
      </c>
      <c r="BJ181">
        <v>8</v>
      </c>
      <c r="BK181">
        <v>0.14329694231154</v>
      </c>
      <c r="BL181">
        <v>0.45412511454482202</v>
      </c>
      <c r="BM181">
        <v>9157</v>
      </c>
      <c r="BN181">
        <v>1687</v>
      </c>
      <c r="BO181">
        <v>305</v>
      </c>
      <c r="BP181">
        <v>31.1475409836065</v>
      </c>
      <c r="BQ181">
        <v>5.9276822762299899</v>
      </c>
      <c r="BR181">
        <v>5.9276822762299899</v>
      </c>
    </row>
    <row r="182" spans="2:70" x14ac:dyDescent="0.3">
      <c r="B182">
        <v>139</v>
      </c>
      <c r="G182" t="s">
        <v>241</v>
      </c>
      <c r="H182">
        <v>1</v>
      </c>
      <c r="I182">
        <v>1</v>
      </c>
      <c r="J182">
        <v>3</v>
      </c>
      <c r="K182">
        <v>5</v>
      </c>
      <c r="L182">
        <v>2</v>
      </c>
      <c r="M182">
        <v>63</v>
      </c>
      <c r="N182">
        <v>0</v>
      </c>
      <c r="O182">
        <v>25</v>
      </c>
      <c r="P182">
        <v>32</v>
      </c>
      <c r="Q182">
        <v>25</v>
      </c>
      <c r="R182">
        <v>4</v>
      </c>
      <c r="S182">
        <v>2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2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 t="s">
        <v>64</v>
      </c>
      <c r="AT182">
        <v>948.6</v>
      </c>
      <c r="AU182">
        <v>582</v>
      </c>
      <c r="AV182">
        <v>29</v>
      </c>
      <c r="AW182">
        <v>51.07</v>
      </c>
      <c r="AX182">
        <v>11.1</v>
      </c>
      <c r="AY182">
        <v>22.0674914089347</v>
      </c>
      <c r="AZ182">
        <v>10.199999999999999</v>
      </c>
      <c r="BA182">
        <v>14</v>
      </c>
      <c r="BB182">
        <v>13.98</v>
      </c>
      <c r="BC182">
        <v>13.8</v>
      </c>
      <c r="BD182">
        <v>9.3800000000000008</v>
      </c>
      <c r="BE182" t="s">
        <v>150</v>
      </c>
      <c r="BF182">
        <v>13</v>
      </c>
      <c r="BG182">
        <v>23</v>
      </c>
      <c r="BH182">
        <v>10</v>
      </c>
      <c r="BI182">
        <v>0</v>
      </c>
      <c r="BJ182">
        <v>3</v>
      </c>
      <c r="BK182">
        <v>0.13374007936507901</v>
      </c>
      <c r="BL182">
        <v>0.49452380952380898</v>
      </c>
      <c r="BM182">
        <v>3623</v>
      </c>
      <c r="BN182">
        <v>591</v>
      </c>
      <c r="BO182">
        <v>52</v>
      </c>
      <c r="BP182">
        <v>26.923076923076898</v>
      </c>
      <c r="BQ182">
        <v>4.9069373942470298</v>
      </c>
      <c r="BR182">
        <v>4.9069373942470298</v>
      </c>
    </row>
    <row r="183" spans="2:70" x14ac:dyDescent="0.3">
      <c r="B183">
        <v>140</v>
      </c>
      <c r="G183" t="s">
        <v>242</v>
      </c>
      <c r="H183">
        <v>0</v>
      </c>
      <c r="I183">
        <v>0</v>
      </c>
      <c r="J183">
        <v>3</v>
      </c>
      <c r="K183">
        <v>46</v>
      </c>
      <c r="L183">
        <v>0</v>
      </c>
      <c r="M183">
        <v>36</v>
      </c>
      <c r="N183">
        <v>0</v>
      </c>
      <c r="O183">
        <v>13</v>
      </c>
      <c r="P183">
        <v>51</v>
      </c>
      <c r="Q183">
        <v>56</v>
      </c>
      <c r="R183">
        <v>9</v>
      </c>
      <c r="S183">
        <v>6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6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 t="s">
        <v>64</v>
      </c>
      <c r="AT183">
        <v>684</v>
      </c>
      <c r="AU183">
        <v>452</v>
      </c>
      <c r="AV183">
        <v>20</v>
      </c>
      <c r="AW183">
        <v>57</v>
      </c>
      <c r="AX183">
        <v>10.9</v>
      </c>
      <c r="AY183">
        <v>23.694867256637099</v>
      </c>
      <c r="AZ183">
        <v>8.6999999999999993</v>
      </c>
      <c r="BA183">
        <v>14.5</v>
      </c>
      <c r="BB183">
        <v>13.29</v>
      </c>
      <c r="BC183">
        <v>13.25</v>
      </c>
      <c r="BD183">
        <v>9.75</v>
      </c>
      <c r="BE183" t="s">
        <v>150</v>
      </c>
      <c r="BF183">
        <v>17</v>
      </c>
      <c r="BG183">
        <v>18</v>
      </c>
      <c r="BH183">
        <v>15</v>
      </c>
      <c r="BI183">
        <v>0</v>
      </c>
      <c r="BJ183">
        <v>2</v>
      </c>
      <c r="BK183">
        <v>0.19145488132557001</v>
      </c>
      <c r="BL183">
        <v>0.39982086878638501</v>
      </c>
      <c r="BM183">
        <v>2615</v>
      </c>
      <c r="BN183">
        <v>487</v>
      </c>
      <c r="BO183">
        <v>116</v>
      </c>
      <c r="BP183">
        <v>40.517241379310299</v>
      </c>
      <c r="BQ183">
        <v>9.8562628336755598</v>
      </c>
      <c r="BR183">
        <v>9.8562628336755598</v>
      </c>
    </row>
    <row r="184" spans="2:70" x14ac:dyDescent="0.3">
      <c r="B184">
        <v>142</v>
      </c>
      <c r="G184" t="s">
        <v>244</v>
      </c>
      <c r="H184">
        <v>3</v>
      </c>
      <c r="I184">
        <v>5</v>
      </c>
      <c r="J184">
        <v>4</v>
      </c>
      <c r="K184">
        <v>79</v>
      </c>
      <c r="L184">
        <v>3</v>
      </c>
      <c r="M184">
        <v>79</v>
      </c>
      <c r="N184">
        <v>0</v>
      </c>
      <c r="O184">
        <v>165</v>
      </c>
      <c r="P184">
        <v>95</v>
      </c>
      <c r="Q184">
        <v>353</v>
      </c>
      <c r="R184">
        <v>35</v>
      </c>
      <c r="S184">
        <v>10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5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4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1</v>
      </c>
      <c r="AS184" t="s">
        <v>64</v>
      </c>
      <c r="AT184">
        <v>2781.9</v>
      </c>
      <c r="AU184">
        <v>1543</v>
      </c>
      <c r="AV184">
        <v>55</v>
      </c>
      <c r="AW184">
        <v>26.03</v>
      </c>
      <c r="AX184">
        <v>16.600000000000001</v>
      </c>
      <c r="AY184">
        <v>22.8057809462086</v>
      </c>
      <c r="AZ184">
        <v>11.9</v>
      </c>
      <c r="BA184">
        <v>22.9</v>
      </c>
      <c r="BB184">
        <v>20.309999999999999</v>
      </c>
      <c r="BC184">
        <v>19.3333333333333</v>
      </c>
      <c r="BD184">
        <v>8.81</v>
      </c>
      <c r="BE184" t="s">
        <v>133</v>
      </c>
      <c r="BF184">
        <v>87</v>
      </c>
      <c r="BG184">
        <v>50</v>
      </c>
      <c r="BH184">
        <v>86</v>
      </c>
      <c r="BI184">
        <v>0</v>
      </c>
      <c r="BJ184">
        <v>1</v>
      </c>
      <c r="BK184">
        <v>0.164324014729858</v>
      </c>
      <c r="BL184">
        <v>0.33938831731039498</v>
      </c>
      <c r="BM184">
        <v>10647</v>
      </c>
      <c r="BN184">
        <v>1929</v>
      </c>
      <c r="BO184">
        <v>599</v>
      </c>
      <c r="BP184">
        <v>58.5976627712854</v>
      </c>
      <c r="BQ184">
        <v>23.8983929497148</v>
      </c>
      <c r="BR184">
        <v>23.950233281492999</v>
      </c>
    </row>
    <row r="185" spans="2:70" x14ac:dyDescent="0.3">
      <c r="B185">
        <v>143</v>
      </c>
      <c r="G185" t="s">
        <v>245</v>
      </c>
      <c r="H185">
        <v>2</v>
      </c>
      <c r="I185">
        <v>3</v>
      </c>
      <c r="J185">
        <v>5</v>
      </c>
      <c r="K185">
        <v>68</v>
      </c>
      <c r="L185">
        <v>5</v>
      </c>
      <c r="M185">
        <v>43</v>
      </c>
      <c r="N185">
        <v>0</v>
      </c>
      <c r="O185">
        <v>82</v>
      </c>
      <c r="P185">
        <v>69</v>
      </c>
      <c r="Q185">
        <v>59</v>
      </c>
      <c r="R185">
        <v>8</v>
      </c>
      <c r="S185">
        <v>5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3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2</v>
      </c>
      <c r="AP185">
        <v>0</v>
      </c>
      <c r="AQ185">
        <v>0</v>
      </c>
      <c r="AR185">
        <v>0</v>
      </c>
      <c r="AS185" t="s">
        <v>64</v>
      </c>
      <c r="AT185">
        <v>1379.7</v>
      </c>
      <c r="AU185">
        <v>859</v>
      </c>
      <c r="AV185">
        <v>39</v>
      </c>
      <c r="AW185">
        <v>49.15</v>
      </c>
      <c r="AX185">
        <v>11.9</v>
      </c>
      <c r="AY185">
        <v>22.6277066356228</v>
      </c>
      <c r="AZ185">
        <v>9.8000000000000007</v>
      </c>
      <c r="BA185">
        <v>16</v>
      </c>
      <c r="BB185">
        <v>15.2</v>
      </c>
      <c r="BC185">
        <v>18.3333333333333</v>
      </c>
      <c r="BD185">
        <v>9.4</v>
      </c>
      <c r="BE185" t="s">
        <v>130</v>
      </c>
      <c r="BF185">
        <v>43</v>
      </c>
      <c r="BG185">
        <v>26</v>
      </c>
      <c r="BH185">
        <v>35</v>
      </c>
      <c r="BI185">
        <v>0</v>
      </c>
      <c r="BJ185">
        <v>8</v>
      </c>
      <c r="BK185">
        <v>0.19823725055432301</v>
      </c>
      <c r="BL185">
        <v>0.459175289480167</v>
      </c>
      <c r="BM185">
        <v>5261</v>
      </c>
      <c r="BN185">
        <v>903</v>
      </c>
      <c r="BO185">
        <v>226</v>
      </c>
      <c r="BP185">
        <v>24.336283185840699</v>
      </c>
      <c r="BQ185">
        <v>7.5304540420819404</v>
      </c>
      <c r="BR185">
        <v>7.5304540420819404</v>
      </c>
    </row>
    <row r="186" spans="2:70" x14ac:dyDescent="0.3">
      <c r="B186">
        <v>145</v>
      </c>
      <c r="F186" t="s">
        <v>376</v>
      </c>
      <c r="G186" t="s">
        <v>247</v>
      </c>
      <c r="H186">
        <v>3</v>
      </c>
      <c r="I186">
        <v>3</v>
      </c>
      <c r="J186">
        <v>2</v>
      </c>
      <c r="K186">
        <v>4</v>
      </c>
      <c r="L186">
        <v>0</v>
      </c>
      <c r="M186">
        <v>1</v>
      </c>
      <c r="N186">
        <v>0</v>
      </c>
      <c r="O186">
        <v>24</v>
      </c>
      <c r="P186">
        <v>5</v>
      </c>
      <c r="Q186">
        <v>31</v>
      </c>
      <c r="R186">
        <v>1</v>
      </c>
      <c r="S186">
        <v>1</v>
      </c>
      <c r="T186">
        <v>0</v>
      </c>
      <c r="U186">
        <v>0</v>
      </c>
      <c r="V186">
        <v>0</v>
      </c>
      <c r="W186">
        <v>1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 t="s">
        <v>64</v>
      </c>
      <c r="AT186">
        <v>392.4</v>
      </c>
      <c r="AU186">
        <v>205</v>
      </c>
      <c r="AV186">
        <v>9</v>
      </c>
      <c r="AW186">
        <v>22.95</v>
      </c>
      <c r="AX186">
        <v>15.7</v>
      </c>
      <c r="AY186">
        <v>28.095609756097499</v>
      </c>
      <c r="AZ186">
        <v>13.7</v>
      </c>
      <c r="BA186">
        <v>22</v>
      </c>
      <c r="BB186">
        <v>22.51</v>
      </c>
      <c r="BC186">
        <v>64</v>
      </c>
      <c r="BD186">
        <v>11.47</v>
      </c>
      <c r="BE186" t="s">
        <v>161</v>
      </c>
      <c r="BF186">
        <v>14</v>
      </c>
      <c r="BG186">
        <v>7</v>
      </c>
      <c r="BH186">
        <v>14</v>
      </c>
      <c r="BI186">
        <v>0</v>
      </c>
      <c r="BJ186">
        <v>0</v>
      </c>
      <c r="BK186">
        <v>0.18049669628616899</v>
      </c>
      <c r="BL186">
        <v>0.47945431761221202</v>
      </c>
      <c r="BM186">
        <v>1518</v>
      </c>
      <c r="BN186">
        <v>232</v>
      </c>
      <c r="BO186">
        <v>56</v>
      </c>
      <c r="BP186">
        <v>50</v>
      </c>
      <c r="BQ186">
        <v>12.9310344827586</v>
      </c>
      <c r="BR186">
        <v>12.9310344827586</v>
      </c>
    </row>
    <row r="187" spans="2:70" x14ac:dyDescent="0.3">
      <c r="B187">
        <v>146</v>
      </c>
      <c r="G187" t="s">
        <v>248</v>
      </c>
      <c r="H187">
        <v>4</v>
      </c>
      <c r="I187">
        <v>5</v>
      </c>
      <c r="J187">
        <v>7</v>
      </c>
      <c r="K187">
        <v>46</v>
      </c>
      <c r="L187">
        <v>2</v>
      </c>
      <c r="M187">
        <v>45</v>
      </c>
      <c r="N187">
        <v>0</v>
      </c>
      <c r="O187">
        <v>74</v>
      </c>
      <c r="P187">
        <v>62</v>
      </c>
      <c r="Q187">
        <v>156</v>
      </c>
      <c r="R187">
        <v>12</v>
      </c>
      <c r="S187">
        <v>5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5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 t="s">
        <v>64</v>
      </c>
      <c r="AT187">
        <v>1413</v>
      </c>
      <c r="AU187">
        <v>903</v>
      </c>
      <c r="AV187">
        <v>29</v>
      </c>
      <c r="AW187">
        <v>39.909999999999997</v>
      </c>
      <c r="AX187">
        <v>15.4</v>
      </c>
      <c r="AY187">
        <v>26.488726467331102</v>
      </c>
      <c r="AZ187">
        <v>10.199999999999999</v>
      </c>
      <c r="BA187">
        <v>21.2</v>
      </c>
      <c r="BB187">
        <v>16.66</v>
      </c>
      <c r="BC187">
        <v>6.25</v>
      </c>
      <c r="BD187">
        <v>9.94</v>
      </c>
      <c r="BE187" t="s">
        <v>69</v>
      </c>
      <c r="BF187">
        <v>53</v>
      </c>
      <c r="BG187">
        <v>33</v>
      </c>
      <c r="BH187">
        <v>49</v>
      </c>
      <c r="BI187">
        <v>2</v>
      </c>
      <c r="BJ187">
        <v>2</v>
      </c>
      <c r="BK187">
        <v>0.187473841947526</v>
      </c>
      <c r="BL187">
        <v>0.54528151672888503</v>
      </c>
      <c r="BM187">
        <v>5518</v>
      </c>
      <c r="BN187">
        <v>1032</v>
      </c>
      <c r="BO187">
        <v>355</v>
      </c>
      <c r="BP187">
        <v>36.901408450704203</v>
      </c>
      <c r="BQ187">
        <v>13.662790697674399</v>
      </c>
      <c r="BR187">
        <v>13.662790697674399</v>
      </c>
    </row>
    <row r="188" spans="2:70" x14ac:dyDescent="0.3">
      <c r="B188">
        <v>147</v>
      </c>
      <c r="F188" t="s">
        <v>376</v>
      </c>
      <c r="G188" t="s">
        <v>249</v>
      </c>
      <c r="H188">
        <v>2</v>
      </c>
      <c r="I188">
        <v>2</v>
      </c>
      <c r="J188">
        <v>3</v>
      </c>
      <c r="K188">
        <v>5</v>
      </c>
      <c r="L188">
        <v>3</v>
      </c>
      <c r="M188">
        <v>15</v>
      </c>
      <c r="N188">
        <v>0</v>
      </c>
      <c r="O188">
        <v>42</v>
      </c>
      <c r="P188">
        <v>2</v>
      </c>
      <c r="Q188">
        <v>47</v>
      </c>
      <c r="R188">
        <v>17</v>
      </c>
      <c r="S188">
        <v>7</v>
      </c>
      <c r="T188">
        <v>0</v>
      </c>
      <c r="U188">
        <v>0</v>
      </c>
      <c r="V188">
        <v>0</v>
      </c>
      <c r="W188">
        <v>7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 t="s">
        <v>64</v>
      </c>
      <c r="AT188">
        <v>675</v>
      </c>
      <c r="AU188">
        <v>339</v>
      </c>
      <c r="AV188">
        <v>17</v>
      </c>
      <c r="AW188">
        <v>17.440000000000001</v>
      </c>
      <c r="AX188">
        <v>15.8</v>
      </c>
      <c r="AY188">
        <v>26.597168141592899</v>
      </c>
      <c r="AZ188">
        <v>12.3</v>
      </c>
      <c r="BA188">
        <v>22.2</v>
      </c>
      <c r="BB188">
        <v>24.19</v>
      </c>
      <c r="BC188">
        <v>19.3333333333333</v>
      </c>
      <c r="BD188">
        <v>11.19</v>
      </c>
      <c r="BE188" t="s">
        <v>168</v>
      </c>
      <c r="BF188">
        <v>21</v>
      </c>
      <c r="BG188">
        <v>15</v>
      </c>
      <c r="BH188">
        <v>18</v>
      </c>
      <c r="BI188">
        <v>2</v>
      </c>
      <c r="BJ188">
        <v>1</v>
      </c>
      <c r="BK188">
        <v>0.24624060150375901</v>
      </c>
      <c r="BL188">
        <v>0.485150375939849</v>
      </c>
      <c r="BM188">
        <v>2600</v>
      </c>
      <c r="BN188">
        <v>370</v>
      </c>
      <c r="BO188">
        <v>97</v>
      </c>
      <c r="BP188">
        <v>30.9278350515463</v>
      </c>
      <c r="BQ188">
        <v>10.540540540540499</v>
      </c>
      <c r="BR188">
        <v>11.351351351351299</v>
      </c>
    </row>
    <row r="189" spans="2:70" x14ac:dyDescent="0.3">
      <c r="B189">
        <v>148</v>
      </c>
      <c r="G189" t="s">
        <v>250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0</v>
      </c>
      <c r="O189">
        <v>5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 t="s">
        <v>64</v>
      </c>
      <c r="AT189">
        <v>16.2</v>
      </c>
      <c r="AU189">
        <v>9</v>
      </c>
      <c r="AV189">
        <v>1</v>
      </c>
      <c r="AW189">
        <v>45.42</v>
      </c>
      <c r="AX189">
        <v>9.1999999999999993</v>
      </c>
      <c r="AY189">
        <v>27.822222222222202</v>
      </c>
      <c r="AZ189">
        <v>0</v>
      </c>
      <c r="BA189">
        <v>11.3</v>
      </c>
      <c r="BB189">
        <v>15.74</v>
      </c>
      <c r="BC189">
        <v>4.5</v>
      </c>
      <c r="BD189">
        <v>12.86</v>
      </c>
      <c r="BE189" t="s">
        <v>201</v>
      </c>
      <c r="BF189">
        <v>1</v>
      </c>
      <c r="BG189">
        <v>1</v>
      </c>
      <c r="BH189">
        <v>1</v>
      </c>
      <c r="BI189">
        <v>0</v>
      </c>
      <c r="BJ189">
        <v>0</v>
      </c>
      <c r="BK189">
        <v>0</v>
      </c>
      <c r="BL189">
        <v>0</v>
      </c>
      <c r="BM189">
        <v>62</v>
      </c>
      <c r="BN189">
        <v>9</v>
      </c>
      <c r="BO189">
        <v>1</v>
      </c>
      <c r="BP189">
        <v>0</v>
      </c>
      <c r="BQ189">
        <v>0</v>
      </c>
      <c r="BR189">
        <v>0</v>
      </c>
    </row>
    <row r="190" spans="2:70" x14ac:dyDescent="0.3">
      <c r="B190">
        <v>149</v>
      </c>
      <c r="G190" t="s">
        <v>251</v>
      </c>
      <c r="H190">
        <v>2</v>
      </c>
      <c r="I190">
        <v>2</v>
      </c>
      <c r="J190">
        <v>3</v>
      </c>
      <c r="K190">
        <v>48</v>
      </c>
      <c r="L190">
        <v>5</v>
      </c>
      <c r="M190">
        <v>40</v>
      </c>
      <c r="N190">
        <v>0</v>
      </c>
      <c r="O190">
        <v>35</v>
      </c>
      <c r="P190">
        <v>59</v>
      </c>
      <c r="Q190">
        <v>59</v>
      </c>
      <c r="R190">
        <v>9</v>
      </c>
      <c r="S190">
        <v>6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6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 t="s">
        <v>64</v>
      </c>
      <c r="AT190">
        <v>933.3</v>
      </c>
      <c r="AU190">
        <v>543</v>
      </c>
      <c r="AV190">
        <v>13</v>
      </c>
      <c r="AW190">
        <v>20.59</v>
      </c>
      <c r="AX190">
        <v>20.8</v>
      </c>
      <c r="AY190">
        <v>31.537679558011</v>
      </c>
      <c r="AZ190">
        <v>13</v>
      </c>
      <c r="BA190">
        <v>27.6</v>
      </c>
      <c r="BB190">
        <v>18.23</v>
      </c>
      <c r="BC190">
        <v>56</v>
      </c>
      <c r="BD190">
        <v>10.77</v>
      </c>
      <c r="BE190" t="s">
        <v>115</v>
      </c>
      <c r="BF190">
        <v>40</v>
      </c>
      <c r="BG190">
        <v>12</v>
      </c>
      <c r="BH190">
        <v>39</v>
      </c>
      <c r="BI190">
        <v>0</v>
      </c>
      <c r="BJ190">
        <v>1</v>
      </c>
      <c r="BK190">
        <v>0.17188230008984701</v>
      </c>
      <c r="BL190">
        <v>0.33937106918238902</v>
      </c>
      <c r="BM190">
        <v>3593</v>
      </c>
      <c r="BN190">
        <v>630</v>
      </c>
      <c r="BO190">
        <v>139</v>
      </c>
      <c r="BP190">
        <v>56.834532374100696</v>
      </c>
      <c r="BQ190">
        <v>14.9206349206349</v>
      </c>
      <c r="BR190">
        <v>15.2380952380952</v>
      </c>
    </row>
    <row r="191" spans="2:70" x14ac:dyDescent="0.3">
      <c r="B191">
        <v>152</v>
      </c>
      <c r="G191" t="s">
        <v>254</v>
      </c>
      <c r="H191">
        <v>4</v>
      </c>
      <c r="I191">
        <v>4</v>
      </c>
      <c r="J191">
        <v>3</v>
      </c>
      <c r="K191">
        <v>6</v>
      </c>
      <c r="L191">
        <v>1</v>
      </c>
      <c r="M191">
        <v>58</v>
      </c>
      <c r="N191">
        <v>0</v>
      </c>
      <c r="O191">
        <v>114</v>
      </c>
      <c r="P191">
        <v>25</v>
      </c>
      <c r="Q191">
        <v>74</v>
      </c>
      <c r="R191">
        <v>27</v>
      </c>
      <c r="S191">
        <v>6</v>
      </c>
      <c r="T191">
        <v>4</v>
      </c>
      <c r="U191">
        <v>0</v>
      </c>
      <c r="V191">
        <v>0</v>
      </c>
      <c r="W191">
        <v>1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1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 t="s">
        <v>64</v>
      </c>
      <c r="AT191">
        <v>1521</v>
      </c>
      <c r="AU191">
        <v>851</v>
      </c>
      <c r="AV191">
        <v>39</v>
      </c>
      <c r="AW191">
        <v>32.43</v>
      </c>
      <c r="AX191">
        <v>14.2</v>
      </c>
      <c r="AY191">
        <v>24.257015276145701</v>
      </c>
      <c r="AZ191">
        <v>12.3</v>
      </c>
      <c r="BA191">
        <v>18.3</v>
      </c>
      <c r="BB191">
        <v>18.22</v>
      </c>
      <c r="BC191">
        <v>32</v>
      </c>
      <c r="BD191">
        <v>10.06</v>
      </c>
      <c r="BE191" t="s">
        <v>98</v>
      </c>
      <c r="BF191">
        <v>80</v>
      </c>
      <c r="BG191">
        <v>33</v>
      </c>
      <c r="BH191">
        <v>69</v>
      </c>
      <c r="BI191">
        <v>4</v>
      </c>
      <c r="BJ191">
        <v>7</v>
      </c>
      <c r="BK191">
        <v>0.12782169521299899</v>
      </c>
      <c r="BL191">
        <v>0.39046991655687302</v>
      </c>
      <c r="BM191">
        <v>5734</v>
      </c>
      <c r="BN191">
        <v>895</v>
      </c>
      <c r="BO191">
        <v>186</v>
      </c>
      <c r="BP191">
        <v>24.193548387096701</v>
      </c>
      <c r="BQ191">
        <v>6.2569832402234598</v>
      </c>
      <c r="BR191">
        <v>6.8156424581005499</v>
      </c>
    </row>
    <row r="192" spans="2:70" x14ac:dyDescent="0.3">
      <c r="B192">
        <v>154</v>
      </c>
      <c r="G192" t="s">
        <v>256</v>
      </c>
      <c r="H192">
        <v>1</v>
      </c>
      <c r="I192">
        <v>2</v>
      </c>
      <c r="J192">
        <v>1</v>
      </c>
      <c r="K192">
        <v>2</v>
      </c>
      <c r="L192">
        <v>6</v>
      </c>
      <c r="M192">
        <v>50</v>
      </c>
      <c r="N192">
        <v>0</v>
      </c>
      <c r="O192">
        <v>62</v>
      </c>
      <c r="P192">
        <v>24</v>
      </c>
      <c r="Q192">
        <v>46</v>
      </c>
      <c r="R192">
        <v>4</v>
      </c>
      <c r="S192">
        <v>4</v>
      </c>
      <c r="T192">
        <v>0</v>
      </c>
      <c r="U192">
        <v>0</v>
      </c>
      <c r="V192">
        <v>0</v>
      </c>
      <c r="W192">
        <v>3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1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 t="s">
        <v>64</v>
      </c>
      <c r="AT192">
        <v>1241.0999999999999</v>
      </c>
      <c r="AU192">
        <v>662</v>
      </c>
      <c r="AV192">
        <v>29</v>
      </c>
      <c r="AW192">
        <v>22.95</v>
      </c>
      <c r="AX192">
        <v>15.7</v>
      </c>
      <c r="AY192">
        <v>25.681933534743202</v>
      </c>
      <c r="AZ192">
        <v>13.4</v>
      </c>
      <c r="BA192">
        <v>19.7</v>
      </c>
      <c r="BB192">
        <v>19.559999999999999</v>
      </c>
      <c r="BC192">
        <v>33</v>
      </c>
      <c r="BD192">
        <v>10.52</v>
      </c>
      <c r="BE192" t="s">
        <v>104</v>
      </c>
      <c r="BF192">
        <v>15</v>
      </c>
      <c r="BG192">
        <v>28</v>
      </c>
      <c r="BH192">
        <v>14</v>
      </c>
      <c r="BI192">
        <v>0</v>
      </c>
      <c r="BJ192">
        <v>1</v>
      </c>
      <c r="BK192">
        <v>0.102380952380952</v>
      </c>
      <c r="BL192">
        <v>0.43039358600583</v>
      </c>
      <c r="BM192">
        <v>4545</v>
      </c>
      <c r="BN192">
        <v>691</v>
      </c>
      <c r="BO192">
        <v>158</v>
      </c>
      <c r="BP192">
        <v>22.151898734177198</v>
      </c>
      <c r="BQ192">
        <v>6.3675832127351599</v>
      </c>
      <c r="BR192">
        <v>6.6570188133140302</v>
      </c>
    </row>
    <row r="193" spans="2:70" x14ac:dyDescent="0.3">
      <c r="B193">
        <v>156</v>
      </c>
      <c r="G193" t="s">
        <v>258</v>
      </c>
      <c r="H193">
        <v>1</v>
      </c>
      <c r="I193">
        <v>3</v>
      </c>
      <c r="J193">
        <v>3</v>
      </c>
      <c r="K193">
        <v>37</v>
      </c>
      <c r="L193">
        <v>9</v>
      </c>
      <c r="M193">
        <v>41</v>
      </c>
      <c r="N193">
        <v>0</v>
      </c>
      <c r="O193">
        <v>23</v>
      </c>
      <c r="P193">
        <v>39</v>
      </c>
      <c r="Q193">
        <v>16</v>
      </c>
      <c r="R193">
        <v>12</v>
      </c>
      <c r="S193">
        <v>8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1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2</v>
      </c>
      <c r="AG193">
        <v>0</v>
      </c>
      <c r="AH193">
        <v>0</v>
      </c>
      <c r="AI193">
        <v>0</v>
      </c>
      <c r="AJ193">
        <v>5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 t="s">
        <v>64</v>
      </c>
      <c r="AT193">
        <v>674.1</v>
      </c>
      <c r="AU193">
        <v>437</v>
      </c>
      <c r="AV193">
        <v>21</v>
      </c>
      <c r="AW193">
        <v>58.82</v>
      </c>
      <c r="AX193">
        <v>10.199999999999999</v>
      </c>
      <c r="AY193">
        <v>23.226178489702502</v>
      </c>
      <c r="AZ193">
        <v>9.1</v>
      </c>
      <c r="BA193">
        <v>13.4</v>
      </c>
      <c r="BB193">
        <v>12.82</v>
      </c>
      <c r="BC193">
        <v>13</v>
      </c>
      <c r="BD193">
        <v>9.76</v>
      </c>
      <c r="BE193" t="s">
        <v>115</v>
      </c>
      <c r="BF193">
        <v>18</v>
      </c>
      <c r="BG193">
        <v>21</v>
      </c>
      <c r="BH193">
        <v>16</v>
      </c>
      <c r="BI193">
        <v>2</v>
      </c>
      <c r="BJ193">
        <v>0</v>
      </c>
      <c r="BK193">
        <v>0.210953733766233</v>
      </c>
      <c r="BL193">
        <v>0.53556006493506403</v>
      </c>
      <c r="BM193">
        <v>2541</v>
      </c>
      <c r="BN193">
        <v>463</v>
      </c>
      <c r="BO193">
        <v>96</v>
      </c>
      <c r="BP193">
        <v>33.3333333333333</v>
      </c>
      <c r="BQ193">
        <v>7.3434125269978399</v>
      </c>
      <c r="BR193">
        <v>7.3434125269978399</v>
      </c>
    </row>
    <row r="194" spans="2:70" x14ac:dyDescent="0.3">
      <c r="B194">
        <v>157</v>
      </c>
      <c r="G194" t="s">
        <v>259</v>
      </c>
      <c r="H194">
        <v>1</v>
      </c>
      <c r="I194">
        <v>1</v>
      </c>
      <c r="J194">
        <v>3</v>
      </c>
      <c r="K194">
        <v>26</v>
      </c>
      <c r="L194">
        <v>0</v>
      </c>
      <c r="M194">
        <v>38</v>
      </c>
      <c r="N194">
        <v>0</v>
      </c>
      <c r="O194">
        <v>25</v>
      </c>
      <c r="P194">
        <v>36</v>
      </c>
      <c r="Q194">
        <v>32</v>
      </c>
      <c r="R194">
        <v>5</v>
      </c>
      <c r="S194">
        <v>5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4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1</v>
      </c>
      <c r="AP194">
        <v>0</v>
      </c>
      <c r="AQ194">
        <v>0</v>
      </c>
      <c r="AR194">
        <v>0</v>
      </c>
      <c r="AS194" t="s">
        <v>64</v>
      </c>
      <c r="AT194">
        <v>807.3</v>
      </c>
      <c r="AU194">
        <v>461</v>
      </c>
      <c r="AV194">
        <v>22</v>
      </c>
      <c r="AW194">
        <v>33.24</v>
      </c>
      <c r="AX194">
        <v>13.8</v>
      </c>
      <c r="AY194">
        <v>26.104989154013001</v>
      </c>
      <c r="AZ194">
        <v>11.1</v>
      </c>
      <c r="BA194">
        <v>16.899999999999999</v>
      </c>
      <c r="BB194">
        <v>17.059999999999999</v>
      </c>
      <c r="BC194">
        <v>8.71428571428571</v>
      </c>
      <c r="BD194">
        <v>10.88</v>
      </c>
      <c r="BE194" t="s">
        <v>73</v>
      </c>
      <c r="BF194">
        <v>25</v>
      </c>
      <c r="BG194">
        <v>22</v>
      </c>
      <c r="BH194">
        <v>24</v>
      </c>
      <c r="BI194">
        <v>0</v>
      </c>
      <c r="BJ194">
        <v>1</v>
      </c>
      <c r="BK194">
        <v>0.15109384662955999</v>
      </c>
      <c r="BL194">
        <v>0.46365182436611002</v>
      </c>
      <c r="BM194">
        <v>2888</v>
      </c>
      <c r="BN194">
        <v>467</v>
      </c>
      <c r="BO194">
        <v>155</v>
      </c>
      <c r="BP194">
        <v>8.3870967741935498</v>
      </c>
      <c r="BQ194">
        <v>3.2119914346895002</v>
      </c>
      <c r="BR194">
        <v>3.2119914346895002</v>
      </c>
    </row>
    <row r="195" spans="2:70" x14ac:dyDescent="0.3">
      <c r="B195">
        <v>160</v>
      </c>
      <c r="G195" t="s">
        <v>262</v>
      </c>
      <c r="H195">
        <v>3</v>
      </c>
      <c r="I195">
        <v>6</v>
      </c>
      <c r="J195">
        <v>4</v>
      </c>
      <c r="K195">
        <v>9</v>
      </c>
      <c r="L195">
        <v>10</v>
      </c>
      <c r="M195">
        <v>102</v>
      </c>
      <c r="N195">
        <v>0</v>
      </c>
      <c r="O195">
        <v>70</v>
      </c>
      <c r="P195">
        <v>20</v>
      </c>
      <c r="Q195">
        <v>148</v>
      </c>
      <c r="R195">
        <v>17</v>
      </c>
      <c r="S195">
        <v>9</v>
      </c>
      <c r="T195">
        <v>0</v>
      </c>
      <c r="U195">
        <v>0</v>
      </c>
      <c r="V195">
        <v>0</v>
      </c>
      <c r="W195">
        <v>5</v>
      </c>
      <c r="X195">
        <v>0</v>
      </c>
      <c r="Y195">
        <v>4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 t="s">
        <v>64</v>
      </c>
      <c r="AT195">
        <v>1939.5</v>
      </c>
      <c r="AU195">
        <v>1137</v>
      </c>
      <c r="AV195">
        <v>58</v>
      </c>
      <c r="AW195">
        <v>43.12</v>
      </c>
      <c r="AX195">
        <v>12.1</v>
      </c>
      <c r="AY195">
        <v>23.771398416886498</v>
      </c>
      <c r="AZ195">
        <v>10</v>
      </c>
      <c r="BA195">
        <v>17.2</v>
      </c>
      <c r="BB195">
        <v>18.27</v>
      </c>
      <c r="BC195">
        <v>27.5</v>
      </c>
      <c r="BD195">
        <v>10.11</v>
      </c>
      <c r="BE195" t="s">
        <v>69</v>
      </c>
      <c r="BF195">
        <v>70</v>
      </c>
      <c r="BG195">
        <v>45</v>
      </c>
      <c r="BH195">
        <v>65</v>
      </c>
      <c r="BI195">
        <v>0</v>
      </c>
      <c r="BJ195">
        <v>5</v>
      </c>
      <c r="BK195">
        <v>0.114920618219229</v>
      </c>
      <c r="BL195">
        <v>0.37746723441167901</v>
      </c>
      <c r="BM195">
        <v>7766</v>
      </c>
      <c r="BN195">
        <v>1234</v>
      </c>
      <c r="BO195">
        <v>222</v>
      </c>
      <c r="BP195">
        <v>53.153153153153099</v>
      </c>
      <c r="BQ195">
        <v>13.209076175040501</v>
      </c>
      <c r="BR195">
        <v>14.0194489465153</v>
      </c>
    </row>
    <row r="196" spans="2:70" x14ac:dyDescent="0.3">
      <c r="B196">
        <v>161</v>
      </c>
      <c r="F196" t="s">
        <v>376</v>
      </c>
      <c r="G196" t="s">
        <v>263</v>
      </c>
      <c r="H196">
        <v>4</v>
      </c>
      <c r="I196">
        <v>6</v>
      </c>
      <c r="J196">
        <v>2</v>
      </c>
      <c r="K196">
        <v>7</v>
      </c>
      <c r="L196">
        <v>4</v>
      </c>
      <c r="M196">
        <v>107</v>
      </c>
      <c r="N196">
        <v>0</v>
      </c>
      <c r="O196">
        <v>25</v>
      </c>
      <c r="P196">
        <v>66</v>
      </c>
      <c r="Q196">
        <v>56</v>
      </c>
      <c r="R196">
        <v>6</v>
      </c>
      <c r="S196">
        <v>6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5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1</v>
      </c>
      <c r="AS196" t="s">
        <v>64</v>
      </c>
      <c r="AT196">
        <v>1288.8</v>
      </c>
      <c r="AU196">
        <v>779</v>
      </c>
      <c r="AV196">
        <v>37</v>
      </c>
      <c r="AW196">
        <v>41.6</v>
      </c>
      <c r="AX196">
        <v>12.7</v>
      </c>
      <c r="AY196">
        <v>21.582490372272101</v>
      </c>
      <c r="AZ196">
        <v>10.7</v>
      </c>
      <c r="BA196">
        <v>15.4</v>
      </c>
      <c r="BB196">
        <v>15.08</v>
      </c>
      <c r="BC196">
        <v>31.5</v>
      </c>
      <c r="BD196">
        <v>9.08</v>
      </c>
      <c r="BE196" t="s">
        <v>65</v>
      </c>
      <c r="BF196">
        <v>5</v>
      </c>
      <c r="BG196">
        <v>35</v>
      </c>
      <c r="BH196">
        <v>4</v>
      </c>
      <c r="BI196">
        <v>0</v>
      </c>
      <c r="BJ196">
        <v>1</v>
      </c>
      <c r="BK196">
        <v>0.21520478219696901</v>
      </c>
      <c r="BL196">
        <v>0.49890901199494903</v>
      </c>
      <c r="BM196">
        <v>4909</v>
      </c>
      <c r="BN196">
        <v>855</v>
      </c>
      <c r="BO196">
        <v>146</v>
      </c>
      <c r="BP196">
        <v>44.520547945205401</v>
      </c>
      <c r="BQ196">
        <v>10.175438596491199</v>
      </c>
      <c r="BR196">
        <v>10.4093567251461</v>
      </c>
    </row>
    <row r="197" spans="2:70" x14ac:dyDescent="0.3">
      <c r="B197">
        <v>162</v>
      </c>
      <c r="G197" t="s">
        <v>264</v>
      </c>
      <c r="H197">
        <v>2</v>
      </c>
      <c r="I197">
        <v>2</v>
      </c>
      <c r="J197">
        <v>4</v>
      </c>
      <c r="K197">
        <v>18</v>
      </c>
      <c r="L197">
        <v>3</v>
      </c>
      <c r="M197">
        <v>69</v>
      </c>
      <c r="N197">
        <v>0</v>
      </c>
      <c r="O197">
        <v>15</v>
      </c>
      <c r="P197">
        <v>48</v>
      </c>
      <c r="Q197">
        <v>17</v>
      </c>
      <c r="R197">
        <v>1</v>
      </c>
      <c r="S197">
        <v>1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1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 t="s">
        <v>64</v>
      </c>
      <c r="AT197">
        <v>995.4</v>
      </c>
      <c r="AU197">
        <v>659</v>
      </c>
      <c r="AV197">
        <v>31</v>
      </c>
      <c r="AW197">
        <v>58.32</v>
      </c>
      <c r="AX197">
        <v>10.4</v>
      </c>
      <c r="AY197">
        <v>23.1451896813353</v>
      </c>
      <c r="AZ197">
        <v>9.6</v>
      </c>
      <c r="BA197">
        <v>13.8</v>
      </c>
      <c r="BB197">
        <v>13.05</v>
      </c>
      <c r="BC197">
        <v>18.3333333333333</v>
      </c>
      <c r="BD197">
        <v>9.68</v>
      </c>
      <c r="BE197" t="s">
        <v>69</v>
      </c>
      <c r="BF197">
        <v>26</v>
      </c>
      <c r="BG197">
        <v>31</v>
      </c>
      <c r="BH197">
        <v>23</v>
      </c>
      <c r="BI197">
        <v>0</v>
      </c>
      <c r="BJ197">
        <v>3</v>
      </c>
      <c r="BK197">
        <v>1.06100566100566E-2</v>
      </c>
      <c r="BL197">
        <v>0.40583849483849399</v>
      </c>
      <c r="BM197">
        <v>3983</v>
      </c>
      <c r="BN197">
        <v>700</v>
      </c>
      <c r="BO197">
        <v>81</v>
      </c>
      <c r="BP197">
        <v>49.382716049382701</v>
      </c>
      <c r="BQ197">
        <v>8.4285714285714199</v>
      </c>
      <c r="BR197">
        <v>8.5714285714285694</v>
      </c>
    </row>
    <row r="198" spans="2:70" x14ac:dyDescent="0.3">
      <c r="B198">
        <v>163</v>
      </c>
      <c r="G198" t="s">
        <v>265</v>
      </c>
      <c r="H198">
        <v>4</v>
      </c>
      <c r="I198">
        <v>9</v>
      </c>
      <c r="J198">
        <v>6</v>
      </c>
      <c r="K198">
        <v>81</v>
      </c>
      <c r="L198">
        <v>15</v>
      </c>
      <c r="M198">
        <v>93</v>
      </c>
      <c r="N198">
        <v>1</v>
      </c>
      <c r="O198">
        <v>69</v>
      </c>
      <c r="P198">
        <v>118</v>
      </c>
      <c r="Q198">
        <v>141</v>
      </c>
      <c r="R198">
        <v>12</v>
      </c>
      <c r="S198">
        <v>10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10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 t="s">
        <v>64</v>
      </c>
      <c r="AT198">
        <v>1889.1</v>
      </c>
      <c r="AU198">
        <v>1230</v>
      </c>
      <c r="AV198">
        <v>57</v>
      </c>
      <c r="AW198">
        <v>58.01</v>
      </c>
      <c r="AX198">
        <v>10.5</v>
      </c>
      <c r="AY198">
        <v>22.3473170731707</v>
      </c>
      <c r="AZ198">
        <v>8.8000000000000007</v>
      </c>
      <c r="BA198">
        <v>15.1</v>
      </c>
      <c r="BB198">
        <v>14.39</v>
      </c>
      <c r="BC198">
        <v>19.3333333333333</v>
      </c>
      <c r="BD198">
        <v>9.33</v>
      </c>
      <c r="BE198" t="s">
        <v>75</v>
      </c>
      <c r="BF198">
        <v>91</v>
      </c>
      <c r="BG198">
        <v>54</v>
      </c>
      <c r="BH198">
        <v>84</v>
      </c>
      <c r="BI198">
        <v>1</v>
      </c>
      <c r="BJ198">
        <v>6</v>
      </c>
      <c r="BK198">
        <v>0.25014854163987799</v>
      </c>
      <c r="BL198">
        <v>0.48189533239038101</v>
      </c>
      <c r="BM198">
        <v>7573</v>
      </c>
      <c r="BN198">
        <v>1330</v>
      </c>
      <c r="BO198">
        <v>236</v>
      </c>
      <c r="BP198">
        <v>46.610169491525397</v>
      </c>
      <c r="BQ198">
        <v>10.4511278195488</v>
      </c>
      <c r="BR198">
        <v>10.8270676691729</v>
      </c>
    </row>
    <row r="199" spans="2:70" x14ac:dyDescent="0.3">
      <c r="B199">
        <v>164</v>
      </c>
      <c r="G199" t="s">
        <v>266</v>
      </c>
      <c r="H199">
        <v>5</v>
      </c>
      <c r="I199">
        <v>7</v>
      </c>
      <c r="J199">
        <v>6</v>
      </c>
      <c r="K199">
        <v>62</v>
      </c>
      <c r="L199">
        <v>13</v>
      </c>
      <c r="M199">
        <v>88</v>
      </c>
      <c r="N199">
        <v>2</v>
      </c>
      <c r="O199">
        <v>68</v>
      </c>
      <c r="P199">
        <v>87</v>
      </c>
      <c r="Q199">
        <v>72</v>
      </c>
      <c r="R199">
        <v>4</v>
      </c>
      <c r="S199">
        <v>1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 t="s">
        <v>64</v>
      </c>
      <c r="AT199">
        <v>1520.1</v>
      </c>
      <c r="AU199">
        <v>1016</v>
      </c>
      <c r="AV199">
        <v>39</v>
      </c>
      <c r="AW199">
        <v>53.44</v>
      </c>
      <c r="AX199">
        <v>12.3</v>
      </c>
      <c r="AY199">
        <v>24.211653543307001</v>
      </c>
      <c r="AZ199">
        <v>10.3</v>
      </c>
      <c r="BA199">
        <v>15.6</v>
      </c>
      <c r="BB199">
        <v>12.54</v>
      </c>
      <c r="BC199">
        <v>59</v>
      </c>
      <c r="BD199">
        <v>9.58</v>
      </c>
      <c r="BE199" t="s">
        <v>69</v>
      </c>
      <c r="BF199">
        <v>34</v>
      </c>
      <c r="BG199">
        <v>36</v>
      </c>
      <c r="BH199">
        <v>34</v>
      </c>
      <c r="BI199">
        <v>0</v>
      </c>
      <c r="BJ199">
        <v>0</v>
      </c>
      <c r="BK199">
        <v>0.29249665775401001</v>
      </c>
      <c r="BL199">
        <v>0.44520244869509501</v>
      </c>
      <c r="BM199">
        <v>5976</v>
      </c>
      <c r="BN199">
        <v>1054</v>
      </c>
      <c r="BO199">
        <v>124</v>
      </c>
      <c r="BP199">
        <v>42.741935483870897</v>
      </c>
      <c r="BQ199">
        <v>6.8311195445920303</v>
      </c>
      <c r="BR199">
        <v>6.8311195445920303</v>
      </c>
    </row>
    <row r="200" spans="2:70" x14ac:dyDescent="0.3">
      <c r="B200">
        <v>165</v>
      </c>
      <c r="G200" t="s">
        <v>267</v>
      </c>
      <c r="H200">
        <v>5</v>
      </c>
      <c r="I200">
        <v>10</v>
      </c>
      <c r="J200">
        <v>4</v>
      </c>
      <c r="K200">
        <v>11</v>
      </c>
      <c r="L200">
        <v>16</v>
      </c>
      <c r="M200">
        <v>139</v>
      </c>
      <c r="N200">
        <v>0</v>
      </c>
      <c r="O200">
        <v>52</v>
      </c>
      <c r="P200">
        <v>89</v>
      </c>
      <c r="Q200">
        <v>132</v>
      </c>
      <c r="R200">
        <v>16</v>
      </c>
      <c r="S200">
        <v>11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11</v>
      </c>
      <c r="Z200">
        <v>0</v>
      </c>
      <c r="AA200">
        <v>0</v>
      </c>
      <c r="AB200">
        <v>0</v>
      </c>
      <c r="AC200">
        <v>0</v>
      </c>
      <c r="AD200">
        <v>1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 t="s">
        <v>64</v>
      </c>
      <c r="AT200">
        <v>2527.1999999999998</v>
      </c>
      <c r="AU200">
        <v>1593</v>
      </c>
      <c r="AV200">
        <v>84</v>
      </c>
      <c r="AW200">
        <v>52.19</v>
      </c>
      <c r="AX200">
        <v>10.7</v>
      </c>
      <c r="AY200">
        <v>20.271688637790302</v>
      </c>
      <c r="AZ200">
        <v>8.9</v>
      </c>
      <c r="BA200">
        <v>13.9</v>
      </c>
      <c r="BB200">
        <v>14.5</v>
      </c>
      <c r="BC200">
        <v>57</v>
      </c>
      <c r="BD200">
        <v>8.7899999999999991</v>
      </c>
      <c r="BE200" t="s">
        <v>75</v>
      </c>
      <c r="BF200">
        <v>60</v>
      </c>
      <c r="BG200">
        <v>83</v>
      </c>
      <c r="BH200">
        <v>55</v>
      </c>
      <c r="BI200">
        <v>0</v>
      </c>
      <c r="BJ200">
        <v>5</v>
      </c>
      <c r="BK200">
        <v>0.24824470192117201</v>
      </c>
      <c r="BL200">
        <v>0.57727991870148698</v>
      </c>
      <c r="BM200">
        <v>9817</v>
      </c>
      <c r="BN200">
        <v>1724</v>
      </c>
      <c r="BO200">
        <v>322</v>
      </c>
      <c r="BP200">
        <v>42.546583850931597</v>
      </c>
      <c r="BQ200">
        <v>9.1647331786542896</v>
      </c>
      <c r="BR200">
        <v>9.1647331786542896</v>
      </c>
    </row>
    <row r="201" spans="2:70" x14ac:dyDescent="0.3">
      <c r="B201">
        <v>167</v>
      </c>
      <c r="G201" t="s">
        <v>269</v>
      </c>
      <c r="H201">
        <v>3</v>
      </c>
      <c r="I201">
        <v>5</v>
      </c>
      <c r="J201">
        <v>7</v>
      </c>
      <c r="K201">
        <v>42</v>
      </c>
      <c r="L201">
        <v>2</v>
      </c>
      <c r="M201">
        <v>78</v>
      </c>
      <c r="N201">
        <v>5</v>
      </c>
      <c r="O201">
        <v>67</v>
      </c>
      <c r="P201">
        <v>56</v>
      </c>
      <c r="Q201">
        <v>44</v>
      </c>
      <c r="R201">
        <v>2</v>
      </c>
      <c r="S201">
        <v>2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1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1</v>
      </c>
      <c r="AS201" t="s">
        <v>64</v>
      </c>
      <c r="AT201">
        <v>1122.3</v>
      </c>
      <c r="AU201">
        <v>742</v>
      </c>
      <c r="AV201">
        <v>39</v>
      </c>
      <c r="AW201">
        <v>60.65</v>
      </c>
      <c r="AX201">
        <v>9.5</v>
      </c>
      <c r="AY201">
        <v>20.004312668463601</v>
      </c>
      <c r="AZ201">
        <v>8.5</v>
      </c>
      <c r="BA201">
        <v>11.9</v>
      </c>
      <c r="BB201">
        <v>12.01</v>
      </c>
      <c r="BC201">
        <v>7.8333333333333304</v>
      </c>
      <c r="BD201">
        <v>8.69</v>
      </c>
      <c r="BE201" t="s">
        <v>75</v>
      </c>
      <c r="BF201">
        <v>59</v>
      </c>
      <c r="BG201">
        <v>31</v>
      </c>
      <c r="BH201">
        <v>46</v>
      </c>
      <c r="BI201">
        <v>0</v>
      </c>
      <c r="BJ201">
        <v>13</v>
      </c>
      <c r="BK201">
        <v>0.183182704235335</v>
      </c>
      <c r="BL201">
        <v>0.42414052808789598</v>
      </c>
      <c r="BM201">
        <v>4357</v>
      </c>
      <c r="BN201">
        <v>770</v>
      </c>
      <c r="BO201">
        <v>80</v>
      </c>
      <c r="BP201">
        <v>35</v>
      </c>
      <c r="BQ201">
        <v>5.1948051948051903</v>
      </c>
      <c r="BR201">
        <v>5.71428571428571</v>
      </c>
    </row>
    <row r="202" spans="2:70" x14ac:dyDescent="0.3">
      <c r="B202">
        <v>168</v>
      </c>
      <c r="G202" t="s">
        <v>270</v>
      </c>
      <c r="H202">
        <v>0</v>
      </c>
      <c r="I202">
        <v>0</v>
      </c>
      <c r="J202">
        <v>4</v>
      </c>
      <c r="K202">
        <v>27</v>
      </c>
      <c r="L202">
        <v>0</v>
      </c>
      <c r="M202">
        <v>35</v>
      </c>
      <c r="N202">
        <v>0</v>
      </c>
      <c r="O202">
        <v>39</v>
      </c>
      <c r="P202">
        <v>34</v>
      </c>
      <c r="Q202">
        <v>67</v>
      </c>
      <c r="R202">
        <v>9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 t="s">
        <v>64</v>
      </c>
      <c r="AT202">
        <v>859.5</v>
      </c>
      <c r="AU202">
        <v>502</v>
      </c>
      <c r="AV202">
        <v>33</v>
      </c>
      <c r="AW202">
        <v>47.59</v>
      </c>
      <c r="AX202">
        <v>10.4</v>
      </c>
      <c r="AY202">
        <v>22.502310756972101</v>
      </c>
      <c r="AZ202">
        <v>9.6999999999999993</v>
      </c>
      <c r="BA202">
        <v>15</v>
      </c>
      <c r="BB202">
        <v>17.68</v>
      </c>
      <c r="BC202">
        <v>7.6666666666666599</v>
      </c>
      <c r="BD202">
        <v>10.08</v>
      </c>
      <c r="BE202" t="s">
        <v>69</v>
      </c>
      <c r="BF202">
        <v>37</v>
      </c>
      <c r="BG202">
        <v>30</v>
      </c>
      <c r="BH202">
        <v>36</v>
      </c>
      <c r="BI202">
        <v>0</v>
      </c>
      <c r="BJ202">
        <v>1</v>
      </c>
      <c r="BK202">
        <v>0.16917696125013201</v>
      </c>
      <c r="BL202">
        <v>0.39866434378629501</v>
      </c>
      <c r="BM202">
        <v>3251</v>
      </c>
      <c r="BN202">
        <v>561</v>
      </c>
      <c r="BO202">
        <v>194</v>
      </c>
      <c r="BP202">
        <v>34.536082474226802</v>
      </c>
      <c r="BQ202">
        <v>13.01247771836</v>
      </c>
      <c r="BR202">
        <v>13.01247771836</v>
      </c>
    </row>
    <row r="203" spans="2:70" x14ac:dyDescent="0.3">
      <c r="B203">
        <v>169</v>
      </c>
      <c r="G203" t="s">
        <v>271</v>
      </c>
      <c r="H203">
        <v>5</v>
      </c>
      <c r="I203">
        <v>7</v>
      </c>
      <c r="J203">
        <v>2</v>
      </c>
      <c r="K203">
        <v>2</v>
      </c>
      <c r="L203">
        <v>1</v>
      </c>
      <c r="M203">
        <v>58</v>
      </c>
      <c r="N203">
        <v>0</v>
      </c>
      <c r="O203">
        <v>118</v>
      </c>
      <c r="P203">
        <v>13</v>
      </c>
      <c r="Q203">
        <v>52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 t="s">
        <v>64</v>
      </c>
      <c r="AT203">
        <v>1818.9</v>
      </c>
      <c r="AU203">
        <v>1013</v>
      </c>
      <c r="AV203">
        <v>53</v>
      </c>
      <c r="AW203">
        <v>35.17</v>
      </c>
      <c r="AX203">
        <v>13.1</v>
      </c>
      <c r="AY203">
        <v>20.459348469891399</v>
      </c>
      <c r="AZ203">
        <v>11.7</v>
      </c>
      <c r="BA203">
        <v>16</v>
      </c>
      <c r="BB203">
        <v>17.059999999999999</v>
      </c>
      <c r="BC203">
        <v>20.3333333333333</v>
      </c>
      <c r="BD203">
        <v>8.85</v>
      </c>
      <c r="BE203" t="s">
        <v>80</v>
      </c>
      <c r="BF203">
        <v>20</v>
      </c>
      <c r="BG203">
        <v>53</v>
      </c>
      <c r="BH203">
        <v>16</v>
      </c>
      <c r="BI203">
        <v>0</v>
      </c>
      <c r="BJ203">
        <v>4</v>
      </c>
      <c r="BK203">
        <v>5.1957219251336902E-2</v>
      </c>
      <c r="BL203">
        <v>0.45391622103386797</v>
      </c>
      <c r="BM203">
        <v>6788</v>
      </c>
      <c r="BN203">
        <v>1071</v>
      </c>
      <c r="BO203">
        <v>143</v>
      </c>
      <c r="BP203">
        <v>46.153846153846096</v>
      </c>
      <c r="BQ203">
        <v>7.0961718020541502</v>
      </c>
      <c r="BR203">
        <v>7.0961718020541502</v>
      </c>
    </row>
    <row r="204" spans="2:70" x14ac:dyDescent="0.3">
      <c r="B204">
        <v>170</v>
      </c>
      <c r="G204" t="s">
        <v>272</v>
      </c>
      <c r="H204">
        <v>3</v>
      </c>
      <c r="I204">
        <v>4</v>
      </c>
      <c r="J204">
        <v>4</v>
      </c>
      <c r="K204">
        <v>25</v>
      </c>
      <c r="L204">
        <v>8</v>
      </c>
      <c r="M204">
        <v>64</v>
      </c>
      <c r="N204">
        <v>0</v>
      </c>
      <c r="O204">
        <v>69</v>
      </c>
      <c r="P204">
        <v>38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 t="s">
        <v>64</v>
      </c>
      <c r="AT204">
        <v>1502.1</v>
      </c>
      <c r="AU204">
        <v>872</v>
      </c>
      <c r="AV204">
        <v>44</v>
      </c>
      <c r="AW204">
        <v>42.92</v>
      </c>
      <c r="AX204">
        <v>12.2</v>
      </c>
      <c r="AY204">
        <v>23.497981651376101</v>
      </c>
      <c r="AZ204">
        <v>10.3</v>
      </c>
      <c r="BA204">
        <v>16.8</v>
      </c>
      <c r="BB204">
        <v>17.579999999999998</v>
      </c>
      <c r="BC204">
        <v>11.8</v>
      </c>
      <c r="BD204">
        <v>9.98</v>
      </c>
      <c r="BE204" t="s">
        <v>69</v>
      </c>
      <c r="BF204">
        <v>30</v>
      </c>
      <c r="BG204">
        <v>46</v>
      </c>
      <c r="BH204">
        <v>28</v>
      </c>
      <c r="BI204">
        <v>1</v>
      </c>
      <c r="BJ204">
        <v>1</v>
      </c>
      <c r="BK204">
        <v>9.2023438163143997E-2</v>
      </c>
      <c r="BL204">
        <v>0.43354400909547902</v>
      </c>
      <c r="BM204">
        <v>5785</v>
      </c>
      <c r="BN204">
        <v>891</v>
      </c>
      <c r="BO204">
        <v>176</v>
      </c>
      <c r="BP204">
        <v>15.909090909090899</v>
      </c>
      <c r="BQ204">
        <v>3.9281705948372601</v>
      </c>
      <c r="BR204">
        <v>3.9281705948372601</v>
      </c>
    </row>
    <row r="205" spans="2:70" x14ac:dyDescent="0.3">
      <c r="B205">
        <v>171</v>
      </c>
      <c r="G205" t="s">
        <v>273</v>
      </c>
      <c r="H205">
        <v>4</v>
      </c>
      <c r="I205">
        <v>4</v>
      </c>
      <c r="J205">
        <v>5</v>
      </c>
      <c r="K205">
        <v>7</v>
      </c>
      <c r="L205">
        <v>7</v>
      </c>
      <c r="M205">
        <v>83</v>
      </c>
      <c r="N205">
        <v>0</v>
      </c>
      <c r="O205">
        <v>105</v>
      </c>
      <c r="P205">
        <v>51</v>
      </c>
      <c r="Q205">
        <v>101</v>
      </c>
      <c r="R205">
        <v>7</v>
      </c>
      <c r="S205">
        <v>5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5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 t="s">
        <v>64</v>
      </c>
      <c r="AT205">
        <v>1813.5</v>
      </c>
      <c r="AU205">
        <v>1065</v>
      </c>
      <c r="AV205">
        <v>42</v>
      </c>
      <c r="AW205">
        <v>37.229999999999997</v>
      </c>
      <c r="AX205">
        <v>14.4</v>
      </c>
      <c r="AY205">
        <v>25.8689201877934</v>
      </c>
      <c r="AZ205">
        <v>11.9</v>
      </c>
      <c r="BA205">
        <v>19.5</v>
      </c>
      <c r="BB205">
        <v>17.760000000000002</v>
      </c>
      <c r="BC205">
        <v>30</v>
      </c>
      <c r="BD205">
        <v>10.31</v>
      </c>
      <c r="BE205" t="s">
        <v>80</v>
      </c>
      <c r="BF205">
        <v>83</v>
      </c>
      <c r="BG205">
        <v>41</v>
      </c>
      <c r="BH205">
        <v>77</v>
      </c>
      <c r="BI205">
        <v>2</v>
      </c>
      <c r="BJ205">
        <v>4</v>
      </c>
      <c r="BK205">
        <v>0.181400601562939</v>
      </c>
      <c r="BL205">
        <v>0.373132906054984</v>
      </c>
      <c r="BM205">
        <v>7029</v>
      </c>
      <c r="BN205">
        <v>1169</v>
      </c>
      <c r="BO205">
        <v>259</v>
      </c>
      <c r="BP205">
        <v>44.787644787644702</v>
      </c>
      <c r="BQ205">
        <v>11.633875106928899</v>
      </c>
      <c r="BR205">
        <v>11.633875106928899</v>
      </c>
    </row>
    <row r="206" spans="2:70" x14ac:dyDescent="0.3">
      <c r="B206">
        <v>172</v>
      </c>
      <c r="G206" t="s">
        <v>274</v>
      </c>
      <c r="H206">
        <v>1</v>
      </c>
      <c r="I206">
        <v>1</v>
      </c>
      <c r="J206">
        <v>7</v>
      </c>
      <c r="K206">
        <v>70</v>
      </c>
      <c r="L206">
        <v>4</v>
      </c>
      <c r="M206">
        <v>81</v>
      </c>
      <c r="N206">
        <v>2</v>
      </c>
      <c r="O206">
        <v>168</v>
      </c>
      <c r="P206">
        <v>94</v>
      </c>
      <c r="Q206">
        <v>101</v>
      </c>
      <c r="R206">
        <v>20</v>
      </c>
      <c r="S206">
        <v>16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9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1</v>
      </c>
      <c r="AL206">
        <v>1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5</v>
      </c>
      <c r="AS206" t="s">
        <v>64</v>
      </c>
      <c r="AT206">
        <v>1982.7</v>
      </c>
      <c r="AU206">
        <v>1265</v>
      </c>
      <c r="AV206">
        <v>57</v>
      </c>
      <c r="AW206">
        <v>48.94</v>
      </c>
      <c r="AX206">
        <v>11.9</v>
      </c>
      <c r="AY206">
        <v>21.8839525691699</v>
      </c>
      <c r="AZ206">
        <v>8.1</v>
      </c>
      <c r="BA206">
        <v>15.4</v>
      </c>
      <c r="BB206">
        <v>14.39</v>
      </c>
      <c r="BC206">
        <v>17.3333333333333</v>
      </c>
      <c r="BD206">
        <v>9.08</v>
      </c>
      <c r="BE206" t="s">
        <v>84</v>
      </c>
      <c r="BF206">
        <v>85</v>
      </c>
      <c r="BG206">
        <v>55</v>
      </c>
      <c r="BH206">
        <v>53</v>
      </c>
      <c r="BI206">
        <v>24</v>
      </c>
      <c r="BJ206">
        <v>8</v>
      </c>
      <c r="BK206">
        <v>0.21596886523969799</v>
      </c>
      <c r="BL206">
        <v>0.44927068302068301</v>
      </c>
      <c r="BM206">
        <v>7488</v>
      </c>
      <c r="BN206">
        <v>1348</v>
      </c>
      <c r="BO206">
        <v>386</v>
      </c>
      <c r="BP206">
        <v>22.538860103626899</v>
      </c>
      <c r="BQ206">
        <v>6.8991097922848601</v>
      </c>
      <c r="BR206">
        <v>6.8991097922848601</v>
      </c>
    </row>
    <row r="207" spans="2:70" x14ac:dyDescent="0.3">
      <c r="B207">
        <v>173</v>
      </c>
      <c r="G207" t="s">
        <v>275</v>
      </c>
      <c r="H207">
        <v>1</v>
      </c>
      <c r="I207">
        <v>1</v>
      </c>
      <c r="J207">
        <v>1</v>
      </c>
      <c r="K207">
        <v>2</v>
      </c>
      <c r="L207">
        <v>0</v>
      </c>
      <c r="M207">
        <v>16</v>
      </c>
      <c r="N207">
        <v>0</v>
      </c>
      <c r="O207">
        <v>20</v>
      </c>
      <c r="P207">
        <v>4</v>
      </c>
      <c r="Q207">
        <v>21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 t="s">
        <v>64</v>
      </c>
      <c r="AT207">
        <v>338.4</v>
      </c>
      <c r="AU207">
        <v>188</v>
      </c>
      <c r="AV207">
        <v>5</v>
      </c>
      <c r="AW207">
        <v>16.39</v>
      </c>
      <c r="AX207">
        <v>20.3</v>
      </c>
      <c r="AY207">
        <v>32.997446808510603</v>
      </c>
      <c r="AZ207">
        <v>15.1</v>
      </c>
      <c r="BA207">
        <v>27.5</v>
      </c>
      <c r="BB207">
        <v>20.43</v>
      </c>
      <c r="BC207">
        <v>19.6666666666666</v>
      </c>
      <c r="BD207">
        <v>11.8</v>
      </c>
      <c r="BE207" t="s">
        <v>104</v>
      </c>
      <c r="BF207">
        <v>8</v>
      </c>
      <c r="BG207">
        <v>5</v>
      </c>
      <c r="BH207">
        <v>8</v>
      </c>
      <c r="BI207">
        <v>0</v>
      </c>
      <c r="BJ207">
        <v>0</v>
      </c>
      <c r="BK207">
        <v>0.16488095238095199</v>
      </c>
      <c r="BL207">
        <v>0.51190476190476197</v>
      </c>
      <c r="BM207">
        <v>1330</v>
      </c>
      <c r="BN207">
        <v>210</v>
      </c>
      <c r="BO207">
        <v>42</v>
      </c>
      <c r="BP207">
        <v>57.142857142857103</v>
      </c>
      <c r="BQ207">
        <v>12.3809523809523</v>
      </c>
      <c r="BR207">
        <v>12.3809523809523</v>
      </c>
    </row>
    <row r="208" spans="2:70" x14ac:dyDescent="0.3">
      <c r="B208">
        <v>174</v>
      </c>
      <c r="G208" t="s">
        <v>276</v>
      </c>
      <c r="H208">
        <v>2</v>
      </c>
      <c r="I208">
        <v>2</v>
      </c>
      <c r="J208">
        <v>3</v>
      </c>
      <c r="K208">
        <v>15</v>
      </c>
      <c r="L208">
        <v>10</v>
      </c>
      <c r="M208">
        <v>133</v>
      </c>
      <c r="N208">
        <v>0</v>
      </c>
      <c r="O208">
        <v>60</v>
      </c>
      <c r="P208">
        <v>134</v>
      </c>
      <c r="Q208">
        <v>83</v>
      </c>
      <c r="R208">
        <v>13</v>
      </c>
      <c r="S208">
        <v>4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4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 t="s">
        <v>64</v>
      </c>
      <c r="AT208">
        <v>2153.6999999999998</v>
      </c>
      <c r="AU208">
        <v>1458</v>
      </c>
      <c r="AV208">
        <v>69</v>
      </c>
      <c r="AW208">
        <v>58.52</v>
      </c>
      <c r="AX208">
        <v>10.3</v>
      </c>
      <c r="AY208">
        <v>18.149190672153601</v>
      </c>
      <c r="AZ208">
        <v>8.3000000000000007</v>
      </c>
      <c r="BA208">
        <v>12.5</v>
      </c>
      <c r="BB208">
        <v>11.55</v>
      </c>
      <c r="BC208">
        <v>17.3333333333333</v>
      </c>
      <c r="BD208">
        <v>7.73</v>
      </c>
      <c r="BE208" t="s">
        <v>80</v>
      </c>
      <c r="BF208">
        <v>12</v>
      </c>
      <c r="BG208">
        <v>68</v>
      </c>
      <c r="BH208">
        <v>7</v>
      </c>
      <c r="BI208">
        <v>3</v>
      </c>
      <c r="BJ208">
        <v>2</v>
      </c>
      <c r="BK208">
        <v>0.189498659930045</v>
      </c>
      <c r="BL208">
        <v>0.52234848484848395</v>
      </c>
      <c r="BM208">
        <v>8318</v>
      </c>
      <c r="BN208">
        <v>1510</v>
      </c>
      <c r="BO208">
        <v>222</v>
      </c>
      <c r="BP208">
        <v>30.630630630630598</v>
      </c>
      <c r="BQ208">
        <v>5.0331125827814498</v>
      </c>
      <c r="BR208">
        <v>5.0331125827814498</v>
      </c>
    </row>
    <row r="209" spans="2:70" x14ac:dyDescent="0.3">
      <c r="B209">
        <v>175</v>
      </c>
      <c r="G209" t="s">
        <v>277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9</v>
      </c>
      <c r="N209">
        <v>0</v>
      </c>
      <c r="O209">
        <v>5</v>
      </c>
      <c r="P209">
        <v>4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 t="s">
        <v>64</v>
      </c>
      <c r="AT209">
        <v>153</v>
      </c>
      <c r="AU209">
        <v>87</v>
      </c>
      <c r="AV209">
        <v>7</v>
      </c>
      <c r="AW209">
        <v>41.97</v>
      </c>
      <c r="AX209">
        <v>10.5</v>
      </c>
      <c r="AY209">
        <v>16.615172413793101</v>
      </c>
      <c r="AZ209">
        <v>6.2</v>
      </c>
      <c r="BA209">
        <v>14.5</v>
      </c>
      <c r="BB209">
        <v>18.43</v>
      </c>
      <c r="BC209">
        <v>5.5</v>
      </c>
      <c r="BD209">
        <v>8.06</v>
      </c>
      <c r="BE209" t="s">
        <v>122</v>
      </c>
      <c r="BF209">
        <v>3</v>
      </c>
      <c r="BG209">
        <v>7</v>
      </c>
      <c r="BH209">
        <v>3</v>
      </c>
      <c r="BI209">
        <v>0</v>
      </c>
      <c r="BJ209">
        <v>0</v>
      </c>
      <c r="BK209">
        <v>0.35</v>
      </c>
      <c r="BL209">
        <v>0.55000000000000004</v>
      </c>
      <c r="BM209">
        <v>591</v>
      </c>
      <c r="BN209">
        <v>87</v>
      </c>
      <c r="BO209">
        <v>23</v>
      </c>
      <c r="BP209">
        <v>26.086956521739101</v>
      </c>
      <c r="BQ209">
        <v>6.8965517241379297</v>
      </c>
      <c r="BR209">
        <v>6.8965517241379297</v>
      </c>
    </row>
    <row r="210" spans="2:70" x14ac:dyDescent="0.3">
      <c r="B210">
        <v>177</v>
      </c>
      <c r="G210" t="s">
        <v>279</v>
      </c>
      <c r="H210">
        <v>0</v>
      </c>
      <c r="I210">
        <v>0</v>
      </c>
      <c r="J210">
        <v>1</v>
      </c>
      <c r="K210">
        <v>8</v>
      </c>
      <c r="L210">
        <v>0</v>
      </c>
      <c r="M210">
        <v>525</v>
      </c>
      <c r="N210">
        <v>0</v>
      </c>
      <c r="O210">
        <v>387</v>
      </c>
      <c r="P210">
        <v>41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 t="s">
        <v>64</v>
      </c>
      <c r="AT210">
        <v>7857.9</v>
      </c>
      <c r="AU210">
        <v>4890</v>
      </c>
      <c r="AV210">
        <v>919</v>
      </c>
      <c r="AW210">
        <v>66.099999999999994</v>
      </c>
      <c r="AX210">
        <v>5.4</v>
      </c>
      <c r="AY210">
        <v>19.629202453987698</v>
      </c>
      <c r="AZ210">
        <v>8.3000000000000007</v>
      </c>
      <c r="BA210">
        <v>81.8</v>
      </c>
      <c r="BB210">
        <v>102.41</v>
      </c>
      <c r="BC210">
        <v>5.7</v>
      </c>
      <c r="BD210">
        <v>10.02</v>
      </c>
      <c r="BE210" t="s">
        <v>122</v>
      </c>
      <c r="BF210">
        <v>-1</v>
      </c>
      <c r="BG210">
        <v>0</v>
      </c>
      <c r="BH210">
        <v>0</v>
      </c>
      <c r="BI210">
        <v>0</v>
      </c>
      <c r="BJ210">
        <v>0</v>
      </c>
      <c r="BK210">
        <v>-0.39088221958705299</v>
      </c>
      <c r="BL210">
        <v>1</v>
      </c>
      <c r="BM210">
        <v>101326</v>
      </c>
      <c r="BN210">
        <v>4974</v>
      </c>
      <c r="BO210">
        <v>3746</v>
      </c>
      <c r="BP210">
        <v>69.273892151628402</v>
      </c>
      <c r="BQ210">
        <v>65.359871330920797</v>
      </c>
      <c r="BR210">
        <v>170.78807031404301</v>
      </c>
    </row>
    <row r="211" spans="2:70" x14ac:dyDescent="0.3">
      <c r="B211">
        <v>180</v>
      </c>
      <c r="G211" t="s">
        <v>283</v>
      </c>
      <c r="H211">
        <v>1</v>
      </c>
      <c r="I211">
        <v>1</v>
      </c>
      <c r="J211">
        <v>4</v>
      </c>
      <c r="K211">
        <v>30</v>
      </c>
      <c r="L211">
        <v>1</v>
      </c>
      <c r="M211">
        <v>39</v>
      </c>
      <c r="N211">
        <v>0</v>
      </c>
      <c r="O211">
        <v>101</v>
      </c>
      <c r="P211">
        <v>46</v>
      </c>
      <c r="Q211">
        <v>142</v>
      </c>
      <c r="R211">
        <v>42</v>
      </c>
      <c r="S211">
        <v>19</v>
      </c>
      <c r="T211">
        <v>0</v>
      </c>
      <c r="U211">
        <v>0</v>
      </c>
      <c r="V211">
        <v>4</v>
      </c>
      <c r="W211">
        <v>0</v>
      </c>
      <c r="X211">
        <v>0</v>
      </c>
      <c r="Y211">
        <v>3</v>
      </c>
      <c r="Z211">
        <v>0</v>
      </c>
      <c r="AA211">
        <v>0</v>
      </c>
      <c r="AB211">
        <v>0</v>
      </c>
      <c r="AC211">
        <v>0</v>
      </c>
      <c r="AD211">
        <v>4</v>
      </c>
      <c r="AE211">
        <v>0</v>
      </c>
      <c r="AF211">
        <v>0</v>
      </c>
      <c r="AG211">
        <v>0</v>
      </c>
      <c r="AH211">
        <v>0</v>
      </c>
      <c r="AI211">
        <v>1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7</v>
      </c>
      <c r="AP211">
        <v>0</v>
      </c>
      <c r="AQ211">
        <v>0</v>
      </c>
      <c r="AR211">
        <v>1</v>
      </c>
      <c r="AS211" t="s">
        <v>64</v>
      </c>
      <c r="AT211">
        <v>1206.9000000000001</v>
      </c>
      <c r="AU211">
        <v>696</v>
      </c>
      <c r="AV211">
        <v>26</v>
      </c>
      <c r="AW211">
        <v>35.81</v>
      </c>
      <c r="AX211">
        <v>14.9</v>
      </c>
      <c r="AY211">
        <v>25.593563218390798</v>
      </c>
      <c r="AZ211">
        <v>11.5</v>
      </c>
      <c r="BA211">
        <v>21.9</v>
      </c>
      <c r="BB211">
        <v>19.899999999999999</v>
      </c>
      <c r="BC211">
        <v>18.3333333333333</v>
      </c>
      <c r="BD211">
        <v>10.050000000000001</v>
      </c>
      <c r="BE211" t="s">
        <v>80</v>
      </c>
      <c r="BF211">
        <v>47</v>
      </c>
      <c r="BG211">
        <v>24</v>
      </c>
      <c r="BH211">
        <v>47</v>
      </c>
      <c r="BI211">
        <v>0</v>
      </c>
      <c r="BJ211">
        <v>0</v>
      </c>
      <c r="BK211">
        <v>0.20359432234432201</v>
      </c>
      <c r="BL211">
        <v>0.46247710622710603</v>
      </c>
      <c r="BM211">
        <v>4427</v>
      </c>
      <c r="BN211">
        <v>777</v>
      </c>
      <c r="BO211">
        <v>388</v>
      </c>
      <c r="BP211">
        <v>21.134020618556701</v>
      </c>
      <c r="BQ211">
        <v>11.196911196911101</v>
      </c>
      <c r="BR211">
        <v>11.196911196911101</v>
      </c>
    </row>
    <row r="212" spans="2:70" x14ac:dyDescent="0.3">
      <c r="B212">
        <v>181</v>
      </c>
      <c r="G212" t="s">
        <v>284</v>
      </c>
      <c r="H212">
        <v>6</v>
      </c>
      <c r="I212">
        <v>11</v>
      </c>
      <c r="J212">
        <v>2</v>
      </c>
      <c r="K212">
        <v>4</v>
      </c>
      <c r="L212">
        <v>19</v>
      </c>
      <c r="M212">
        <v>254</v>
      </c>
      <c r="N212">
        <v>0</v>
      </c>
      <c r="O212">
        <v>108</v>
      </c>
      <c r="P212">
        <v>93</v>
      </c>
      <c r="Q212">
        <v>96</v>
      </c>
      <c r="R212">
        <v>14</v>
      </c>
      <c r="S212">
        <v>12</v>
      </c>
      <c r="T212">
        <v>0</v>
      </c>
      <c r="U212">
        <v>0</v>
      </c>
      <c r="V212">
        <v>4</v>
      </c>
      <c r="W212">
        <v>0</v>
      </c>
      <c r="X212">
        <v>0</v>
      </c>
      <c r="Y212">
        <v>8</v>
      </c>
      <c r="Z212">
        <v>0</v>
      </c>
      <c r="AA212">
        <v>0</v>
      </c>
      <c r="AB212">
        <v>3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2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9</v>
      </c>
      <c r="AS212" t="s">
        <v>64</v>
      </c>
      <c r="AT212">
        <v>4184.1000000000004</v>
      </c>
      <c r="AU212">
        <v>2803</v>
      </c>
      <c r="AV212">
        <v>163</v>
      </c>
      <c r="AW212">
        <v>62.48</v>
      </c>
      <c r="AX212">
        <v>8.8000000000000007</v>
      </c>
      <c r="AY212">
        <v>16.999871566178999</v>
      </c>
      <c r="AZ212">
        <v>7.4</v>
      </c>
      <c r="BA212">
        <v>11.1</v>
      </c>
      <c r="BB212">
        <v>11.89</v>
      </c>
      <c r="BC212">
        <v>51</v>
      </c>
      <c r="BD212">
        <v>7.69</v>
      </c>
      <c r="BE212" t="s">
        <v>67</v>
      </c>
      <c r="BF212">
        <v>65</v>
      </c>
      <c r="BG212">
        <v>163</v>
      </c>
      <c r="BH212">
        <v>54</v>
      </c>
      <c r="BI212">
        <v>0</v>
      </c>
      <c r="BJ212">
        <v>11</v>
      </c>
      <c r="BK212">
        <v>9.2678815178815196E-2</v>
      </c>
      <c r="BL212">
        <v>0.45154905717405702</v>
      </c>
      <c r="BM212">
        <v>16209</v>
      </c>
      <c r="BN212">
        <v>2902</v>
      </c>
      <c r="BO212">
        <v>472</v>
      </c>
      <c r="BP212">
        <v>20.1271186440677</v>
      </c>
      <c r="BQ212">
        <v>3.7560303239145401</v>
      </c>
      <c r="BR212">
        <v>3.7560303239145401</v>
      </c>
    </row>
    <row r="213" spans="2:70" x14ac:dyDescent="0.3">
      <c r="B213">
        <v>182</v>
      </c>
      <c r="G213" t="s">
        <v>285</v>
      </c>
      <c r="H213">
        <v>12</v>
      </c>
      <c r="I213">
        <v>67</v>
      </c>
      <c r="J213">
        <v>3</v>
      </c>
      <c r="K213">
        <v>4</v>
      </c>
      <c r="L213">
        <v>5</v>
      </c>
      <c r="M213">
        <v>301</v>
      </c>
      <c r="N213">
        <v>0</v>
      </c>
      <c r="O213">
        <v>61</v>
      </c>
      <c r="P213">
        <v>213</v>
      </c>
      <c r="Q213">
        <v>29</v>
      </c>
      <c r="R213">
        <v>15</v>
      </c>
      <c r="S213">
        <v>9</v>
      </c>
      <c r="T213">
        <v>0</v>
      </c>
      <c r="U213">
        <v>0</v>
      </c>
      <c r="V213">
        <v>1</v>
      </c>
      <c r="W213">
        <v>0</v>
      </c>
      <c r="X213">
        <v>1</v>
      </c>
      <c r="Y213">
        <v>1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8</v>
      </c>
      <c r="AG213">
        <v>0</v>
      </c>
      <c r="AH213">
        <v>0</v>
      </c>
      <c r="AI213">
        <v>1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3</v>
      </c>
      <c r="AS213" t="s">
        <v>64</v>
      </c>
      <c r="AT213">
        <v>4541.3999999999996</v>
      </c>
      <c r="AU213">
        <v>3034</v>
      </c>
      <c r="AV213">
        <v>117</v>
      </c>
      <c r="AW213">
        <v>53.65</v>
      </c>
      <c r="AX213">
        <v>12.2</v>
      </c>
      <c r="AY213">
        <v>19.703441001977499</v>
      </c>
      <c r="AZ213">
        <v>9.8000000000000007</v>
      </c>
      <c r="BA213">
        <v>14.8</v>
      </c>
      <c r="BB213">
        <v>11.73</v>
      </c>
      <c r="BC213">
        <v>16</v>
      </c>
      <c r="BD213">
        <v>7.82</v>
      </c>
      <c r="BE213" t="s">
        <v>69</v>
      </c>
      <c r="BF213">
        <v>68</v>
      </c>
      <c r="BG213">
        <v>117</v>
      </c>
      <c r="BH213">
        <v>59</v>
      </c>
      <c r="BI213">
        <v>0</v>
      </c>
      <c r="BJ213">
        <v>9</v>
      </c>
      <c r="BK213">
        <v>8.3361652715101001E-2</v>
      </c>
      <c r="BL213">
        <v>0.57522296668848305</v>
      </c>
      <c r="BM213">
        <v>17668</v>
      </c>
      <c r="BN213">
        <v>3060</v>
      </c>
      <c r="BO213">
        <v>205</v>
      </c>
      <c r="BP213">
        <v>22.9268292682926</v>
      </c>
      <c r="BQ213">
        <v>2.2222222222222201</v>
      </c>
      <c r="BR213">
        <v>2.2222222222222201</v>
      </c>
    </row>
    <row r="214" spans="2:70" x14ac:dyDescent="0.3">
      <c r="B214">
        <v>185</v>
      </c>
      <c r="G214" t="s">
        <v>288</v>
      </c>
      <c r="H214">
        <v>6</v>
      </c>
      <c r="I214">
        <v>16</v>
      </c>
      <c r="J214">
        <v>6</v>
      </c>
      <c r="K214">
        <v>21</v>
      </c>
      <c r="L214">
        <v>10</v>
      </c>
      <c r="M214">
        <v>104</v>
      </c>
      <c r="N214">
        <v>1</v>
      </c>
      <c r="O214">
        <v>18</v>
      </c>
      <c r="P214">
        <v>95</v>
      </c>
      <c r="Q214">
        <v>26</v>
      </c>
      <c r="R214">
        <v>8</v>
      </c>
      <c r="S214">
        <v>6</v>
      </c>
      <c r="T214">
        <v>0</v>
      </c>
      <c r="U214">
        <v>0</v>
      </c>
      <c r="V214">
        <v>0</v>
      </c>
      <c r="W214">
        <v>0</v>
      </c>
      <c r="X214">
        <v>2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7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 t="s">
        <v>64</v>
      </c>
      <c r="AT214">
        <v>1830.6</v>
      </c>
      <c r="AU214">
        <v>1171</v>
      </c>
      <c r="AV214">
        <v>88</v>
      </c>
      <c r="AW214">
        <v>57.98</v>
      </c>
      <c r="AX214">
        <v>8.5</v>
      </c>
      <c r="AY214">
        <v>18.114192997438</v>
      </c>
      <c r="AZ214">
        <v>8.1</v>
      </c>
      <c r="BA214">
        <v>9.5</v>
      </c>
      <c r="BB214">
        <v>11.76</v>
      </c>
      <c r="BC214">
        <v>5.875</v>
      </c>
      <c r="BD214">
        <v>8.56</v>
      </c>
      <c r="BE214" t="s">
        <v>75</v>
      </c>
      <c r="BF214">
        <v>37</v>
      </c>
      <c r="BG214">
        <v>86</v>
      </c>
      <c r="BH214">
        <v>35</v>
      </c>
      <c r="BI214">
        <v>0</v>
      </c>
      <c r="BJ214">
        <v>2</v>
      </c>
      <c r="BK214">
        <v>0.21763711267527999</v>
      </c>
      <c r="BL214">
        <v>0.51303768326669097</v>
      </c>
      <c r="BM214">
        <v>6974</v>
      </c>
      <c r="BN214">
        <v>1196</v>
      </c>
      <c r="BO214">
        <v>135</v>
      </c>
      <c r="BP214">
        <v>26.6666666666666</v>
      </c>
      <c r="BQ214">
        <v>3.6789297658862798</v>
      </c>
      <c r="BR214">
        <v>4.0969899665551797</v>
      </c>
    </row>
    <row r="215" spans="2:70" x14ac:dyDescent="0.3">
      <c r="B215">
        <v>186</v>
      </c>
      <c r="G215" t="s">
        <v>289</v>
      </c>
      <c r="H215">
        <v>3</v>
      </c>
      <c r="I215">
        <v>6</v>
      </c>
      <c r="J215">
        <v>5</v>
      </c>
      <c r="K215">
        <v>9</v>
      </c>
      <c r="L215">
        <v>2</v>
      </c>
      <c r="M215">
        <v>79</v>
      </c>
      <c r="N215">
        <v>0</v>
      </c>
      <c r="O215">
        <v>38</v>
      </c>
      <c r="P215">
        <v>58</v>
      </c>
      <c r="Q215">
        <v>48</v>
      </c>
      <c r="R215">
        <v>7</v>
      </c>
      <c r="S215">
        <v>5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5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 t="s">
        <v>64</v>
      </c>
      <c r="AT215">
        <v>1440.9</v>
      </c>
      <c r="AU215">
        <v>876</v>
      </c>
      <c r="AV215">
        <v>48</v>
      </c>
      <c r="AW215">
        <v>53</v>
      </c>
      <c r="AX215">
        <v>10.4</v>
      </c>
      <c r="AY215">
        <v>20.193242009132401</v>
      </c>
      <c r="AZ215">
        <v>10.5</v>
      </c>
      <c r="BA215">
        <v>13.1</v>
      </c>
      <c r="BB215">
        <v>14.04</v>
      </c>
      <c r="BC215">
        <v>14.25</v>
      </c>
      <c r="BD215">
        <v>8.85</v>
      </c>
      <c r="BE215" t="s">
        <v>150</v>
      </c>
      <c r="BF215">
        <v>40</v>
      </c>
      <c r="BG215">
        <v>48</v>
      </c>
      <c r="BH215">
        <v>39</v>
      </c>
      <c r="BI215">
        <v>0</v>
      </c>
      <c r="BJ215">
        <v>1</v>
      </c>
      <c r="BK215">
        <v>0.21097786180064601</v>
      </c>
      <c r="BL215">
        <v>0.54721573784864896</v>
      </c>
      <c r="BM215">
        <v>5366</v>
      </c>
      <c r="BN215">
        <v>896</v>
      </c>
      <c r="BO215">
        <v>129</v>
      </c>
      <c r="BP215">
        <v>24.806201550387598</v>
      </c>
      <c r="BQ215">
        <v>3.68303571428571</v>
      </c>
      <c r="BR215">
        <v>3.68303571428571</v>
      </c>
    </row>
    <row r="216" spans="2:70" x14ac:dyDescent="0.3">
      <c r="B216">
        <v>187</v>
      </c>
      <c r="G216" t="s">
        <v>290</v>
      </c>
      <c r="H216">
        <v>0</v>
      </c>
      <c r="I216">
        <v>0</v>
      </c>
      <c r="J216">
        <v>4</v>
      </c>
      <c r="K216">
        <v>58</v>
      </c>
      <c r="L216">
        <v>0</v>
      </c>
      <c r="M216">
        <v>49</v>
      </c>
      <c r="N216">
        <v>0</v>
      </c>
      <c r="O216">
        <v>22</v>
      </c>
      <c r="P216">
        <v>57</v>
      </c>
      <c r="Q216">
        <v>51</v>
      </c>
      <c r="R216">
        <v>4</v>
      </c>
      <c r="S216">
        <v>2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2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 t="s">
        <v>64</v>
      </c>
      <c r="AT216">
        <v>819</v>
      </c>
      <c r="AU216">
        <v>509</v>
      </c>
      <c r="AV216">
        <v>5</v>
      </c>
      <c r="AW216">
        <v>-31.85</v>
      </c>
      <c r="AX216">
        <v>43</v>
      </c>
      <c r="AY216">
        <v>54.0363064833005</v>
      </c>
      <c r="AZ216">
        <v>17.8</v>
      </c>
      <c r="BA216">
        <v>55.4</v>
      </c>
      <c r="BB216">
        <v>15.8</v>
      </c>
      <c r="BC216">
        <v>18</v>
      </c>
      <c r="BD216">
        <v>13.15</v>
      </c>
      <c r="BE216" t="s">
        <v>77</v>
      </c>
      <c r="BF216">
        <v>25</v>
      </c>
      <c r="BG216">
        <v>5</v>
      </c>
      <c r="BH216">
        <v>22</v>
      </c>
      <c r="BI216">
        <v>1</v>
      </c>
      <c r="BJ216">
        <v>2</v>
      </c>
      <c r="BK216">
        <v>0.30155122655122601</v>
      </c>
      <c r="BL216">
        <v>0.462878787878787</v>
      </c>
      <c r="BM216">
        <v>3131</v>
      </c>
      <c r="BN216">
        <v>594</v>
      </c>
      <c r="BO216">
        <v>133</v>
      </c>
      <c r="BP216">
        <v>63.909774436090203</v>
      </c>
      <c r="BQ216">
        <v>15.8249158249158</v>
      </c>
      <c r="BR216">
        <v>15.8249158249158</v>
      </c>
    </row>
    <row r="217" spans="2:70" x14ac:dyDescent="0.3">
      <c r="B217">
        <v>191</v>
      </c>
      <c r="G217" t="s">
        <v>295</v>
      </c>
      <c r="H217">
        <v>4</v>
      </c>
      <c r="I217">
        <v>13</v>
      </c>
      <c r="J217">
        <v>8</v>
      </c>
      <c r="K217">
        <v>118</v>
      </c>
      <c r="L217">
        <v>16</v>
      </c>
      <c r="M217">
        <v>156</v>
      </c>
      <c r="N217">
        <v>14</v>
      </c>
      <c r="O217">
        <v>83</v>
      </c>
      <c r="P217">
        <v>170</v>
      </c>
      <c r="Q217">
        <v>88</v>
      </c>
      <c r="R217">
        <v>88</v>
      </c>
      <c r="S217">
        <v>81</v>
      </c>
      <c r="T217">
        <v>0</v>
      </c>
      <c r="U217">
        <v>0</v>
      </c>
      <c r="V217">
        <v>0</v>
      </c>
      <c r="W217">
        <v>0</v>
      </c>
      <c r="X217">
        <v>22</v>
      </c>
      <c r="Y217">
        <v>71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1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 t="s">
        <v>64</v>
      </c>
      <c r="AT217">
        <v>2119.5</v>
      </c>
      <c r="AU217">
        <v>1463</v>
      </c>
      <c r="AV217">
        <v>79</v>
      </c>
      <c r="AW217">
        <v>69.62</v>
      </c>
      <c r="AX217">
        <v>8.1</v>
      </c>
      <c r="AY217">
        <v>19.379494190020502</v>
      </c>
      <c r="AZ217">
        <v>8.4</v>
      </c>
      <c r="BA217">
        <v>11.1</v>
      </c>
      <c r="BB217">
        <v>11.43</v>
      </c>
      <c r="BC217">
        <v>19.6666666666666</v>
      </c>
      <c r="BD217">
        <v>8.49</v>
      </c>
      <c r="BE217" t="s">
        <v>75</v>
      </c>
      <c r="BF217">
        <v>39</v>
      </c>
      <c r="BG217">
        <v>82</v>
      </c>
      <c r="BH217">
        <v>29</v>
      </c>
      <c r="BI217">
        <v>4</v>
      </c>
      <c r="BJ217">
        <v>6</v>
      </c>
      <c r="BK217">
        <v>0.19641233766233701</v>
      </c>
      <c r="BL217">
        <v>0.49785398629148597</v>
      </c>
      <c r="BM217">
        <v>8241</v>
      </c>
      <c r="BN217">
        <v>1499</v>
      </c>
      <c r="BO217">
        <v>252</v>
      </c>
      <c r="BP217">
        <v>19.841269841269799</v>
      </c>
      <c r="BQ217">
        <v>3.8692461641093998</v>
      </c>
      <c r="BR217">
        <v>4.0693795863909203</v>
      </c>
    </row>
    <row r="218" spans="2:70" x14ac:dyDescent="0.3">
      <c r="B218">
        <v>192</v>
      </c>
      <c r="G218" t="s">
        <v>296</v>
      </c>
      <c r="H218">
        <v>2</v>
      </c>
      <c r="I218">
        <v>2</v>
      </c>
      <c r="J218">
        <v>3</v>
      </c>
      <c r="K218">
        <v>10</v>
      </c>
      <c r="L218">
        <v>8</v>
      </c>
      <c r="M218">
        <v>108</v>
      </c>
      <c r="N218">
        <v>0</v>
      </c>
      <c r="O218">
        <v>78</v>
      </c>
      <c r="P218">
        <v>44</v>
      </c>
      <c r="Q218">
        <v>113</v>
      </c>
      <c r="R218">
        <v>47</v>
      </c>
      <c r="S218">
        <v>43</v>
      </c>
      <c r="T218">
        <v>0</v>
      </c>
      <c r="U218">
        <v>0</v>
      </c>
      <c r="V218">
        <v>6</v>
      </c>
      <c r="W218">
        <v>0</v>
      </c>
      <c r="X218">
        <v>2</v>
      </c>
      <c r="Y218">
        <v>27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1</v>
      </c>
      <c r="AK218">
        <v>0</v>
      </c>
      <c r="AL218">
        <v>0</v>
      </c>
      <c r="AM218">
        <v>0</v>
      </c>
      <c r="AN218">
        <v>0</v>
      </c>
      <c r="AO218">
        <v>2</v>
      </c>
      <c r="AP218">
        <v>0</v>
      </c>
      <c r="AQ218">
        <v>0</v>
      </c>
      <c r="AR218">
        <v>41</v>
      </c>
      <c r="AS218" t="s">
        <v>64</v>
      </c>
      <c r="AT218">
        <v>2278.8000000000002</v>
      </c>
      <c r="AU218">
        <v>1323</v>
      </c>
      <c r="AV218">
        <v>43</v>
      </c>
      <c r="AW218">
        <v>31.75</v>
      </c>
      <c r="AX218">
        <v>16.5</v>
      </c>
      <c r="AY218">
        <v>27.441693121693099</v>
      </c>
      <c r="AZ218">
        <v>12.3</v>
      </c>
      <c r="BA218">
        <v>21.8</v>
      </c>
      <c r="BB218">
        <v>17.59</v>
      </c>
      <c r="BC218">
        <v>54</v>
      </c>
      <c r="BD218">
        <v>10.34</v>
      </c>
      <c r="BE218" t="s">
        <v>297</v>
      </c>
      <c r="BF218">
        <v>68</v>
      </c>
      <c r="BG218">
        <v>41</v>
      </c>
      <c r="BH218">
        <v>62</v>
      </c>
      <c r="BI218">
        <v>0</v>
      </c>
      <c r="BJ218">
        <v>6</v>
      </c>
      <c r="BK218">
        <v>0.19267715077449499</v>
      </c>
      <c r="BL218">
        <v>0.41886749926572903</v>
      </c>
      <c r="BM218">
        <v>8784</v>
      </c>
      <c r="BN218">
        <v>1454</v>
      </c>
      <c r="BO218">
        <v>247</v>
      </c>
      <c r="BP218">
        <v>52.631578947368403</v>
      </c>
      <c r="BQ218">
        <v>10.8665749656121</v>
      </c>
      <c r="BR218">
        <v>10.8665749656121</v>
      </c>
    </row>
    <row r="219" spans="2:70" x14ac:dyDescent="0.3">
      <c r="B219">
        <v>198</v>
      </c>
      <c r="G219" t="s">
        <v>303</v>
      </c>
      <c r="H219">
        <v>5</v>
      </c>
      <c r="I219">
        <v>10</v>
      </c>
      <c r="J219">
        <v>5</v>
      </c>
      <c r="K219">
        <v>15</v>
      </c>
      <c r="L219">
        <v>6</v>
      </c>
      <c r="M219">
        <v>86</v>
      </c>
      <c r="N219">
        <v>0</v>
      </c>
      <c r="O219">
        <v>35</v>
      </c>
      <c r="P219">
        <v>31</v>
      </c>
      <c r="Q219">
        <v>52</v>
      </c>
      <c r="R219">
        <v>4</v>
      </c>
      <c r="S219">
        <v>2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1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 t="s">
        <v>64</v>
      </c>
      <c r="AT219">
        <v>1652.4</v>
      </c>
      <c r="AU219">
        <v>999</v>
      </c>
      <c r="AV219">
        <v>67</v>
      </c>
      <c r="AW219">
        <v>47.89</v>
      </c>
      <c r="AX219">
        <v>10.3</v>
      </c>
      <c r="AY219">
        <v>19.2913313313313</v>
      </c>
      <c r="AZ219">
        <v>8.6999999999999993</v>
      </c>
      <c r="BA219">
        <v>13.7</v>
      </c>
      <c r="BB219">
        <v>16.23</v>
      </c>
      <c r="BC219">
        <v>14.25</v>
      </c>
      <c r="BD219">
        <v>8.85</v>
      </c>
      <c r="BE219" t="s">
        <v>75</v>
      </c>
      <c r="BF219">
        <v>44</v>
      </c>
      <c r="BG219">
        <v>61</v>
      </c>
      <c r="BH219">
        <v>35</v>
      </c>
      <c r="BI219">
        <v>0</v>
      </c>
      <c r="BJ219">
        <v>9</v>
      </c>
      <c r="BK219">
        <v>9.5995196324143703E-2</v>
      </c>
      <c r="BL219">
        <v>0.45910847193741899</v>
      </c>
      <c r="BM219">
        <v>6644</v>
      </c>
      <c r="BN219">
        <v>1098</v>
      </c>
      <c r="BO219">
        <v>167</v>
      </c>
      <c r="BP219">
        <v>63.473053892215503</v>
      </c>
      <c r="BQ219">
        <v>11.3843351548269</v>
      </c>
      <c r="BR219">
        <v>12.2950819672131</v>
      </c>
    </row>
    <row r="220" spans="2:70" x14ac:dyDescent="0.3">
      <c r="B220">
        <v>199</v>
      </c>
      <c r="G220" t="s">
        <v>304</v>
      </c>
      <c r="H220">
        <v>0</v>
      </c>
      <c r="I220">
        <v>0</v>
      </c>
      <c r="J220">
        <v>1</v>
      </c>
      <c r="K220">
        <v>3</v>
      </c>
      <c r="L220">
        <v>1</v>
      </c>
      <c r="M220">
        <v>289</v>
      </c>
      <c r="N220">
        <v>0</v>
      </c>
      <c r="O220">
        <v>190</v>
      </c>
      <c r="P220">
        <v>17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 t="s">
        <v>64</v>
      </c>
      <c r="AT220">
        <v>9869.4</v>
      </c>
      <c r="AU220">
        <v>4877</v>
      </c>
      <c r="AV220">
        <v>547</v>
      </c>
      <c r="AW220">
        <v>28.6</v>
      </c>
      <c r="AX220">
        <v>11.5</v>
      </c>
      <c r="AY220">
        <v>14.663957350830399</v>
      </c>
      <c r="AZ220">
        <v>10.6</v>
      </c>
      <c r="BA220">
        <v>76.900000000000006</v>
      </c>
      <c r="BB220">
        <v>96.6</v>
      </c>
      <c r="BC220">
        <v>14.5</v>
      </c>
      <c r="BD220">
        <v>7.67</v>
      </c>
      <c r="BE220" t="s">
        <v>90</v>
      </c>
      <c r="BF220">
        <v>-1</v>
      </c>
      <c r="BG220">
        <v>0</v>
      </c>
      <c r="BH220">
        <v>0</v>
      </c>
      <c r="BI220">
        <v>0</v>
      </c>
      <c r="BJ220">
        <v>0</v>
      </c>
      <c r="BK220">
        <v>3.1249999999999798E-3</v>
      </c>
      <c r="BL220">
        <v>0.37045454545454498</v>
      </c>
      <c r="BM220">
        <v>98265</v>
      </c>
      <c r="BN220">
        <v>4912</v>
      </c>
      <c r="BO220">
        <v>1820</v>
      </c>
      <c r="BP220">
        <v>79.615384615384599</v>
      </c>
      <c r="BQ220">
        <v>67.060260586319203</v>
      </c>
      <c r="BR220">
        <v>156.78887993553499</v>
      </c>
    </row>
    <row r="221" spans="2:70" x14ac:dyDescent="0.3">
      <c r="B221">
        <v>200</v>
      </c>
      <c r="F221" t="s">
        <v>376</v>
      </c>
      <c r="G221" t="s">
        <v>305</v>
      </c>
      <c r="H221">
        <v>0</v>
      </c>
      <c r="I221">
        <v>0</v>
      </c>
      <c r="J221">
        <v>2</v>
      </c>
      <c r="K221">
        <v>7</v>
      </c>
      <c r="L221">
        <v>2</v>
      </c>
      <c r="M221">
        <v>951</v>
      </c>
      <c r="N221">
        <v>0</v>
      </c>
      <c r="O221">
        <v>188</v>
      </c>
      <c r="P221">
        <v>22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 t="s">
        <v>306</v>
      </c>
      <c r="AT221">
        <v>6873.3</v>
      </c>
      <c r="AU221">
        <v>5837</v>
      </c>
      <c r="AV221">
        <v>681</v>
      </c>
      <c r="AW221">
        <v>96.59</v>
      </c>
      <c r="AX221">
        <v>1.9</v>
      </c>
      <c r="AY221">
        <v>18.5357683741648</v>
      </c>
      <c r="AZ221">
        <v>8.1999999999999993</v>
      </c>
      <c r="BA221">
        <v>54</v>
      </c>
      <c r="BB221">
        <v>68.290000000000006</v>
      </c>
      <c r="BC221">
        <v>3.7692307692307598</v>
      </c>
      <c r="BD221">
        <v>9.23</v>
      </c>
      <c r="BE221" t="s">
        <v>71</v>
      </c>
      <c r="BF221">
        <v>-1</v>
      </c>
      <c r="BG221">
        <v>0</v>
      </c>
      <c r="BH221">
        <v>0</v>
      </c>
      <c r="BI221">
        <v>0</v>
      </c>
      <c r="BJ221">
        <v>0</v>
      </c>
      <c r="BK221">
        <v>0.80555555555555503</v>
      </c>
      <c r="BL221">
        <v>1</v>
      </c>
      <c r="BM221">
        <v>88560</v>
      </c>
      <c r="BN221">
        <v>5910</v>
      </c>
      <c r="BO221">
        <v>2546</v>
      </c>
      <c r="BP221">
        <v>70.777690494893903</v>
      </c>
      <c r="BQ221">
        <v>50.050761421319798</v>
      </c>
      <c r="BR221">
        <v>113.88748950461699</v>
      </c>
    </row>
    <row r="222" spans="2:70" x14ac:dyDescent="0.3">
      <c r="B222">
        <v>201</v>
      </c>
      <c r="G222" t="s">
        <v>307</v>
      </c>
      <c r="H222">
        <v>10</v>
      </c>
      <c r="I222">
        <v>18</v>
      </c>
      <c r="J222">
        <v>4</v>
      </c>
      <c r="K222">
        <v>18</v>
      </c>
      <c r="L222">
        <v>5</v>
      </c>
      <c r="M222">
        <v>199</v>
      </c>
      <c r="N222">
        <v>0</v>
      </c>
      <c r="O222">
        <v>34</v>
      </c>
      <c r="P222">
        <v>128</v>
      </c>
      <c r="Q222">
        <v>107</v>
      </c>
      <c r="R222">
        <v>12</v>
      </c>
      <c r="S222">
        <v>9</v>
      </c>
      <c r="T222">
        <v>0</v>
      </c>
      <c r="U222">
        <v>0</v>
      </c>
      <c r="V222">
        <v>2</v>
      </c>
      <c r="W222">
        <v>1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2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3</v>
      </c>
      <c r="AP222">
        <v>0</v>
      </c>
      <c r="AQ222">
        <v>0</v>
      </c>
      <c r="AR222">
        <v>1</v>
      </c>
      <c r="AS222" t="s">
        <v>64</v>
      </c>
      <c r="AT222">
        <v>2908.8</v>
      </c>
      <c r="AU222">
        <v>1842</v>
      </c>
      <c r="AV222">
        <v>84</v>
      </c>
      <c r="AW222">
        <v>49.25</v>
      </c>
      <c r="AX222">
        <v>11.8</v>
      </c>
      <c r="AY222">
        <v>22.573246471226899</v>
      </c>
      <c r="AZ222">
        <v>10.3</v>
      </c>
      <c r="BA222">
        <v>15.4</v>
      </c>
      <c r="BB222">
        <v>14.56</v>
      </c>
      <c r="BC222">
        <v>56</v>
      </c>
      <c r="BD222">
        <v>9.39</v>
      </c>
      <c r="BE222" t="s">
        <v>90</v>
      </c>
      <c r="BF222">
        <v>71</v>
      </c>
      <c r="BG222">
        <v>92</v>
      </c>
      <c r="BH222">
        <v>53</v>
      </c>
      <c r="BI222">
        <v>12</v>
      </c>
      <c r="BJ222">
        <v>6</v>
      </c>
      <c r="BK222">
        <v>0.20948120606991499</v>
      </c>
      <c r="BL222">
        <v>0.52326858446213198</v>
      </c>
      <c r="BM222">
        <v>11563</v>
      </c>
      <c r="BN222">
        <v>1965</v>
      </c>
      <c r="BO222">
        <v>262</v>
      </c>
      <c r="BP222">
        <v>53.435114503816699</v>
      </c>
      <c r="BQ222">
        <v>8.2442748091603004</v>
      </c>
      <c r="BR222">
        <v>8.4987277353689503</v>
      </c>
    </row>
    <row r="223" spans="2:70" x14ac:dyDescent="0.3">
      <c r="B223">
        <v>202</v>
      </c>
      <c r="F223" t="s">
        <v>376</v>
      </c>
      <c r="G223" t="s">
        <v>308</v>
      </c>
      <c r="H223">
        <v>1</v>
      </c>
      <c r="I223">
        <v>1</v>
      </c>
      <c r="J223">
        <v>2</v>
      </c>
      <c r="K223">
        <v>2</v>
      </c>
      <c r="L223">
        <v>4</v>
      </c>
      <c r="M223">
        <v>91</v>
      </c>
      <c r="N223">
        <v>0</v>
      </c>
      <c r="O223">
        <v>118</v>
      </c>
      <c r="P223">
        <v>20</v>
      </c>
      <c r="Q223">
        <v>187</v>
      </c>
      <c r="R223">
        <v>12</v>
      </c>
      <c r="S223">
        <v>12</v>
      </c>
      <c r="T223">
        <v>0</v>
      </c>
      <c r="U223">
        <v>0</v>
      </c>
      <c r="V223">
        <v>0</v>
      </c>
      <c r="W223">
        <v>8</v>
      </c>
      <c r="X223">
        <v>0</v>
      </c>
      <c r="Y223">
        <v>4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 t="s">
        <v>64</v>
      </c>
      <c r="AT223">
        <v>2485.8000000000002</v>
      </c>
      <c r="AU223">
        <v>1301</v>
      </c>
      <c r="AV223">
        <v>40</v>
      </c>
      <c r="AW223">
        <v>13.11</v>
      </c>
      <c r="AX223">
        <v>19.5</v>
      </c>
      <c r="AY223">
        <v>27.943889315910798</v>
      </c>
      <c r="AZ223">
        <v>16</v>
      </c>
      <c r="BA223">
        <v>26.9</v>
      </c>
      <c r="BB223">
        <v>22.81</v>
      </c>
      <c r="BC223">
        <v>62</v>
      </c>
      <c r="BD223">
        <v>10.36</v>
      </c>
      <c r="BE223" t="s">
        <v>201</v>
      </c>
      <c r="BF223">
        <v>47</v>
      </c>
      <c r="BG223">
        <v>40</v>
      </c>
      <c r="BH223">
        <v>40</v>
      </c>
      <c r="BI223">
        <v>5</v>
      </c>
      <c r="BJ223">
        <v>2</v>
      </c>
      <c r="BK223">
        <v>0.105833435432492</v>
      </c>
      <c r="BL223">
        <v>0.33664321789321799</v>
      </c>
      <c r="BM223">
        <v>9815</v>
      </c>
      <c r="BN223">
        <v>1542</v>
      </c>
      <c r="BO223">
        <v>291</v>
      </c>
      <c r="BP223">
        <v>69.415807560137395</v>
      </c>
      <c r="BQ223">
        <v>16.083009079118</v>
      </c>
      <c r="BR223">
        <v>16.083009079118</v>
      </c>
    </row>
    <row r="224" spans="2:70" x14ac:dyDescent="0.3">
      <c r="B224">
        <v>203</v>
      </c>
      <c r="G224" t="s">
        <v>309</v>
      </c>
      <c r="H224">
        <v>7</v>
      </c>
      <c r="I224">
        <v>24</v>
      </c>
      <c r="J224">
        <v>7</v>
      </c>
      <c r="K224">
        <v>22</v>
      </c>
      <c r="L224">
        <v>8</v>
      </c>
      <c r="M224">
        <v>128</v>
      </c>
      <c r="N224">
        <v>2</v>
      </c>
      <c r="O224">
        <v>125</v>
      </c>
      <c r="P224">
        <v>75</v>
      </c>
      <c r="Q224">
        <v>77</v>
      </c>
      <c r="R224">
        <v>14</v>
      </c>
      <c r="S224">
        <v>6</v>
      </c>
      <c r="T224">
        <v>0</v>
      </c>
      <c r="U224">
        <v>0</v>
      </c>
      <c r="V224">
        <v>3</v>
      </c>
      <c r="W224">
        <v>0</v>
      </c>
      <c r="X224">
        <v>0</v>
      </c>
      <c r="Y224">
        <v>1</v>
      </c>
      <c r="Z224">
        <v>0</v>
      </c>
      <c r="AA224">
        <v>0</v>
      </c>
      <c r="AB224">
        <v>0</v>
      </c>
      <c r="AC224">
        <v>0</v>
      </c>
      <c r="AD224">
        <v>1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1</v>
      </c>
      <c r="AP224">
        <v>0</v>
      </c>
      <c r="AQ224">
        <v>0</v>
      </c>
      <c r="AR224">
        <v>0</v>
      </c>
      <c r="AS224" t="s">
        <v>64</v>
      </c>
      <c r="AT224">
        <v>2727</v>
      </c>
      <c r="AU224">
        <v>1733</v>
      </c>
      <c r="AV224">
        <v>92</v>
      </c>
      <c r="AW224">
        <v>52.39</v>
      </c>
      <c r="AX224">
        <v>10.6</v>
      </c>
      <c r="AY224">
        <v>19.975856895556799</v>
      </c>
      <c r="AZ224">
        <v>10.199999999999999</v>
      </c>
      <c r="BA224">
        <v>13.4</v>
      </c>
      <c r="BB224">
        <v>14.04</v>
      </c>
      <c r="BC224">
        <v>12.2</v>
      </c>
      <c r="BD224">
        <v>8.6999999999999993</v>
      </c>
      <c r="BE224" t="s">
        <v>65</v>
      </c>
      <c r="BF224">
        <v>76</v>
      </c>
      <c r="BG224">
        <v>92</v>
      </c>
      <c r="BH224">
        <v>73</v>
      </c>
      <c r="BI224">
        <v>0</v>
      </c>
      <c r="BJ224">
        <v>3</v>
      </c>
      <c r="BK224">
        <v>0.21003621093518299</v>
      </c>
      <c r="BL224">
        <v>0.518304003834825</v>
      </c>
      <c r="BM224">
        <v>10788</v>
      </c>
      <c r="BN224">
        <v>1827</v>
      </c>
      <c r="BO224">
        <v>196</v>
      </c>
      <c r="BP224">
        <v>51.020408163265301</v>
      </c>
      <c r="BQ224">
        <v>7.4438970990695097</v>
      </c>
      <c r="BR224">
        <v>7.4438970990695097</v>
      </c>
    </row>
    <row r="225" spans="2:70" x14ac:dyDescent="0.3">
      <c r="B225">
        <v>209</v>
      </c>
      <c r="G225" t="s">
        <v>315</v>
      </c>
      <c r="H225">
        <v>5</v>
      </c>
      <c r="I225">
        <v>10</v>
      </c>
      <c r="J225">
        <v>5</v>
      </c>
      <c r="K225">
        <v>16</v>
      </c>
      <c r="L225">
        <v>6</v>
      </c>
      <c r="M225">
        <v>87</v>
      </c>
      <c r="N225">
        <v>0</v>
      </c>
      <c r="O225">
        <v>36</v>
      </c>
      <c r="P225">
        <v>32</v>
      </c>
      <c r="Q225">
        <v>52</v>
      </c>
      <c r="R225">
        <v>48</v>
      </c>
      <c r="S225">
        <v>47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1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46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 t="s">
        <v>64</v>
      </c>
      <c r="AT225">
        <v>1659.6</v>
      </c>
      <c r="AU225">
        <v>1008</v>
      </c>
      <c r="AV225">
        <v>67</v>
      </c>
      <c r="AW225">
        <v>56.25</v>
      </c>
      <c r="AX225">
        <v>9.1</v>
      </c>
      <c r="AY225">
        <v>19.3095238095238</v>
      </c>
      <c r="AZ225">
        <v>8.6999999999999993</v>
      </c>
      <c r="BA225">
        <v>13.6</v>
      </c>
      <c r="BB225">
        <v>16.059999999999999</v>
      </c>
      <c r="BC225">
        <v>14.25</v>
      </c>
      <c r="BD225">
        <v>8.84</v>
      </c>
      <c r="BE225" t="s">
        <v>75</v>
      </c>
      <c r="BF225">
        <v>45</v>
      </c>
      <c r="BG225">
        <v>61</v>
      </c>
      <c r="BH225">
        <v>35</v>
      </c>
      <c r="BI225">
        <v>0</v>
      </c>
      <c r="BJ225">
        <v>10</v>
      </c>
      <c r="BK225">
        <v>0.106354293854293</v>
      </c>
      <c r="BL225">
        <v>0.46272107522107497</v>
      </c>
      <c r="BM225">
        <v>6671</v>
      </c>
      <c r="BN225">
        <v>1107</v>
      </c>
      <c r="BO225">
        <v>167</v>
      </c>
      <c r="BP225">
        <v>63.473053892215503</v>
      </c>
      <c r="BQ225">
        <v>11.2917795844625</v>
      </c>
      <c r="BR225">
        <v>12.1951219512195</v>
      </c>
    </row>
    <row r="226" spans="2:70" x14ac:dyDescent="0.3">
      <c r="B226">
        <v>211</v>
      </c>
      <c r="F226" t="s">
        <v>376</v>
      </c>
      <c r="G226" t="s">
        <v>317</v>
      </c>
      <c r="H226">
        <v>0</v>
      </c>
      <c r="I226">
        <v>0</v>
      </c>
      <c r="J226">
        <v>1</v>
      </c>
      <c r="K226">
        <v>9</v>
      </c>
      <c r="L226">
        <v>2</v>
      </c>
      <c r="M226">
        <v>1117</v>
      </c>
      <c r="N226">
        <v>0</v>
      </c>
      <c r="O226">
        <v>503</v>
      </c>
      <c r="P226">
        <v>67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 t="s">
        <v>64</v>
      </c>
      <c r="AT226">
        <v>13869.9</v>
      </c>
      <c r="AU226">
        <v>11176</v>
      </c>
      <c r="AV226">
        <v>1815</v>
      </c>
      <c r="AW226">
        <v>99.02</v>
      </c>
      <c r="AX226">
        <v>1</v>
      </c>
      <c r="AY226">
        <v>16.645354330708599</v>
      </c>
      <c r="AZ226">
        <v>7.8</v>
      </c>
      <c r="BA226">
        <v>62.9</v>
      </c>
      <c r="BB226">
        <v>79.569999999999993</v>
      </c>
      <c r="BC226">
        <v>1.9047619047619</v>
      </c>
      <c r="BD226">
        <v>8.75</v>
      </c>
      <c r="BE226" t="s">
        <v>73</v>
      </c>
      <c r="BF226">
        <v>-1</v>
      </c>
      <c r="BG226">
        <v>0</v>
      </c>
      <c r="BH226">
        <v>0</v>
      </c>
      <c r="BI226">
        <v>0</v>
      </c>
      <c r="BJ226">
        <v>0</v>
      </c>
      <c r="BK226">
        <v>0.47240471117424199</v>
      </c>
      <c r="BL226">
        <v>0.97424242424242402</v>
      </c>
      <c r="BM226">
        <v>190368</v>
      </c>
      <c r="BN226">
        <v>11477</v>
      </c>
      <c r="BO226">
        <v>6332</v>
      </c>
      <c r="BP226">
        <v>70.7201516108654</v>
      </c>
      <c r="BQ226">
        <v>54.683279602683598</v>
      </c>
      <c r="BR226">
        <v>132.25166134461</v>
      </c>
    </row>
    <row r="227" spans="2:70" x14ac:dyDescent="0.3">
      <c r="B227">
        <v>213</v>
      </c>
      <c r="G227" t="s">
        <v>319</v>
      </c>
      <c r="H227">
        <v>6</v>
      </c>
      <c r="I227">
        <v>28</v>
      </c>
      <c r="J227">
        <v>4</v>
      </c>
      <c r="K227">
        <v>23</v>
      </c>
      <c r="L227">
        <v>21</v>
      </c>
      <c r="M227">
        <v>241</v>
      </c>
      <c r="N227">
        <v>1</v>
      </c>
      <c r="O227">
        <v>59</v>
      </c>
      <c r="P227">
        <v>242</v>
      </c>
      <c r="Q227">
        <v>140</v>
      </c>
      <c r="R227">
        <v>4</v>
      </c>
      <c r="S227">
        <v>2</v>
      </c>
      <c r="T227">
        <v>0</v>
      </c>
      <c r="U227">
        <v>0</v>
      </c>
      <c r="V227">
        <v>0</v>
      </c>
      <c r="W227">
        <v>0</v>
      </c>
      <c r="X227">
        <v>3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 t="s">
        <v>64</v>
      </c>
      <c r="AT227">
        <v>3642.3</v>
      </c>
      <c r="AU227">
        <v>2438</v>
      </c>
      <c r="AV227">
        <v>162</v>
      </c>
      <c r="AW227">
        <v>64.709999999999994</v>
      </c>
      <c r="AX227">
        <v>8</v>
      </c>
      <c r="AY227">
        <v>14.858080393765301</v>
      </c>
      <c r="AZ227">
        <v>8.1</v>
      </c>
      <c r="BA227">
        <v>10.8</v>
      </c>
      <c r="BB227">
        <v>12.52</v>
      </c>
      <c r="BC227">
        <v>62</v>
      </c>
      <c r="BD227">
        <v>7.09</v>
      </c>
      <c r="BE227" t="s">
        <v>67</v>
      </c>
      <c r="BF227">
        <v>92</v>
      </c>
      <c r="BG227">
        <v>163</v>
      </c>
      <c r="BH227">
        <v>69</v>
      </c>
      <c r="BI227">
        <v>18</v>
      </c>
      <c r="BJ227">
        <v>5</v>
      </c>
      <c r="BK227">
        <v>0.20417072160049601</v>
      </c>
      <c r="BL227">
        <v>0.47812902453351802</v>
      </c>
      <c r="BM227">
        <v>14715</v>
      </c>
      <c r="BN227">
        <v>2598</v>
      </c>
      <c r="BO227">
        <v>331</v>
      </c>
      <c r="BP227">
        <v>51.661631419939503</v>
      </c>
      <c r="BQ227">
        <v>9.1993841416474194</v>
      </c>
      <c r="BR227">
        <v>9.3148575827559608</v>
      </c>
    </row>
    <row r="228" spans="2:70" x14ac:dyDescent="0.3">
      <c r="B228">
        <v>214</v>
      </c>
      <c r="F228" t="s">
        <v>376</v>
      </c>
      <c r="G228" t="s">
        <v>320</v>
      </c>
      <c r="H228">
        <v>0</v>
      </c>
      <c r="I228">
        <v>0</v>
      </c>
      <c r="J228">
        <v>1</v>
      </c>
      <c r="K228">
        <v>2</v>
      </c>
      <c r="L228">
        <v>2</v>
      </c>
      <c r="M228">
        <v>16</v>
      </c>
      <c r="N228">
        <v>0</v>
      </c>
      <c r="O228">
        <v>59</v>
      </c>
      <c r="P228">
        <v>4</v>
      </c>
      <c r="Q228">
        <v>155</v>
      </c>
      <c r="R228">
        <v>13</v>
      </c>
      <c r="S228">
        <v>6</v>
      </c>
      <c r="T228">
        <v>1</v>
      </c>
      <c r="U228">
        <v>0</v>
      </c>
      <c r="V228">
        <v>0</v>
      </c>
      <c r="W228">
        <v>0</v>
      </c>
      <c r="X228">
        <v>0</v>
      </c>
      <c r="Y228">
        <v>5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 t="s">
        <v>64</v>
      </c>
      <c r="AT228">
        <v>1185.3</v>
      </c>
      <c r="AU228">
        <v>537</v>
      </c>
      <c r="AV228">
        <v>17</v>
      </c>
      <c r="AW228">
        <v>-11.36</v>
      </c>
      <c r="AX228">
        <v>22.7</v>
      </c>
      <c r="AY228">
        <v>32.815046554934803</v>
      </c>
      <c r="AZ228">
        <v>17.8</v>
      </c>
      <c r="BA228">
        <v>32.5</v>
      </c>
      <c r="BB228">
        <v>30.23</v>
      </c>
      <c r="BC228">
        <v>67</v>
      </c>
      <c r="BD228">
        <v>12.38</v>
      </c>
      <c r="BE228" t="s">
        <v>321</v>
      </c>
      <c r="BF228">
        <v>177</v>
      </c>
      <c r="BG228">
        <v>11</v>
      </c>
      <c r="BH228">
        <v>176</v>
      </c>
      <c r="BI228">
        <v>0</v>
      </c>
      <c r="BJ228">
        <v>1</v>
      </c>
      <c r="BK228">
        <v>9.1666666666666605E-2</v>
      </c>
      <c r="BL228">
        <v>0.28777777777777702</v>
      </c>
      <c r="BM228">
        <v>4594</v>
      </c>
      <c r="BN228">
        <v>680</v>
      </c>
      <c r="BO228">
        <v>216</v>
      </c>
      <c r="BP228">
        <v>64.814814814814795</v>
      </c>
      <c r="BQ228">
        <v>21.764705882352899</v>
      </c>
      <c r="BR228">
        <v>22.5</v>
      </c>
    </row>
    <row r="229" spans="2:70" x14ac:dyDescent="0.3">
      <c r="B229">
        <v>216</v>
      </c>
      <c r="G229" t="s">
        <v>323</v>
      </c>
      <c r="H229">
        <v>2</v>
      </c>
      <c r="I229">
        <v>2</v>
      </c>
      <c r="J229">
        <v>5</v>
      </c>
      <c r="K229">
        <v>48</v>
      </c>
      <c r="L229">
        <v>4</v>
      </c>
      <c r="M229">
        <v>48</v>
      </c>
      <c r="N229">
        <v>0</v>
      </c>
      <c r="O229">
        <v>59</v>
      </c>
      <c r="P229">
        <v>54</v>
      </c>
      <c r="Q229">
        <v>62</v>
      </c>
      <c r="R229">
        <v>17</v>
      </c>
      <c r="S229">
        <v>6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4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2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 t="s">
        <v>64</v>
      </c>
      <c r="AT229">
        <v>1089.9000000000001</v>
      </c>
      <c r="AU229">
        <v>672</v>
      </c>
      <c r="AV229">
        <v>23</v>
      </c>
      <c r="AW229">
        <v>41.84</v>
      </c>
      <c r="AX229">
        <v>14.7</v>
      </c>
      <c r="AY229">
        <v>25.882380952380899</v>
      </c>
      <c r="AZ229">
        <v>12.5</v>
      </c>
      <c r="BA229">
        <v>19</v>
      </c>
      <c r="BB229">
        <v>15.1</v>
      </c>
      <c r="BC229">
        <v>56</v>
      </c>
      <c r="BD229">
        <v>9.9</v>
      </c>
      <c r="BE229" t="s">
        <v>90</v>
      </c>
      <c r="BF229">
        <v>29</v>
      </c>
      <c r="BG229">
        <v>23</v>
      </c>
      <c r="BH229">
        <v>28</v>
      </c>
      <c r="BI229">
        <v>0</v>
      </c>
      <c r="BJ229">
        <v>1</v>
      </c>
      <c r="BK229">
        <v>0.16023533204384199</v>
      </c>
      <c r="BL229">
        <v>0.39363313990973497</v>
      </c>
      <c r="BM229">
        <v>4180</v>
      </c>
      <c r="BN229">
        <v>730</v>
      </c>
      <c r="BO229">
        <v>116</v>
      </c>
      <c r="BP229">
        <v>53.448275862068897</v>
      </c>
      <c r="BQ229">
        <v>10.136986301369801</v>
      </c>
      <c r="BR229">
        <v>10.136986301369801</v>
      </c>
    </row>
    <row r="230" spans="2:70" x14ac:dyDescent="0.3">
      <c r="B230">
        <v>217</v>
      </c>
      <c r="F230" t="s">
        <v>376</v>
      </c>
      <c r="G230" t="s">
        <v>324</v>
      </c>
      <c r="H230">
        <v>1</v>
      </c>
      <c r="I230">
        <v>1</v>
      </c>
      <c r="J230">
        <v>3</v>
      </c>
      <c r="K230">
        <v>5</v>
      </c>
      <c r="L230">
        <v>2</v>
      </c>
      <c r="M230">
        <v>18</v>
      </c>
      <c r="N230">
        <v>0</v>
      </c>
      <c r="O230">
        <v>47</v>
      </c>
      <c r="P230">
        <v>2</v>
      </c>
      <c r="Q230">
        <v>38</v>
      </c>
      <c r="R230">
        <v>6</v>
      </c>
      <c r="S230">
        <v>1</v>
      </c>
      <c r="T230">
        <v>0</v>
      </c>
      <c r="U230">
        <v>0</v>
      </c>
      <c r="V230">
        <v>0</v>
      </c>
      <c r="W230">
        <v>1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 t="s">
        <v>64</v>
      </c>
      <c r="AT230">
        <v>794.7</v>
      </c>
      <c r="AU230">
        <v>383</v>
      </c>
      <c r="AV230">
        <v>17</v>
      </c>
      <c r="AW230">
        <v>6.34</v>
      </c>
      <c r="AX230">
        <v>18</v>
      </c>
      <c r="AY230">
        <v>27.187989556135701</v>
      </c>
      <c r="AZ230">
        <v>14.3</v>
      </c>
      <c r="BA230">
        <v>23.6</v>
      </c>
      <c r="BB230">
        <v>24.54</v>
      </c>
      <c r="BC230">
        <v>20.3333333333333</v>
      </c>
      <c r="BD230">
        <v>11.14</v>
      </c>
      <c r="BE230" t="s">
        <v>152</v>
      </c>
      <c r="BF230">
        <v>47</v>
      </c>
      <c r="BG230">
        <v>15</v>
      </c>
      <c r="BH230">
        <v>43</v>
      </c>
      <c r="BI230">
        <v>4</v>
      </c>
      <c r="BJ230">
        <v>0</v>
      </c>
      <c r="BK230">
        <v>0.14444444444444399</v>
      </c>
      <c r="BL230">
        <v>0.35590277777777701</v>
      </c>
      <c r="BM230">
        <v>2957</v>
      </c>
      <c r="BN230">
        <v>410</v>
      </c>
      <c r="BO230">
        <v>99</v>
      </c>
      <c r="BP230">
        <v>27.272727272727199</v>
      </c>
      <c r="BQ230">
        <v>8.5365853658536501</v>
      </c>
      <c r="BR230">
        <v>9.0243902439024293</v>
      </c>
    </row>
    <row r="231" spans="2:70" x14ac:dyDescent="0.3">
      <c r="B231">
        <v>218</v>
      </c>
      <c r="F231" t="s">
        <v>376</v>
      </c>
      <c r="G231" t="s">
        <v>325</v>
      </c>
      <c r="H231">
        <v>11</v>
      </c>
      <c r="I231">
        <v>25</v>
      </c>
      <c r="J231">
        <v>5</v>
      </c>
      <c r="K231">
        <v>27</v>
      </c>
      <c r="L231">
        <v>21</v>
      </c>
      <c r="M231">
        <v>153</v>
      </c>
      <c r="N231">
        <v>0</v>
      </c>
      <c r="O231">
        <v>161</v>
      </c>
      <c r="P231">
        <v>59</v>
      </c>
      <c r="Q231">
        <v>144</v>
      </c>
      <c r="R231">
        <v>5</v>
      </c>
      <c r="S231">
        <v>4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4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1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 t="s">
        <v>64</v>
      </c>
      <c r="AT231">
        <v>4784.3999999999996</v>
      </c>
      <c r="AU231">
        <v>2751</v>
      </c>
      <c r="AV231">
        <v>131</v>
      </c>
      <c r="AW231">
        <v>41.7</v>
      </c>
      <c r="AX231">
        <v>12.7</v>
      </c>
      <c r="AY231">
        <v>21.566848418756798</v>
      </c>
      <c r="AZ231">
        <v>11.9</v>
      </c>
      <c r="BA231">
        <v>17.8</v>
      </c>
      <c r="BB231">
        <v>18.04</v>
      </c>
      <c r="BC231">
        <v>12.2</v>
      </c>
      <c r="BD231">
        <v>9.09</v>
      </c>
      <c r="BE231" t="s">
        <v>77</v>
      </c>
      <c r="BF231">
        <v>239</v>
      </c>
      <c r="BG231">
        <v>108</v>
      </c>
      <c r="BH231">
        <v>224</v>
      </c>
      <c r="BI231">
        <v>10</v>
      </c>
      <c r="BJ231">
        <v>5</v>
      </c>
      <c r="BK231">
        <v>0.153958005378459</v>
      </c>
      <c r="BL231">
        <v>0.42564832579037098</v>
      </c>
      <c r="BM231">
        <v>18497</v>
      </c>
      <c r="BN231">
        <v>2892</v>
      </c>
      <c r="BO231">
        <v>571</v>
      </c>
      <c r="BP231">
        <v>24.868651488616401</v>
      </c>
      <c r="BQ231">
        <v>5.8437067773167302</v>
      </c>
      <c r="BR231">
        <v>5.9128630705394096</v>
      </c>
    </row>
    <row r="232" spans="2:70" x14ac:dyDescent="0.3">
      <c r="B232">
        <v>220</v>
      </c>
      <c r="G232" t="s">
        <v>327</v>
      </c>
      <c r="H232">
        <v>1</v>
      </c>
      <c r="I232">
        <v>1</v>
      </c>
      <c r="J232">
        <v>3</v>
      </c>
      <c r="K232">
        <v>5</v>
      </c>
      <c r="L232">
        <v>8</v>
      </c>
      <c r="M232">
        <v>42</v>
      </c>
      <c r="N232">
        <v>0</v>
      </c>
      <c r="O232">
        <v>31</v>
      </c>
      <c r="P232">
        <v>35</v>
      </c>
      <c r="Q232">
        <v>111</v>
      </c>
      <c r="R232">
        <v>68</v>
      </c>
      <c r="S232">
        <v>15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13</v>
      </c>
      <c r="Z232">
        <v>0</v>
      </c>
      <c r="AA232">
        <v>0</v>
      </c>
      <c r="AB232">
        <v>0</v>
      </c>
      <c r="AC232">
        <v>0</v>
      </c>
      <c r="AD232">
        <v>1</v>
      </c>
      <c r="AE232">
        <v>1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1</v>
      </c>
      <c r="AS232" t="s">
        <v>64</v>
      </c>
      <c r="AT232">
        <v>1063.8</v>
      </c>
      <c r="AU232">
        <v>663</v>
      </c>
      <c r="AV232">
        <v>38</v>
      </c>
      <c r="AW232">
        <v>53.81</v>
      </c>
      <c r="AX232">
        <v>10.1</v>
      </c>
      <c r="AY232">
        <v>20.0007239819004</v>
      </c>
      <c r="AZ232">
        <v>10</v>
      </c>
      <c r="BA232">
        <v>15.2</v>
      </c>
      <c r="BB232">
        <v>16.82</v>
      </c>
      <c r="BC232">
        <v>63</v>
      </c>
      <c r="BD232">
        <v>8.86</v>
      </c>
      <c r="BE232" t="s">
        <v>69</v>
      </c>
      <c r="BF232">
        <v>58</v>
      </c>
      <c r="BG232">
        <v>32</v>
      </c>
      <c r="BH232">
        <v>53</v>
      </c>
      <c r="BI232">
        <v>2</v>
      </c>
      <c r="BJ232">
        <v>3</v>
      </c>
      <c r="BK232">
        <v>0.13432084309133399</v>
      </c>
      <c r="BL232">
        <v>0.47590554254488598</v>
      </c>
      <c r="BM232">
        <v>4442</v>
      </c>
      <c r="BN232">
        <v>742</v>
      </c>
      <c r="BO232">
        <v>117</v>
      </c>
      <c r="BP232">
        <v>70.940170940170901</v>
      </c>
      <c r="BQ232">
        <v>14.016172506738499</v>
      </c>
      <c r="BR232">
        <v>15.363881401617199</v>
      </c>
    </row>
    <row r="233" spans="2:70" x14ac:dyDescent="0.3">
      <c r="B233">
        <v>221</v>
      </c>
      <c r="G233" t="s">
        <v>328</v>
      </c>
      <c r="H233">
        <v>5</v>
      </c>
      <c r="I233">
        <v>5</v>
      </c>
      <c r="J233">
        <v>2</v>
      </c>
      <c r="K233">
        <v>5</v>
      </c>
      <c r="L233">
        <v>17</v>
      </c>
      <c r="M233">
        <v>110</v>
      </c>
      <c r="N233">
        <v>0</v>
      </c>
      <c r="O233">
        <v>68</v>
      </c>
      <c r="P233">
        <v>70</v>
      </c>
      <c r="Q233">
        <v>59</v>
      </c>
      <c r="R233">
        <v>57</v>
      </c>
      <c r="S233">
        <v>3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1</v>
      </c>
      <c r="AG233">
        <v>0</v>
      </c>
      <c r="AH233">
        <v>0</v>
      </c>
      <c r="AI233">
        <v>0</v>
      </c>
      <c r="AJ233">
        <v>2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2</v>
      </c>
      <c r="AS233" t="s">
        <v>64</v>
      </c>
      <c r="AT233">
        <v>1728.9</v>
      </c>
      <c r="AU233">
        <v>1168</v>
      </c>
      <c r="AV233">
        <v>57</v>
      </c>
      <c r="AW233">
        <v>59.13</v>
      </c>
      <c r="AX233">
        <v>10.1</v>
      </c>
      <c r="AY233">
        <v>20.7136986301369</v>
      </c>
      <c r="AZ233">
        <v>8.5</v>
      </c>
      <c r="BA233">
        <v>13.2</v>
      </c>
      <c r="BB233">
        <v>12.71</v>
      </c>
      <c r="BC233">
        <v>18.6666666666666</v>
      </c>
      <c r="BD233">
        <v>8.8000000000000007</v>
      </c>
      <c r="BE233" t="s">
        <v>115</v>
      </c>
      <c r="BF233">
        <v>16</v>
      </c>
      <c r="BG233">
        <v>55</v>
      </c>
      <c r="BH233">
        <v>15</v>
      </c>
      <c r="BI233">
        <v>0</v>
      </c>
      <c r="BJ233">
        <v>1</v>
      </c>
      <c r="BK233">
        <v>0.21018452380952299</v>
      </c>
      <c r="BL233">
        <v>0.47930158730158701</v>
      </c>
      <c r="BM233">
        <v>6950</v>
      </c>
      <c r="BN233">
        <v>1193</v>
      </c>
      <c r="BO233">
        <v>142</v>
      </c>
      <c r="BP233">
        <v>17.6056338028169</v>
      </c>
      <c r="BQ233">
        <v>2.6823134953897698</v>
      </c>
      <c r="BR233">
        <v>2.6823134953897698</v>
      </c>
    </row>
    <row r="234" spans="2:70" x14ac:dyDescent="0.3">
      <c r="B234">
        <v>223</v>
      </c>
      <c r="F234" t="s">
        <v>376</v>
      </c>
      <c r="G234" t="s">
        <v>330</v>
      </c>
      <c r="H234">
        <v>2</v>
      </c>
      <c r="I234">
        <v>2</v>
      </c>
      <c r="J234">
        <v>4</v>
      </c>
      <c r="K234">
        <v>6</v>
      </c>
      <c r="L234">
        <v>5</v>
      </c>
      <c r="M234">
        <v>16</v>
      </c>
      <c r="N234">
        <v>0</v>
      </c>
      <c r="O234">
        <v>44</v>
      </c>
      <c r="P234">
        <v>4</v>
      </c>
      <c r="Q234">
        <v>63</v>
      </c>
      <c r="R234">
        <v>20</v>
      </c>
      <c r="S234">
        <v>15</v>
      </c>
      <c r="T234">
        <v>3</v>
      </c>
      <c r="U234">
        <v>0</v>
      </c>
      <c r="V234">
        <v>0</v>
      </c>
      <c r="W234">
        <v>13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 t="s">
        <v>64</v>
      </c>
      <c r="AT234">
        <v>801</v>
      </c>
      <c r="AU234">
        <v>408</v>
      </c>
      <c r="AV234">
        <v>18</v>
      </c>
      <c r="AW234">
        <v>14.59</v>
      </c>
      <c r="AX234">
        <v>16.899999999999999</v>
      </c>
      <c r="AY234">
        <v>27.5505882352941</v>
      </c>
      <c r="AZ234">
        <v>13.6</v>
      </c>
      <c r="BA234">
        <v>24.5</v>
      </c>
      <c r="BB234">
        <v>25.59</v>
      </c>
      <c r="BC234">
        <v>20.3333333333333</v>
      </c>
      <c r="BD234">
        <v>11.26</v>
      </c>
      <c r="BE234" t="s">
        <v>201</v>
      </c>
      <c r="BF234">
        <v>22</v>
      </c>
      <c r="BG234">
        <v>12</v>
      </c>
      <c r="BH234">
        <v>19</v>
      </c>
      <c r="BI234">
        <v>2</v>
      </c>
      <c r="BJ234">
        <v>1</v>
      </c>
      <c r="BK234">
        <v>0.23556547619047599</v>
      </c>
      <c r="BL234">
        <v>0.43477182539682502</v>
      </c>
      <c r="BM234">
        <v>3126</v>
      </c>
      <c r="BN234">
        <v>458</v>
      </c>
      <c r="BO234">
        <v>163</v>
      </c>
      <c r="BP234">
        <v>30.061349693251501</v>
      </c>
      <c r="BQ234">
        <v>13.318777292576399</v>
      </c>
      <c r="BR234">
        <v>15.7205240174672</v>
      </c>
    </row>
    <row r="235" spans="2:70" x14ac:dyDescent="0.3">
      <c r="B235">
        <v>224</v>
      </c>
      <c r="F235" t="s">
        <v>376</v>
      </c>
      <c r="G235" t="s">
        <v>331</v>
      </c>
      <c r="H235">
        <v>5</v>
      </c>
      <c r="I235">
        <v>8</v>
      </c>
      <c r="J235">
        <v>6</v>
      </c>
      <c r="K235">
        <v>34</v>
      </c>
      <c r="L235">
        <v>16</v>
      </c>
      <c r="M235">
        <v>163</v>
      </c>
      <c r="N235">
        <v>3</v>
      </c>
      <c r="O235">
        <v>72</v>
      </c>
      <c r="P235">
        <v>97</v>
      </c>
      <c r="Q235">
        <v>157</v>
      </c>
      <c r="R235">
        <v>15</v>
      </c>
      <c r="S235">
        <v>9</v>
      </c>
      <c r="T235">
        <v>0</v>
      </c>
      <c r="U235">
        <v>0</v>
      </c>
      <c r="V235">
        <v>0</v>
      </c>
      <c r="W235">
        <v>3</v>
      </c>
      <c r="X235">
        <v>0</v>
      </c>
      <c r="Y235">
        <v>5</v>
      </c>
      <c r="Z235">
        <v>0</v>
      </c>
      <c r="AA235">
        <v>0</v>
      </c>
      <c r="AB235">
        <v>0</v>
      </c>
      <c r="AC235">
        <v>0</v>
      </c>
      <c r="AD235">
        <v>1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 t="s">
        <v>64</v>
      </c>
      <c r="AT235">
        <v>2651.4</v>
      </c>
      <c r="AU235">
        <v>1550</v>
      </c>
      <c r="AV235">
        <v>89</v>
      </c>
      <c r="AW235">
        <v>45.35</v>
      </c>
      <c r="AX235">
        <v>11.3</v>
      </c>
      <c r="AY235">
        <v>22.379354838709599</v>
      </c>
      <c r="AZ235">
        <v>10</v>
      </c>
      <c r="BA235">
        <v>15.5</v>
      </c>
      <c r="BB235">
        <v>17.170000000000002</v>
      </c>
      <c r="BC235">
        <v>28</v>
      </c>
      <c r="BD235">
        <v>9.8000000000000007</v>
      </c>
      <c r="BE235" t="s">
        <v>69</v>
      </c>
      <c r="BF235">
        <v>67</v>
      </c>
      <c r="BG235">
        <v>79</v>
      </c>
      <c r="BH235">
        <v>66</v>
      </c>
      <c r="BI235">
        <v>0</v>
      </c>
      <c r="BJ235">
        <v>1</v>
      </c>
      <c r="BK235">
        <v>0.113799175970228</v>
      </c>
      <c r="BL235">
        <v>0.48572140578719503</v>
      </c>
      <c r="BM235">
        <v>10367</v>
      </c>
      <c r="BN235">
        <v>1664</v>
      </c>
      <c r="BO235">
        <v>293</v>
      </c>
      <c r="BP235">
        <v>48.464163822525599</v>
      </c>
      <c r="BQ235">
        <v>10.6370192307692</v>
      </c>
      <c r="BR235">
        <v>11.237980769230701</v>
      </c>
    </row>
    <row r="236" spans="2:70" x14ac:dyDescent="0.3">
      <c r="B236">
        <v>226</v>
      </c>
      <c r="G236" t="s">
        <v>333</v>
      </c>
      <c r="H236">
        <v>9</v>
      </c>
      <c r="I236">
        <v>20</v>
      </c>
      <c r="J236">
        <v>4</v>
      </c>
      <c r="K236">
        <v>10</v>
      </c>
      <c r="L236">
        <v>11</v>
      </c>
      <c r="M236">
        <v>254</v>
      </c>
      <c r="N236">
        <v>0</v>
      </c>
      <c r="O236">
        <v>101</v>
      </c>
      <c r="P236">
        <v>103</v>
      </c>
      <c r="Q236">
        <v>98</v>
      </c>
      <c r="R236">
        <v>22</v>
      </c>
      <c r="S236">
        <v>20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15</v>
      </c>
      <c r="Z236">
        <v>0</v>
      </c>
      <c r="AA236">
        <v>0</v>
      </c>
      <c r="AB236">
        <v>0</v>
      </c>
      <c r="AC236">
        <v>0</v>
      </c>
      <c r="AD236">
        <v>3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2</v>
      </c>
      <c r="AK236">
        <v>0</v>
      </c>
      <c r="AL236">
        <v>0</v>
      </c>
      <c r="AM236">
        <v>0</v>
      </c>
      <c r="AN236">
        <v>0</v>
      </c>
      <c r="AO236">
        <v>2</v>
      </c>
      <c r="AP236">
        <v>0</v>
      </c>
      <c r="AQ236">
        <v>0</v>
      </c>
      <c r="AR236">
        <v>2</v>
      </c>
      <c r="AS236" t="s">
        <v>64</v>
      </c>
      <c r="AT236">
        <v>4511.7</v>
      </c>
      <c r="AU236">
        <v>2950</v>
      </c>
      <c r="AV236">
        <v>141</v>
      </c>
      <c r="AW236">
        <v>58.72</v>
      </c>
      <c r="AX236">
        <v>10.3</v>
      </c>
      <c r="AY236">
        <v>19.7294915254237</v>
      </c>
      <c r="AZ236">
        <v>8.9</v>
      </c>
      <c r="BA236">
        <v>13.7</v>
      </c>
      <c r="BB236">
        <v>13.11</v>
      </c>
      <c r="BC236">
        <v>28</v>
      </c>
      <c r="BD236">
        <v>8.3699999999999992</v>
      </c>
      <c r="BE236" t="s">
        <v>150</v>
      </c>
      <c r="BF236">
        <v>67</v>
      </c>
      <c r="BG236">
        <v>127</v>
      </c>
      <c r="BH236">
        <v>63</v>
      </c>
      <c r="BI236">
        <v>0</v>
      </c>
      <c r="BJ236">
        <v>4</v>
      </c>
      <c r="BK236">
        <v>0.20433423152810901</v>
      </c>
      <c r="BL236">
        <v>0.485328282828282</v>
      </c>
      <c r="BM236">
        <v>17986</v>
      </c>
      <c r="BN236">
        <v>3068</v>
      </c>
      <c r="BO236">
        <v>265</v>
      </c>
      <c r="BP236">
        <v>49.811320754716903</v>
      </c>
      <c r="BQ236">
        <v>5.3455019556714403</v>
      </c>
      <c r="BR236">
        <v>5.4106910039113396</v>
      </c>
    </row>
    <row r="237" spans="2:70" x14ac:dyDescent="0.3">
      <c r="B237">
        <v>227</v>
      </c>
      <c r="F237" t="s">
        <v>376</v>
      </c>
      <c r="G237" t="s">
        <v>334</v>
      </c>
      <c r="H237">
        <v>0</v>
      </c>
      <c r="I237">
        <v>0</v>
      </c>
      <c r="J237">
        <v>2</v>
      </c>
      <c r="K237">
        <v>8</v>
      </c>
      <c r="L237">
        <v>3</v>
      </c>
      <c r="M237">
        <v>30</v>
      </c>
      <c r="N237">
        <v>0</v>
      </c>
      <c r="O237">
        <v>101</v>
      </c>
      <c r="P237">
        <v>12</v>
      </c>
      <c r="Q237">
        <v>127</v>
      </c>
      <c r="R237">
        <v>24</v>
      </c>
      <c r="S237">
        <v>17</v>
      </c>
      <c r="T237">
        <v>4</v>
      </c>
      <c r="U237">
        <v>0</v>
      </c>
      <c r="V237">
        <v>0</v>
      </c>
      <c r="W237">
        <v>4</v>
      </c>
      <c r="X237">
        <v>3</v>
      </c>
      <c r="Y237">
        <v>3</v>
      </c>
      <c r="Z237">
        <v>3</v>
      </c>
      <c r="AA237">
        <v>0</v>
      </c>
      <c r="AB237">
        <v>0</v>
      </c>
      <c r="AC237">
        <v>0</v>
      </c>
      <c r="AD237">
        <v>0</v>
      </c>
      <c r="AE237">
        <v>2</v>
      </c>
      <c r="AF237">
        <v>3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2</v>
      </c>
      <c r="AS237" t="s">
        <v>64</v>
      </c>
      <c r="AT237">
        <v>1266.3</v>
      </c>
      <c r="AU237">
        <v>706</v>
      </c>
      <c r="AV237">
        <v>27</v>
      </c>
      <c r="AW237">
        <v>28.06</v>
      </c>
      <c r="AX237">
        <v>15.8</v>
      </c>
      <c r="AY237">
        <v>24.5079886685552</v>
      </c>
      <c r="AZ237">
        <v>12.4</v>
      </c>
      <c r="BA237">
        <v>23.2</v>
      </c>
      <c r="BB237">
        <v>21.93</v>
      </c>
      <c r="BC237">
        <v>8.6666666666666607</v>
      </c>
      <c r="BD237">
        <v>9.69</v>
      </c>
      <c r="BE237" t="s">
        <v>140</v>
      </c>
      <c r="BF237">
        <v>125</v>
      </c>
      <c r="BG237">
        <v>16</v>
      </c>
      <c r="BH237">
        <v>112</v>
      </c>
      <c r="BI237">
        <v>2</v>
      </c>
      <c r="BJ237">
        <v>11</v>
      </c>
      <c r="BK237">
        <v>0.105928515928515</v>
      </c>
      <c r="BL237">
        <v>0.38540792540792501</v>
      </c>
      <c r="BM237">
        <v>4975</v>
      </c>
      <c r="BN237">
        <v>826</v>
      </c>
      <c r="BO237">
        <v>296</v>
      </c>
      <c r="BP237">
        <v>44.256756756756701</v>
      </c>
      <c r="BQ237">
        <v>17.191283292978198</v>
      </c>
      <c r="BR237">
        <v>18.280871670702101</v>
      </c>
    </row>
    <row r="238" spans="2:70" x14ac:dyDescent="0.3">
      <c r="B238">
        <v>228</v>
      </c>
      <c r="G238" t="s">
        <v>335</v>
      </c>
      <c r="H238">
        <v>5</v>
      </c>
      <c r="I238">
        <v>13</v>
      </c>
      <c r="J238">
        <v>5</v>
      </c>
      <c r="K238">
        <v>18</v>
      </c>
      <c r="L238">
        <v>6</v>
      </c>
      <c r="M238">
        <v>77</v>
      </c>
      <c r="N238">
        <v>0</v>
      </c>
      <c r="O238">
        <v>43</v>
      </c>
      <c r="P238">
        <v>46</v>
      </c>
      <c r="Q238">
        <v>78</v>
      </c>
      <c r="R238">
        <v>5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 t="s">
        <v>64</v>
      </c>
      <c r="AT238">
        <v>1886.4</v>
      </c>
      <c r="AU238">
        <v>1117</v>
      </c>
      <c r="AV238">
        <v>45</v>
      </c>
      <c r="AW238">
        <v>37.840000000000003</v>
      </c>
      <c r="AX238">
        <v>14.1</v>
      </c>
      <c r="AY238">
        <v>24.596812891674102</v>
      </c>
      <c r="AZ238">
        <v>12.1</v>
      </c>
      <c r="BA238">
        <v>17.3</v>
      </c>
      <c r="BB238">
        <v>15.44</v>
      </c>
      <c r="BC238">
        <v>65</v>
      </c>
      <c r="BD238">
        <v>9.8699999999999992</v>
      </c>
      <c r="BE238" t="s">
        <v>140</v>
      </c>
      <c r="BF238">
        <v>63</v>
      </c>
      <c r="BG238">
        <v>43</v>
      </c>
      <c r="BH238">
        <v>62</v>
      </c>
      <c r="BI238">
        <v>0</v>
      </c>
      <c r="BJ238">
        <v>1</v>
      </c>
      <c r="BK238">
        <v>0.213895524118738</v>
      </c>
      <c r="BL238">
        <v>0.475309343434343</v>
      </c>
      <c r="BM238">
        <v>7144</v>
      </c>
      <c r="BN238">
        <v>1186</v>
      </c>
      <c r="BO238">
        <v>141</v>
      </c>
      <c r="BP238">
        <v>57.446808510638299</v>
      </c>
      <c r="BQ238">
        <v>7.5885328836424897</v>
      </c>
      <c r="BR238">
        <v>8.0101180438448498</v>
      </c>
    </row>
    <row r="239" spans="2:70" x14ac:dyDescent="0.3">
      <c r="B239">
        <v>229</v>
      </c>
      <c r="F239" t="s">
        <v>376</v>
      </c>
      <c r="G239" t="s">
        <v>336</v>
      </c>
      <c r="H239">
        <v>1</v>
      </c>
      <c r="I239">
        <v>1</v>
      </c>
      <c r="J239">
        <v>2</v>
      </c>
      <c r="K239">
        <v>4</v>
      </c>
      <c r="L239">
        <v>2</v>
      </c>
      <c r="M239">
        <v>18</v>
      </c>
      <c r="N239">
        <v>0</v>
      </c>
      <c r="O239">
        <v>61</v>
      </c>
      <c r="P239">
        <v>3</v>
      </c>
      <c r="Q239">
        <v>65</v>
      </c>
      <c r="R239">
        <v>16</v>
      </c>
      <c r="S239">
        <v>13</v>
      </c>
      <c r="T239">
        <v>1</v>
      </c>
      <c r="U239">
        <v>0</v>
      </c>
      <c r="V239">
        <v>0</v>
      </c>
      <c r="W239">
        <v>0</v>
      </c>
      <c r="X239">
        <v>0</v>
      </c>
      <c r="Y239">
        <v>9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3</v>
      </c>
      <c r="AS239" t="s">
        <v>64</v>
      </c>
      <c r="AT239">
        <v>954</v>
      </c>
      <c r="AU239">
        <v>483</v>
      </c>
      <c r="AV239">
        <v>11</v>
      </c>
      <c r="AW239">
        <v>-6.92</v>
      </c>
      <c r="AX239">
        <v>25.1</v>
      </c>
      <c r="AY239">
        <v>35.129358178053799</v>
      </c>
      <c r="AZ239">
        <v>18</v>
      </c>
      <c r="BA239">
        <v>32.700000000000003</v>
      </c>
      <c r="BB239">
        <v>23.22</v>
      </c>
      <c r="BC239">
        <v>72</v>
      </c>
      <c r="BD239">
        <v>11.96</v>
      </c>
      <c r="BE239" t="s">
        <v>337</v>
      </c>
      <c r="BF239">
        <v>34</v>
      </c>
      <c r="BG239">
        <v>10</v>
      </c>
      <c r="BH239">
        <v>34</v>
      </c>
      <c r="BI239">
        <v>0</v>
      </c>
      <c r="BJ239">
        <v>0</v>
      </c>
      <c r="BK239">
        <v>0.10017645398080099</v>
      </c>
      <c r="BL239">
        <v>0.30756634669678101</v>
      </c>
      <c r="BM239">
        <v>3654</v>
      </c>
      <c r="BN239">
        <v>532</v>
      </c>
      <c r="BO239">
        <v>89</v>
      </c>
      <c r="BP239">
        <v>55.056179775280903</v>
      </c>
      <c r="BQ239">
        <v>11.0902255639097</v>
      </c>
      <c r="BR239">
        <v>11.466165413533799</v>
      </c>
    </row>
    <row r="240" spans="2:70" x14ac:dyDescent="0.3">
      <c r="B240">
        <v>231</v>
      </c>
      <c r="G240" t="s">
        <v>340</v>
      </c>
      <c r="H240">
        <v>3</v>
      </c>
      <c r="I240">
        <v>4</v>
      </c>
      <c r="J240">
        <v>7</v>
      </c>
      <c r="K240">
        <v>91</v>
      </c>
      <c r="L240">
        <v>3</v>
      </c>
      <c r="M240">
        <v>69</v>
      </c>
      <c r="N240">
        <v>0</v>
      </c>
      <c r="O240">
        <v>48</v>
      </c>
      <c r="P240">
        <v>119</v>
      </c>
      <c r="Q240">
        <v>95</v>
      </c>
      <c r="R240">
        <v>6</v>
      </c>
      <c r="S240">
        <v>6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3</v>
      </c>
      <c r="Z240">
        <v>0</v>
      </c>
      <c r="AA240">
        <v>0</v>
      </c>
      <c r="AB240">
        <v>0</v>
      </c>
      <c r="AC240">
        <v>0</v>
      </c>
      <c r="AD240">
        <v>2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1</v>
      </c>
      <c r="AS240" t="s">
        <v>64</v>
      </c>
      <c r="AT240">
        <v>1528.2</v>
      </c>
      <c r="AU240">
        <v>995</v>
      </c>
      <c r="AV240">
        <v>48</v>
      </c>
      <c r="AW240">
        <v>58.92</v>
      </c>
      <c r="AX240">
        <v>10.199999999999999</v>
      </c>
      <c r="AY240">
        <v>20.973467336683399</v>
      </c>
      <c r="AZ240">
        <v>8.4</v>
      </c>
      <c r="BA240">
        <v>13.7</v>
      </c>
      <c r="BB240">
        <v>13.17</v>
      </c>
      <c r="BC240">
        <v>13.75</v>
      </c>
      <c r="BD240">
        <v>8.8800000000000008</v>
      </c>
      <c r="BE240" t="s">
        <v>150</v>
      </c>
      <c r="BF240">
        <v>33</v>
      </c>
      <c r="BG240">
        <v>42</v>
      </c>
      <c r="BH240">
        <v>24</v>
      </c>
      <c r="BI240">
        <v>0</v>
      </c>
      <c r="BJ240">
        <v>9</v>
      </c>
      <c r="BK240">
        <v>0.238361981156098</v>
      </c>
      <c r="BL240">
        <v>0.54742487904252601</v>
      </c>
      <c r="BM240">
        <v>5918</v>
      </c>
      <c r="BN240">
        <v>1084</v>
      </c>
      <c r="BO240">
        <v>194</v>
      </c>
      <c r="BP240">
        <v>51.0309278350515</v>
      </c>
      <c r="BQ240">
        <v>10.0553505535055</v>
      </c>
      <c r="BR240">
        <v>10.0553505535055</v>
      </c>
    </row>
    <row r="241" spans="2:70" x14ac:dyDescent="0.3">
      <c r="B241">
        <v>232</v>
      </c>
      <c r="G241" t="s">
        <v>341</v>
      </c>
      <c r="H241">
        <v>0</v>
      </c>
      <c r="I241">
        <v>0</v>
      </c>
      <c r="J241">
        <v>1</v>
      </c>
      <c r="K241">
        <v>1</v>
      </c>
      <c r="L241">
        <v>0</v>
      </c>
      <c r="M241">
        <v>0</v>
      </c>
      <c r="N241">
        <v>0</v>
      </c>
      <c r="O241">
        <v>0</v>
      </c>
      <c r="P241">
        <v>1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 t="s">
        <v>64</v>
      </c>
      <c r="AT241">
        <v>16.2</v>
      </c>
      <c r="AU241">
        <v>8</v>
      </c>
      <c r="AV241">
        <v>1</v>
      </c>
      <c r="AW241">
        <v>29.52</v>
      </c>
      <c r="AX241">
        <v>11.1</v>
      </c>
      <c r="AY241">
        <v>30.2</v>
      </c>
      <c r="AZ241">
        <v>0</v>
      </c>
      <c r="BA241">
        <v>16.100000000000001</v>
      </c>
      <c r="BB241">
        <v>21.94</v>
      </c>
      <c r="BC241">
        <v>4</v>
      </c>
      <c r="BD241">
        <v>13.9</v>
      </c>
      <c r="BE241" t="s">
        <v>342</v>
      </c>
      <c r="BF241">
        <v>0</v>
      </c>
      <c r="BG241">
        <v>1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64</v>
      </c>
      <c r="BN241">
        <v>8</v>
      </c>
      <c r="BO241">
        <v>1</v>
      </c>
      <c r="BP241">
        <v>0</v>
      </c>
      <c r="BQ241">
        <v>0</v>
      </c>
      <c r="BR241">
        <v>0</v>
      </c>
    </row>
    <row r="242" spans="2:70" x14ac:dyDescent="0.3">
      <c r="B242">
        <v>233</v>
      </c>
      <c r="G242" t="s">
        <v>343</v>
      </c>
      <c r="H242">
        <v>0</v>
      </c>
      <c r="I242">
        <v>0</v>
      </c>
      <c r="J242">
        <v>4</v>
      </c>
      <c r="K242">
        <v>8</v>
      </c>
      <c r="L242">
        <v>49</v>
      </c>
      <c r="M242">
        <v>31</v>
      </c>
      <c r="N242">
        <v>0</v>
      </c>
      <c r="O242">
        <v>56</v>
      </c>
      <c r="P242">
        <v>14</v>
      </c>
      <c r="Q242">
        <v>49</v>
      </c>
      <c r="R242">
        <v>3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1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 t="s">
        <v>64</v>
      </c>
      <c r="AT242">
        <v>894.6</v>
      </c>
      <c r="AU242">
        <v>504</v>
      </c>
      <c r="AV242">
        <v>12</v>
      </c>
      <c r="AW242">
        <v>11.93</v>
      </c>
      <c r="AX242">
        <v>22</v>
      </c>
      <c r="AY242">
        <v>33.403174603174598</v>
      </c>
      <c r="AZ242">
        <v>15.7</v>
      </c>
      <c r="BA242">
        <v>28.6</v>
      </c>
      <c r="BB242">
        <v>19.39</v>
      </c>
      <c r="BC242">
        <v>61</v>
      </c>
      <c r="BD242">
        <v>11.48</v>
      </c>
      <c r="BE242" t="s">
        <v>344</v>
      </c>
      <c r="BF242">
        <v>27</v>
      </c>
      <c r="BG242">
        <v>11</v>
      </c>
      <c r="BH242">
        <v>26</v>
      </c>
      <c r="BI242">
        <v>0</v>
      </c>
      <c r="BJ242">
        <v>1</v>
      </c>
      <c r="BK242">
        <v>0.25547138047138002</v>
      </c>
      <c r="BL242">
        <v>0.52873176206509498</v>
      </c>
      <c r="BM242">
        <v>3467</v>
      </c>
      <c r="BN242">
        <v>541</v>
      </c>
      <c r="BO242">
        <v>93</v>
      </c>
      <c r="BP242">
        <v>48.387096774193502</v>
      </c>
      <c r="BQ242">
        <v>9.6118299445471305</v>
      </c>
      <c r="BR242">
        <v>9.6118299445471305</v>
      </c>
    </row>
    <row r="243" spans="2:70" x14ac:dyDescent="0.3">
      <c r="B243">
        <v>234</v>
      </c>
      <c r="G243" t="s">
        <v>345</v>
      </c>
      <c r="H243">
        <v>6</v>
      </c>
      <c r="I243">
        <v>10</v>
      </c>
      <c r="J243">
        <v>0</v>
      </c>
      <c r="K243">
        <v>0</v>
      </c>
      <c r="L243">
        <v>22</v>
      </c>
      <c r="M243">
        <v>166</v>
      </c>
      <c r="N243">
        <v>0</v>
      </c>
      <c r="O243">
        <v>142</v>
      </c>
      <c r="P243">
        <v>37</v>
      </c>
      <c r="Q243">
        <v>174</v>
      </c>
      <c r="R243">
        <v>26</v>
      </c>
      <c r="S243">
        <v>21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2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3</v>
      </c>
      <c r="AG243">
        <v>0</v>
      </c>
      <c r="AH243">
        <v>16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 t="s">
        <v>64</v>
      </c>
      <c r="AT243">
        <v>3216.6</v>
      </c>
      <c r="AU243">
        <v>1948</v>
      </c>
      <c r="AV243">
        <v>99</v>
      </c>
      <c r="AW243">
        <v>43.02</v>
      </c>
      <c r="AX243">
        <v>12.2</v>
      </c>
      <c r="AY243">
        <v>22.159260780287401</v>
      </c>
      <c r="AZ243">
        <v>11</v>
      </c>
      <c r="BA243">
        <v>16.3</v>
      </c>
      <c r="BB243">
        <v>17.059999999999999</v>
      </c>
      <c r="BC243">
        <v>6.875</v>
      </c>
      <c r="BD243">
        <v>9.4600000000000009</v>
      </c>
      <c r="BE243" t="s">
        <v>65</v>
      </c>
      <c r="BF243">
        <v>149</v>
      </c>
      <c r="BG243">
        <v>95</v>
      </c>
      <c r="BH243">
        <v>105</v>
      </c>
      <c r="BI243">
        <v>31</v>
      </c>
      <c r="BJ243">
        <v>13</v>
      </c>
      <c r="BK243">
        <v>0.16388058910786099</v>
      </c>
      <c r="BL243">
        <v>0.46551842097296597</v>
      </c>
      <c r="BM243">
        <v>13146</v>
      </c>
      <c r="BN243">
        <v>2070</v>
      </c>
      <c r="BO243">
        <v>225</v>
      </c>
      <c r="BP243">
        <v>51.1111111111111</v>
      </c>
      <c r="BQ243">
        <v>7.4396135265700396</v>
      </c>
      <c r="BR243">
        <v>7.7777777777777697</v>
      </c>
    </row>
    <row r="244" spans="2:70" x14ac:dyDescent="0.3">
      <c r="B244">
        <v>236</v>
      </c>
      <c r="G244" t="s">
        <v>347</v>
      </c>
      <c r="H244">
        <v>14</v>
      </c>
      <c r="I244">
        <v>33</v>
      </c>
      <c r="J244">
        <v>4</v>
      </c>
      <c r="K244">
        <v>12</v>
      </c>
      <c r="L244">
        <v>10</v>
      </c>
      <c r="M244">
        <v>204</v>
      </c>
      <c r="N244">
        <v>0</v>
      </c>
      <c r="O244">
        <v>141</v>
      </c>
      <c r="P244">
        <v>70</v>
      </c>
      <c r="Q244">
        <v>113</v>
      </c>
      <c r="R244">
        <v>11</v>
      </c>
      <c r="S244">
        <v>9</v>
      </c>
      <c r="T244">
        <v>0</v>
      </c>
      <c r="U244">
        <v>0</v>
      </c>
      <c r="V244">
        <v>0</v>
      </c>
      <c r="W244">
        <v>1</v>
      </c>
      <c r="X244">
        <v>0</v>
      </c>
      <c r="Y244">
        <v>7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1</v>
      </c>
      <c r="AS244" t="s">
        <v>64</v>
      </c>
      <c r="AT244">
        <v>5633.1</v>
      </c>
      <c r="AU244">
        <v>3092</v>
      </c>
      <c r="AV244">
        <v>142</v>
      </c>
      <c r="AW244">
        <v>32.43</v>
      </c>
      <c r="AX244">
        <v>14.2</v>
      </c>
      <c r="AY244">
        <v>20.551824062095701</v>
      </c>
      <c r="AZ244">
        <v>11.8</v>
      </c>
      <c r="BA244">
        <v>17.2</v>
      </c>
      <c r="BB244">
        <v>16.940000000000001</v>
      </c>
      <c r="BC244">
        <v>40.5</v>
      </c>
      <c r="BD244">
        <v>8.6</v>
      </c>
      <c r="BE244" t="s">
        <v>73</v>
      </c>
      <c r="BF244">
        <v>111</v>
      </c>
      <c r="BG244">
        <v>143</v>
      </c>
      <c r="BH244">
        <v>91</v>
      </c>
      <c r="BI244">
        <v>8</v>
      </c>
      <c r="BJ244">
        <v>12</v>
      </c>
      <c r="BK244">
        <v>9.3614289496345898E-2</v>
      </c>
      <c r="BL244">
        <v>0.447679606459848</v>
      </c>
      <c r="BM244">
        <v>20806</v>
      </c>
      <c r="BN244">
        <v>3113</v>
      </c>
      <c r="BO244">
        <v>280</v>
      </c>
      <c r="BP244">
        <v>18.214285714285701</v>
      </c>
      <c r="BQ244">
        <v>2.7626084163186602</v>
      </c>
      <c r="BR244">
        <v>2.7626084163186602</v>
      </c>
    </row>
    <row r="245" spans="2:70" x14ac:dyDescent="0.3">
      <c r="B245">
        <v>238</v>
      </c>
      <c r="F245" t="s">
        <v>376</v>
      </c>
      <c r="G245" t="s">
        <v>349</v>
      </c>
      <c r="H245">
        <v>0</v>
      </c>
      <c r="I245">
        <v>0</v>
      </c>
      <c r="J245">
        <v>0</v>
      </c>
      <c r="K245">
        <v>0</v>
      </c>
      <c r="L245">
        <v>1</v>
      </c>
      <c r="M245">
        <v>2</v>
      </c>
      <c r="N245">
        <v>0</v>
      </c>
      <c r="O245">
        <v>30</v>
      </c>
      <c r="P245">
        <v>0</v>
      </c>
      <c r="Q245">
        <v>17</v>
      </c>
      <c r="R245">
        <v>4</v>
      </c>
      <c r="S245">
        <v>4</v>
      </c>
      <c r="T245">
        <v>0</v>
      </c>
      <c r="U245">
        <v>0</v>
      </c>
      <c r="V245">
        <v>0</v>
      </c>
      <c r="W245">
        <v>4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 t="s">
        <v>64</v>
      </c>
      <c r="AT245">
        <v>280.8</v>
      </c>
      <c r="AU245">
        <v>132</v>
      </c>
      <c r="AV245">
        <v>8</v>
      </c>
      <c r="AW245">
        <v>12.43</v>
      </c>
      <c r="AX245">
        <v>15.6</v>
      </c>
      <c r="AY245">
        <v>23.7515151515151</v>
      </c>
      <c r="AZ245">
        <v>14</v>
      </c>
      <c r="BA245">
        <v>20.399999999999999</v>
      </c>
      <c r="BB245">
        <v>23.78</v>
      </c>
      <c r="BC245">
        <v>10.714285714285699</v>
      </c>
      <c r="BD245">
        <v>10.44</v>
      </c>
      <c r="BE245" t="s">
        <v>152</v>
      </c>
      <c r="BF245">
        <v>25</v>
      </c>
      <c r="BG245">
        <v>5</v>
      </c>
      <c r="BH245">
        <v>23</v>
      </c>
      <c r="BI245">
        <v>2</v>
      </c>
      <c r="BJ245">
        <v>0</v>
      </c>
      <c r="BK245">
        <v>0.34204545454545399</v>
      </c>
      <c r="BL245">
        <v>0.43806818181818102</v>
      </c>
      <c r="BM245">
        <v>996</v>
      </c>
      <c r="BN245">
        <v>144</v>
      </c>
      <c r="BO245">
        <v>45</v>
      </c>
      <c r="BP245">
        <v>28.8888888888888</v>
      </c>
      <c r="BQ245">
        <v>10.4166666666666</v>
      </c>
      <c r="BR245">
        <v>11.8055555555555</v>
      </c>
    </row>
    <row r="246" spans="2:70" x14ac:dyDescent="0.3">
      <c r="B246">
        <v>239</v>
      </c>
      <c r="G246" t="s">
        <v>350</v>
      </c>
      <c r="H246">
        <v>5</v>
      </c>
      <c r="I246">
        <v>7</v>
      </c>
      <c r="J246">
        <v>2</v>
      </c>
      <c r="K246">
        <v>4</v>
      </c>
      <c r="L246">
        <v>1</v>
      </c>
      <c r="M246">
        <v>72</v>
      </c>
      <c r="N246">
        <v>0</v>
      </c>
      <c r="O246">
        <v>47</v>
      </c>
      <c r="P246">
        <v>27</v>
      </c>
      <c r="Q246">
        <v>32</v>
      </c>
      <c r="R246">
        <v>7</v>
      </c>
      <c r="S246">
        <v>4</v>
      </c>
      <c r="T246">
        <v>0</v>
      </c>
      <c r="U246">
        <v>0</v>
      </c>
      <c r="V246">
        <v>0</v>
      </c>
      <c r="W246">
        <v>2</v>
      </c>
      <c r="X246">
        <v>1</v>
      </c>
      <c r="Y246">
        <v>1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1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1</v>
      </c>
      <c r="AS246" t="s">
        <v>64</v>
      </c>
      <c r="AT246">
        <v>1225.8</v>
      </c>
      <c r="AU246">
        <v>756</v>
      </c>
      <c r="AV246">
        <v>49</v>
      </c>
      <c r="AW246">
        <v>55.84</v>
      </c>
      <c r="AX246">
        <v>9.3000000000000007</v>
      </c>
      <c r="AY246">
        <v>21.863703703703699</v>
      </c>
      <c r="AZ246">
        <v>9.3000000000000007</v>
      </c>
      <c r="BA246">
        <v>13</v>
      </c>
      <c r="BB246">
        <v>15.31</v>
      </c>
      <c r="BC246">
        <v>6.8571428571428497</v>
      </c>
      <c r="BD246">
        <v>9.81</v>
      </c>
      <c r="BE246" t="s">
        <v>69</v>
      </c>
      <c r="BF246">
        <v>31</v>
      </c>
      <c r="BG246">
        <v>51</v>
      </c>
      <c r="BH246">
        <v>22</v>
      </c>
      <c r="BI246">
        <v>8</v>
      </c>
      <c r="BJ246">
        <v>1</v>
      </c>
      <c r="BK246">
        <v>0.27544252044251999</v>
      </c>
      <c r="BL246">
        <v>0.50733814333814298</v>
      </c>
      <c r="BM246">
        <v>4808</v>
      </c>
      <c r="BN246">
        <v>758</v>
      </c>
      <c r="BO246">
        <v>117</v>
      </c>
      <c r="BP246">
        <v>5.1282051282051198</v>
      </c>
      <c r="BQ246">
        <v>1.1873350923482799</v>
      </c>
      <c r="BR246">
        <v>1.1873350923482799</v>
      </c>
    </row>
    <row r="247" spans="2:70" x14ac:dyDescent="0.3">
      <c r="B247">
        <v>240</v>
      </c>
      <c r="F247" t="s">
        <v>376</v>
      </c>
      <c r="G247" t="s">
        <v>351</v>
      </c>
      <c r="H247">
        <v>1</v>
      </c>
      <c r="I247">
        <v>1</v>
      </c>
      <c r="J247">
        <v>2</v>
      </c>
      <c r="K247">
        <v>2</v>
      </c>
      <c r="L247">
        <v>0</v>
      </c>
      <c r="M247">
        <v>20</v>
      </c>
      <c r="N247">
        <v>0</v>
      </c>
      <c r="O247">
        <v>39</v>
      </c>
      <c r="P247">
        <v>5</v>
      </c>
      <c r="Q247">
        <v>40</v>
      </c>
      <c r="R247">
        <v>7</v>
      </c>
      <c r="S247">
        <v>3</v>
      </c>
      <c r="T247">
        <v>0</v>
      </c>
      <c r="U247">
        <v>0</v>
      </c>
      <c r="V247">
        <v>0</v>
      </c>
      <c r="W247">
        <v>1</v>
      </c>
      <c r="X247">
        <v>0</v>
      </c>
      <c r="Y247">
        <v>3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 t="s">
        <v>64</v>
      </c>
      <c r="AT247">
        <v>773.1</v>
      </c>
      <c r="AU247">
        <v>405</v>
      </c>
      <c r="AV247">
        <v>20</v>
      </c>
      <c r="AW247">
        <v>25.59</v>
      </c>
      <c r="AX247">
        <v>14.7</v>
      </c>
      <c r="AY247">
        <v>24.302222222222198</v>
      </c>
      <c r="AZ247">
        <v>12.6</v>
      </c>
      <c r="BA247">
        <v>20.5</v>
      </c>
      <c r="BB247">
        <v>21.93</v>
      </c>
      <c r="BC247">
        <v>22.3333333333333</v>
      </c>
      <c r="BD247">
        <v>10.25</v>
      </c>
      <c r="BE247" t="s">
        <v>84</v>
      </c>
      <c r="BF247">
        <v>41</v>
      </c>
      <c r="BG247">
        <v>15</v>
      </c>
      <c r="BH247">
        <v>41</v>
      </c>
      <c r="BI247">
        <v>0</v>
      </c>
      <c r="BJ247">
        <v>0</v>
      </c>
      <c r="BK247">
        <v>6.6225490196078401E-2</v>
      </c>
      <c r="BL247">
        <v>0.33524509803921498</v>
      </c>
      <c r="BM247">
        <v>2942</v>
      </c>
      <c r="BN247">
        <v>441</v>
      </c>
      <c r="BO247">
        <v>119</v>
      </c>
      <c r="BP247">
        <v>35.294117647058798</v>
      </c>
      <c r="BQ247">
        <v>9.9773242630385397</v>
      </c>
      <c r="BR247">
        <v>10.884353741496501</v>
      </c>
    </row>
    <row r="248" spans="2:70" x14ac:dyDescent="0.3">
      <c r="B248">
        <v>242</v>
      </c>
      <c r="G248" t="s">
        <v>353</v>
      </c>
      <c r="H248">
        <v>2</v>
      </c>
      <c r="I248">
        <v>2</v>
      </c>
      <c r="J248">
        <v>2</v>
      </c>
      <c r="K248">
        <v>2</v>
      </c>
      <c r="L248">
        <v>6</v>
      </c>
      <c r="M248">
        <v>55</v>
      </c>
      <c r="N248">
        <v>0</v>
      </c>
      <c r="O248">
        <v>43</v>
      </c>
      <c r="P248">
        <v>20</v>
      </c>
      <c r="Q248">
        <v>42</v>
      </c>
      <c r="R248">
        <v>11</v>
      </c>
      <c r="S248">
        <v>4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3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1</v>
      </c>
      <c r="AS248" t="s">
        <v>64</v>
      </c>
      <c r="AT248">
        <v>1328.4</v>
      </c>
      <c r="AU248">
        <v>812</v>
      </c>
      <c r="AV248">
        <v>43</v>
      </c>
      <c r="AW248">
        <v>52.29</v>
      </c>
      <c r="AX248">
        <v>10.7</v>
      </c>
      <c r="AY248">
        <v>21.8260098522167</v>
      </c>
      <c r="AZ248">
        <v>10.6</v>
      </c>
      <c r="BA248">
        <v>14.7</v>
      </c>
      <c r="BB248">
        <v>15.55</v>
      </c>
      <c r="BC248">
        <v>30</v>
      </c>
      <c r="BD248">
        <v>9.42</v>
      </c>
      <c r="BE248" t="s">
        <v>65</v>
      </c>
      <c r="BF248">
        <v>24</v>
      </c>
      <c r="BG248">
        <v>43</v>
      </c>
      <c r="BH248">
        <v>24</v>
      </c>
      <c r="BI248">
        <v>0</v>
      </c>
      <c r="BJ248">
        <v>0</v>
      </c>
      <c r="BK248">
        <v>0.12891460055096399</v>
      </c>
      <c r="BL248">
        <v>0.399060606060606</v>
      </c>
      <c r="BM248">
        <v>5256</v>
      </c>
      <c r="BN248">
        <v>838</v>
      </c>
      <c r="BO248">
        <v>91</v>
      </c>
      <c r="BP248">
        <v>41.758241758241702</v>
      </c>
      <c r="BQ248">
        <v>5.7279236276849597</v>
      </c>
      <c r="BR248">
        <v>5.8472553699283996</v>
      </c>
    </row>
    <row r="249" spans="2:70" x14ac:dyDescent="0.3">
      <c r="B249">
        <v>243</v>
      </c>
      <c r="G249" t="s">
        <v>354</v>
      </c>
      <c r="H249">
        <v>2</v>
      </c>
      <c r="I249">
        <v>2</v>
      </c>
      <c r="J249">
        <v>5</v>
      </c>
      <c r="K249">
        <v>63</v>
      </c>
      <c r="L249">
        <v>1</v>
      </c>
      <c r="M249">
        <v>46</v>
      </c>
      <c r="N249">
        <v>0</v>
      </c>
      <c r="O249">
        <v>57</v>
      </c>
      <c r="P249">
        <v>70</v>
      </c>
      <c r="Q249">
        <v>34</v>
      </c>
      <c r="R249">
        <v>2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 t="s">
        <v>64</v>
      </c>
      <c r="AT249">
        <v>1367.1</v>
      </c>
      <c r="AU249">
        <v>773</v>
      </c>
      <c r="AV249">
        <v>34</v>
      </c>
      <c r="AW249">
        <v>31.51</v>
      </c>
      <c r="AX249">
        <v>14.5</v>
      </c>
      <c r="AY249">
        <v>26.2417076326002</v>
      </c>
      <c r="AZ249">
        <v>12.3</v>
      </c>
      <c r="BA249">
        <v>17.5</v>
      </c>
      <c r="BB249">
        <v>16.95</v>
      </c>
      <c r="BC249">
        <v>59</v>
      </c>
      <c r="BD249">
        <v>10.75</v>
      </c>
      <c r="BE249" t="s">
        <v>355</v>
      </c>
      <c r="BF249">
        <v>41</v>
      </c>
      <c r="BG249">
        <v>32</v>
      </c>
      <c r="BH249">
        <v>23</v>
      </c>
      <c r="BI249">
        <v>7</v>
      </c>
      <c r="BJ249">
        <v>11</v>
      </c>
      <c r="BK249">
        <v>0.210518804112554</v>
      </c>
      <c r="BL249">
        <v>0.46782061688311599</v>
      </c>
      <c r="BM249">
        <v>4976</v>
      </c>
      <c r="BN249">
        <v>795</v>
      </c>
      <c r="BO249">
        <v>171</v>
      </c>
      <c r="BP249">
        <v>15.204678362573</v>
      </c>
      <c r="BQ249">
        <v>3.64779874213836</v>
      </c>
      <c r="BR249">
        <v>3.64779874213836</v>
      </c>
    </row>
    <row r="250" spans="2:70" x14ac:dyDescent="0.3">
      <c r="B250">
        <v>245</v>
      </c>
      <c r="G250" t="s">
        <v>357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3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 t="s">
        <v>64</v>
      </c>
      <c r="AT250">
        <v>18</v>
      </c>
      <c r="AU250">
        <v>7</v>
      </c>
      <c r="AV250">
        <v>1</v>
      </c>
      <c r="AW250">
        <v>-20.23</v>
      </c>
      <c r="AX250">
        <v>17.8</v>
      </c>
      <c r="AY250">
        <v>33.371428571428503</v>
      </c>
      <c r="AZ250">
        <v>0</v>
      </c>
      <c r="BA250">
        <v>19.100000000000001</v>
      </c>
      <c r="BB250">
        <v>25.64</v>
      </c>
      <c r="BC250">
        <v>5</v>
      </c>
      <c r="BD250">
        <v>15.26</v>
      </c>
      <c r="BE250" t="s">
        <v>358</v>
      </c>
      <c r="BF250">
        <v>2</v>
      </c>
      <c r="BG250">
        <v>1</v>
      </c>
      <c r="BH250">
        <v>2</v>
      </c>
      <c r="BI250">
        <v>0</v>
      </c>
      <c r="BJ250">
        <v>0</v>
      </c>
      <c r="BK250">
        <v>0</v>
      </c>
      <c r="BL250">
        <v>0</v>
      </c>
      <c r="BM250">
        <v>62</v>
      </c>
      <c r="BN250">
        <v>8</v>
      </c>
      <c r="BO250">
        <v>1</v>
      </c>
      <c r="BP250">
        <v>0</v>
      </c>
      <c r="BQ250">
        <v>0</v>
      </c>
      <c r="BR250">
        <v>0</v>
      </c>
    </row>
    <row r="251" spans="2:70" x14ac:dyDescent="0.3">
      <c r="B251">
        <v>246</v>
      </c>
      <c r="G251" t="s">
        <v>359</v>
      </c>
      <c r="H251">
        <v>0</v>
      </c>
      <c r="I251">
        <v>0</v>
      </c>
      <c r="J251">
        <v>2</v>
      </c>
      <c r="K251">
        <v>16</v>
      </c>
      <c r="L251">
        <v>1</v>
      </c>
      <c r="M251">
        <v>421</v>
      </c>
      <c r="N251">
        <v>0</v>
      </c>
      <c r="O251">
        <v>111</v>
      </c>
      <c r="P251">
        <v>9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 t="s">
        <v>64</v>
      </c>
      <c r="AT251">
        <v>3711.6</v>
      </c>
      <c r="AU251">
        <v>3968</v>
      </c>
      <c r="AV251">
        <v>223</v>
      </c>
      <c r="AW251">
        <v>112.63</v>
      </c>
      <c r="AX251">
        <v>2</v>
      </c>
      <c r="AY251">
        <v>15.2288709677419</v>
      </c>
      <c r="AZ251">
        <v>9.6999999999999993</v>
      </c>
      <c r="BA251">
        <v>32</v>
      </c>
      <c r="BB251">
        <v>37.229999999999997</v>
      </c>
      <c r="BC251">
        <v>52</v>
      </c>
      <c r="BD251">
        <v>6.93</v>
      </c>
      <c r="BE251" t="s">
        <v>100</v>
      </c>
      <c r="BF251">
        <v>-1</v>
      </c>
      <c r="BG251">
        <v>0</v>
      </c>
      <c r="BH251">
        <v>0</v>
      </c>
      <c r="BI251">
        <v>0</v>
      </c>
      <c r="BJ251">
        <v>0</v>
      </c>
      <c r="BK251">
        <v>-0.147916666666666</v>
      </c>
      <c r="BL251">
        <v>0.8</v>
      </c>
      <c r="BM251">
        <v>40023</v>
      </c>
      <c r="BN251">
        <v>4233</v>
      </c>
      <c r="BO251">
        <v>789</v>
      </c>
      <c r="BP251">
        <v>71.482889733840295</v>
      </c>
      <c r="BQ251">
        <v>25.891802504134098</v>
      </c>
      <c r="BR251">
        <v>52.782343273068797</v>
      </c>
    </row>
    <row r="252" spans="2:70" x14ac:dyDescent="0.3">
      <c r="B252">
        <v>248</v>
      </c>
      <c r="G252" t="s">
        <v>361</v>
      </c>
      <c r="H252">
        <v>4</v>
      </c>
      <c r="I252">
        <v>7</v>
      </c>
      <c r="J252">
        <v>3</v>
      </c>
      <c r="K252">
        <v>16</v>
      </c>
      <c r="L252">
        <v>6</v>
      </c>
      <c r="M252">
        <v>36</v>
      </c>
      <c r="N252">
        <v>4</v>
      </c>
      <c r="O252">
        <v>133</v>
      </c>
      <c r="P252">
        <v>21</v>
      </c>
      <c r="Q252">
        <v>178</v>
      </c>
      <c r="R252">
        <v>14</v>
      </c>
      <c r="S252">
        <v>13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7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1</v>
      </c>
      <c r="AG252">
        <v>3</v>
      </c>
      <c r="AH252">
        <v>0</v>
      </c>
      <c r="AI252">
        <v>0</v>
      </c>
      <c r="AJ252">
        <v>3</v>
      </c>
      <c r="AK252">
        <v>0</v>
      </c>
      <c r="AL252">
        <v>0</v>
      </c>
      <c r="AM252">
        <v>0</v>
      </c>
      <c r="AN252">
        <v>0</v>
      </c>
      <c r="AO252">
        <v>3</v>
      </c>
      <c r="AP252">
        <v>0</v>
      </c>
      <c r="AQ252">
        <v>0</v>
      </c>
      <c r="AR252">
        <v>2</v>
      </c>
      <c r="AS252" t="s">
        <v>64</v>
      </c>
      <c r="AT252">
        <v>1458</v>
      </c>
      <c r="AU252">
        <v>827</v>
      </c>
      <c r="AV252">
        <v>26</v>
      </c>
      <c r="AW252">
        <v>22.28</v>
      </c>
      <c r="AX252">
        <v>18.100000000000001</v>
      </c>
      <c r="AY252">
        <v>24.925562273276899</v>
      </c>
      <c r="AZ252">
        <v>12.2</v>
      </c>
      <c r="BA252">
        <v>27.3</v>
      </c>
      <c r="BB252">
        <v>23.74</v>
      </c>
      <c r="BC252">
        <v>14.25</v>
      </c>
      <c r="BD252">
        <v>9.24</v>
      </c>
      <c r="BE252" t="s">
        <v>140</v>
      </c>
      <c r="BF252">
        <v>84</v>
      </c>
      <c r="BG252">
        <v>17</v>
      </c>
      <c r="BH252">
        <v>67</v>
      </c>
      <c r="BI252">
        <v>8</v>
      </c>
      <c r="BJ252">
        <v>9</v>
      </c>
      <c r="BK252">
        <v>0.35885780885780799</v>
      </c>
      <c r="BL252">
        <v>0.51474358974358903</v>
      </c>
      <c r="BM252">
        <v>5742</v>
      </c>
      <c r="BN252">
        <v>965</v>
      </c>
      <c r="BO252">
        <v>494</v>
      </c>
      <c r="BP252">
        <v>34.412955465586997</v>
      </c>
      <c r="BQ252">
        <v>18.963730569948101</v>
      </c>
      <c r="BR252">
        <v>19.378238341968899</v>
      </c>
    </row>
    <row r="253" spans="2:70" x14ac:dyDescent="0.3">
      <c r="B253">
        <v>249</v>
      </c>
      <c r="G253" t="s">
        <v>362</v>
      </c>
      <c r="H253">
        <v>3</v>
      </c>
      <c r="I253">
        <v>3</v>
      </c>
      <c r="J253">
        <v>2</v>
      </c>
      <c r="K253">
        <v>3</v>
      </c>
      <c r="L253">
        <v>10</v>
      </c>
      <c r="M253">
        <v>60</v>
      </c>
      <c r="N253">
        <v>0</v>
      </c>
      <c r="O253">
        <v>79</v>
      </c>
      <c r="P253">
        <v>20</v>
      </c>
      <c r="Q253">
        <v>54</v>
      </c>
      <c r="R253">
        <v>33</v>
      </c>
      <c r="S253">
        <v>11</v>
      </c>
      <c r="T253">
        <v>0</v>
      </c>
      <c r="U253">
        <v>0</v>
      </c>
      <c r="V253">
        <v>0</v>
      </c>
      <c r="W253">
        <v>0</v>
      </c>
      <c r="X253">
        <v>5</v>
      </c>
      <c r="Y253">
        <v>5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1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1</v>
      </c>
      <c r="AS253" t="s">
        <v>64</v>
      </c>
      <c r="AT253">
        <v>1363.5</v>
      </c>
      <c r="AU253">
        <v>808</v>
      </c>
      <c r="AV253">
        <v>49</v>
      </c>
      <c r="AW253">
        <v>46.27</v>
      </c>
      <c r="AX253">
        <v>10.9</v>
      </c>
      <c r="AY253">
        <v>22.2138613861386</v>
      </c>
      <c r="AZ253">
        <v>10.1</v>
      </c>
      <c r="BA253">
        <v>15.2</v>
      </c>
      <c r="BB253">
        <v>17.399999999999999</v>
      </c>
      <c r="BC253">
        <v>5.875</v>
      </c>
      <c r="BD253">
        <v>9.83</v>
      </c>
      <c r="BE253" t="s">
        <v>65</v>
      </c>
      <c r="BF253">
        <v>26</v>
      </c>
      <c r="BG253">
        <v>46</v>
      </c>
      <c r="BH253">
        <v>20</v>
      </c>
      <c r="BI253">
        <v>4</v>
      </c>
      <c r="BJ253">
        <v>2</v>
      </c>
      <c r="BK253">
        <v>0.29437229437229401</v>
      </c>
      <c r="BL253">
        <v>0.50182944908972305</v>
      </c>
      <c r="BM253">
        <v>5453</v>
      </c>
      <c r="BN253">
        <v>865</v>
      </c>
      <c r="BO253">
        <v>142</v>
      </c>
      <c r="BP253">
        <v>45.774647887323901</v>
      </c>
      <c r="BQ253">
        <v>10.057803468208</v>
      </c>
      <c r="BR253">
        <v>11.2138728323699</v>
      </c>
    </row>
    <row r="254" spans="2:70" x14ac:dyDescent="0.3">
      <c r="B254">
        <v>250</v>
      </c>
      <c r="F254" t="s">
        <v>376</v>
      </c>
      <c r="G254" t="s">
        <v>363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2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 t="s">
        <v>364</v>
      </c>
      <c r="AT254">
        <v>6.3</v>
      </c>
      <c r="AU254">
        <v>2</v>
      </c>
      <c r="AV254">
        <v>1</v>
      </c>
      <c r="AW254">
        <v>-57.45</v>
      </c>
      <c r="AX254">
        <v>21.8</v>
      </c>
      <c r="AY254">
        <v>42.8</v>
      </c>
      <c r="AZ254">
        <v>0</v>
      </c>
      <c r="BA254">
        <v>69.099999999999994</v>
      </c>
      <c r="BB254">
        <v>79.599999999999994</v>
      </c>
      <c r="BC254">
        <v>1</v>
      </c>
      <c r="BD254">
        <v>19.53</v>
      </c>
      <c r="BE254" t="s">
        <v>228</v>
      </c>
      <c r="BF254">
        <v>2</v>
      </c>
      <c r="BG254">
        <v>1</v>
      </c>
      <c r="BH254">
        <v>2</v>
      </c>
      <c r="BI254">
        <v>0</v>
      </c>
      <c r="BJ254">
        <v>0</v>
      </c>
      <c r="BK254">
        <v>0</v>
      </c>
      <c r="BL254">
        <v>0</v>
      </c>
      <c r="BM254">
        <v>35</v>
      </c>
      <c r="BN254">
        <v>2</v>
      </c>
      <c r="BO254">
        <v>3</v>
      </c>
      <c r="BP254">
        <v>0</v>
      </c>
      <c r="BQ254">
        <v>0</v>
      </c>
      <c r="BR254">
        <v>0</v>
      </c>
    </row>
    <row r="255" spans="2:70" x14ac:dyDescent="0.3">
      <c r="B255">
        <v>251</v>
      </c>
      <c r="G255" t="s">
        <v>365</v>
      </c>
      <c r="H255">
        <v>3</v>
      </c>
      <c r="I255">
        <v>3</v>
      </c>
      <c r="J255">
        <v>5</v>
      </c>
      <c r="K255">
        <v>10</v>
      </c>
      <c r="L255">
        <v>13</v>
      </c>
      <c r="M255">
        <v>80</v>
      </c>
      <c r="N255">
        <v>0</v>
      </c>
      <c r="O255">
        <v>84</v>
      </c>
      <c r="P255">
        <v>34</v>
      </c>
      <c r="Q255">
        <v>73</v>
      </c>
      <c r="R255">
        <v>24</v>
      </c>
      <c r="S255">
        <v>14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6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10</v>
      </c>
      <c r="AG255">
        <v>1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 t="s">
        <v>64</v>
      </c>
      <c r="AT255">
        <v>1828.8</v>
      </c>
      <c r="AU255">
        <v>1132</v>
      </c>
      <c r="AV255">
        <v>52</v>
      </c>
      <c r="AW255">
        <v>49.35</v>
      </c>
      <c r="AX255">
        <v>11.8</v>
      </c>
      <c r="AY255">
        <v>22.2394346289752</v>
      </c>
      <c r="AZ255">
        <v>10.4</v>
      </c>
      <c r="BA255">
        <v>16.8</v>
      </c>
      <c r="BB255">
        <v>16.36</v>
      </c>
      <c r="BC255">
        <v>15.5</v>
      </c>
      <c r="BD255">
        <v>9.27</v>
      </c>
      <c r="BE255" t="s">
        <v>73</v>
      </c>
      <c r="BF255">
        <v>41</v>
      </c>
      <c r="BG255">
        <v>48</v>
      </c>
      <c r="BH255">
        <v>39</v>
      </c>
      <c r="BI255">
        <v>0</v>
      </c>
      <c r="BJ255">
        <v>2</v>
      </c>
      <c r="BK255">
        <v>0.228270030234316</v>
      </c>
      <c r="BL255">
        <v>0.522106295380105</v>
      </c>
      <c r="BM255">
        <v>7461</v>
      </c>
      <c r="BN255">
        <v>1185</v>
      </c>
      <c r="BO255">
        <v>146</v>
      </c>
      <c r="BP255">
        <v>43.150684931506802</v>
      </c>
      <c r="BQ255">
        <v>6.6666666666666599</v>
      </c>
      <c r="BR255">
        <v>7.59493670886076</v>
      </c>
    </row>
    <row r="256" spans="2:70" x14ac:dyDescent="0.3">
      <c r="B256">
        <v>252</v>
      </c>
      <c r="G256" t="s">
        <v>366</v>
      </c>
      <c r="H256">
        <v>0</v>
      </c>
      <c r="I256">
        <v>0</v>
      </c>
      <c r="J256">
        <v>2</v>
      </c>
      <c r="K256">
        <v>5</v>
      </c>
      <c r="L256">
        <v>0</v>
      </c>
      <c r="M256">
        <v>9</v>
      </c>
      <c r="N256">
        <v>0</v>
      </c>
      <c r="O256">
        <v>11</v>
      </c>
      <c r="P256">
        <v>11</v>
      </c>
      <c r="Q256">
        <v>3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 t="s">
        <v>64</v>
      </c>
      <c r="AT256">
        <v>119.7</v>
      </c>
      <c r="AU256">
        <v>70</v>
      </c>
      <c r="AV256">
        <v>4</v>
      </c>
      <c r="AW256">
        <v>45.25</v>
      </c>
      <c r="AX256">
        <v>11.3</v>
      </c>
      <c r="AY256">
        <v>22.714285714285701</v>
      </c>
      <c r="AZ256">
        <v>9.5</v>
      </c>
      <c r="BA256">
        <v>13.4</v>
      </c>
      <c r="BB256">
        <v>14.5</v>
      </c>
      <c r="BC256">
        <v>10.375</v>
      </c>
      <c r="BD256">
        <v>9.92</v>
      </c>
      <c r="BE256" t="s">
        <v>69</v>
      </c>
      <c r="BF256">
        <v>1</v>
      </c>
      <c r="BG256">
        <v>4</v>
      </c>
      <c r="BH256">
        <v>1</v>
      </c>
      <c r="BI256">
        <v>0</v>
      </c>
      <c r="BJ256">
        <v>0</v>
      </c>
      <c r="BK256">
        <v>0.5</v>
      </c>
      <c r="BL256">
        <v>0.5</v>
      </c>
      <c r="BM256">
        <v>439</v>
      </c>
      <c r="BN256">
        <v>73</v>
      </c>
      <c r="BO256">
        <v>11</v>
      </c>
      <c r="BP256">
        <v>18.181818181818102</v>
      </c>
      <c r="BQ256">
        <v>4.10958904109589</v>
      </c>
      <c r="BR256">
        <v>4.10958904109589</v>
      </c>
    </row>
    <row r="257" spans="2:70" x14ac:dyDescent="0.3">
      <c r="B257">
        <v>253</v>
      </c>
      <c r="G257" t="s">
        <v>367</v>
      </c>
      <c r="H257">
        <v>5</v>
      </c>
      <c r="I257">
        <v>7</v>
      </c>
      <c r="J257">
        <v>5</v>
      </c>
      <c r="K257">
        <v>19</v>
      </c>
      <c r="L257">
        <v>4</v>
      </c>
      <c r="M257">
        <v>147</v>
      </c>
      <c r="N257">
        <v>0</v>
      </c>
      <c r="O257">
        <v>297</v>
      </c>
      <c r="P257">
        <v>110</v>
      </c>
      <c r="Q257">
        <v>316</v>
      </c>
      <c r="R257">
        <v>160</v>
      </c>
      <c r="S257">
        <v>15</v>
      </c>
      <c r="T257">
        <v>0</v>
      </c>
      <c r="U257">
        <v>0</v>
      </c>
      <c r="V257">
        <v>0</v>
      </c>
      <c r="W257">
        <v>0</v>
      </c>
      <c r="X257">
        <v>1</v>
      </c>
      <c r="Y257">
        <v>7</v>
      </c>
      <c r="Z257">
        <v>0</v>
      </c>
      <c r="AA257">
        <v>0</v>
      </c>
      <c r="AB257">
        <v>0</v>
      </c>
      <c r="AC257">
        <v>0</v>
      </c>
      <c r="AD257">
        <v>3</v>
      </c>
      <c r="AE257">
        <v>0</v>
      </c>
      <c r="AF257">
        <v>5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 t="s">
        <v>64</v>
      </c>
      <c r="AT257">
        <v>4526.1000000000004</v>
      </c>
      <c r="AU257">
        <v>2677</v>
      </c>
      <c r="AV257">
        <v>104</v>
      </c>
      <c r="AW257">
        <v>36.93</v>
      </c>
      <c r="AX257">
        <v>14.5</v>
      </c>
      <c r="AY257">
        <v>21.8728277923048</v>
      </c>
      <c r="AZ257">
        <v>10.4</v>
      </c>
      <c r="BA257">
        <v>19.5</v>
      </c>
      <c r="BB257">
        <v>17.579999999999998</v>
      </c>
      <c r="BC257">
        <v>59</v>
      </c>
      <c r="BD257">
        <v>8.6999999999999993</v>
      </c>
      <c r="BE257" t="s">
        <v>84</v>
      </c>
      <c r="BF257">
        <v>143</v>
      </c>
      <c r="BG257">
        <v>114</v>
      </c>
      <c r="BH257">
        <v>109</v>
      </c>
      <c r="BI257">
        <v>24</v>
      </c>
      <c r="BJ257">
        <v>10</v>
      </c>
      <c r="BK257">
        <v>6.02020938245428E-2</v>
      </c>
      <c r="BL257">
        <v>0.34311710398445</v>
      </c>
      <c r="BM257">
        <v>17571</v>
      </c>
      <c r="BN257">
        <v>2991</v>
      </c>
      <c r="BO257">
        <v>693</v>
      </c>
      <c r="BP257">
        <v>44.4444444444444</v>
      </c>
      <c r="BQ257">
        <v>12.169842861918999</v>
      </c>
      <c r="BR257">
        <v>12.169842861918999</v>
      </c>
    </row>
    <row r="259" spans="2:70" x14ac:dyDescent="0.3">
      <c r="F259">
        <f>COUNTIF(F1:F257,"Y")</f>
        <v>43</v>
      </c>
    </row>
  </sheetData>
  <hyperlinks>
    <hyperlink ref="G2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28"/>
  <sheetViews>
    <sheetView workbookViewId="0">
      <pane ySplit="1" topLeftCell="A74" activePane="bottomLeft" state="frozen"/>
      <selection pane="bottomLeft" activeCell="M1" sqref="M1"/>
    </sheetView>
  </sheetViews>
  <sheetFormatPr defaultColWidth="8.77734375" defaultRowHeight="15.05" x14ac:dyDescent="0.3"/>
  <cols>
    <col min="7" max="7" width="16.109375" customWidth="1"/>
  </cols>
  <sheetData>
    <row r="1" spans="1:68" x14ac:dyDescent="0.3">
      <c r="A1" t="s">
        <v>369</v>
      </c>
      <c r="B1" t="s">
        <v>368</v>
      </c>
      <c r="C1" t="s">
        <v>372</v>
      </c>
      <c r="D1" t="s">
        <v>373</v>
      </c>
      <c r="E1" t="s">
        <v>374</v>
      </c>
      <c r="F1" t="s">
        <v>371</v>
      </c>
      <c r="G1" t="s">
        <v>476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23</v>
      </c>
      <c r="AF1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48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</row>
    <row r="2" spans="1:68" x14ac:dyDescent="0.3">
      <c r="A2" t="s">
        <v>370</v>
      </c>
      <c r="B2">
        <v>12</v>
      </c>
      <c r="C2" t="s">
        <v>400</v>
      </c>
      <c r="D2" t="s">
        <v>401</v>
      </c>
      <c r="G2" t="s">
        <v>83</v>
      </c>
      <c r="H2">
        <v>2</v>
      </c>
      <c r="I2">
        <v>6</v>
      </c>
      <c r="J2">
        <v>4</v>
      </c>
      <c r="K2">
        <v>9</v>
      </c>
      <c r="L2">
        <v>17</v>
      </c>
      <c r="M2">
        <v>91</v>
      </c>
      <c r="N2">
        <v>0</v>
      </c>
      <c r="O2">
        <v>216</v>
      </c>
      <c r="P2">
        <v>56</v>
      </c>
      <c r="Q2">
        <v>285</v>
      </c>
      <c r="R2">
        <v>27</v>
      </c>
      <c r="S2">
        <v>19</v>
      </c>
      <c r="T2">
        <v>0</v>
      </c>
      <c r="U2">
        <v>0</v>
      </c>
      <c r="V2">
        <v>0</v>
      </c>
      <c r="W2">
        <v>2</v>
      </c>
      <c r="X2">
        <v>0</v>
      </c>
      <c r="Y2">
        <v>14</v>
      </c>
      <c r="Z2">
        <v>0</v>
      </c>
      <c r="AA2">
        <v>0</v>
      </c>
      <c r="AB2">
        <v>0</v>
      </c>
      <c r="AC2">
        <v>0</v>
      </c>
      <c r="AD2">
        <v>1</v>
      </c>
      <c r="AE2">
        <v>2</v>
      </c>
      <c r="AF2">
        <v>10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2</v>
      </c>
      <c r="AS2">
        <v>2388.6</v>
      </c>
      <c r="AT2">
        <v>1475</v>
      </c>
      <c r="AU2">
        <v>64</v>
      </c>
      <c r="AV2">
        <v>48.13</v>
      </c>
      <c r="AW2">
        <v>12.3</v>
      </c>
      <c r="AX2">
        <v>21.9118644067796</v>
      </c>
      <c r="AY2">
        <v>10.4</v>
      </c>
      <c r="AZ2">
        <v>17.7</v>
      </c>
      <c r="BA2">
        <v>17</v>
      </c>
      <c r="BB2">
        <v>30.5</v>
      </c>
      <c r="BC2">
        <v>9.01</v>
      </c>
      <c r="BD2">
        <v>48</v>
      </c>
      <c r="BE2">
        <v>73</v>
      </c>
      <c r="BF2">
        <v>46</v>
      </c>
      <c r="BG2">
        <v>0</v>
      </c>
      <c r="BH2">
        <v>2</v>
      </c>
      <c r="BI2">
        <v>0.25181647690209302</v>
      </c>
      <c r="BJ2">
        <v>0.49361096285753803</v>
      </c>
      <c r="BK2">
        <v>9222</v>
      </c>
      <c r="BL2">
        <v>1703</v>
      </c>
      <c r="BM2">
        <v>566</v>
      </c>
      <c r="BN2">
        <v>41.3427561837455</v>
      </c>
      <c r="BO2">
        <v>14.1514973576042</v>
      </c>
      <c r="BP2">
        <v>14.327657075748601</v>
      </c>
    </row>
    <row r="3" spans="1:68" x14ac:dyDescent="0.3">
      <c r="A3" t="s">
        <v>370</v>
      </c>
      <c r="B3">
        <v>18</v>
      </c>
      <c r="C3" t="s">
        <v>400</v>
      </c>
      <c r="D3" t="s">
        <v>404</v>
      </c>
      <c r="G3" t="s">
        <v>91</v>
      </c>
      <c r="H3">
        <v>6</v>
      </c>
      <c r="I3">
        <v>12</v>
      </c>
      <c r="J3">
        <v>3</v>
      </c>
      <c r="K3">
        <v>9</v>
      </c>
      <c r="L3">
        <v>14</v>
      </c>
      <c r="M3">
        <v>144</v>
      </c>
      <c r="N3">
        <v>0</v>
      </c>
      <c r="O3">
        <v>93</v>
      </c>
      <c r="P3">
        <v>39</v>
      </c>
      <c r="Q3">
        <v>88</v>
      </c>
      <c r="R3">
        <v>24</v>
      </c>
      <c r="S3">
        <v>19</v>
      </c>
      <c r="T3">
        <v>1</v>
      </c>
      <c r="U3">
        <v>0</v>
      </c>
      <c r="V3">
        <v>1</v>
      </c>
      <c r="W3">
        <v>0</v>
      </c>
      <c r="X3">
        <v>0</v>
      </c>
      <c r="Y3">
        <v>13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3</v>
      </c>
      <c r="AI3">
        <v>0</v>
      </c>
      <c r="AJ3">
        <v>2</v>
      </c>
      <c r="AK3">
        <v>0</v>
      </c>
      <c r="AL3">
        <v>0</v>
      </c>
      <c r="AM3">
        <v>0</v>
      </c>
      <c r="AN3">
        <v>0</v>
      </c>
      <c r="AO3">
        <v>2</v>
      </c>
      <c r="AP3">
        <v>0</v>
      </c>
      <c r="AQ3">
        <v>0</v>
      </c>
      <c r="AR3">
        <v>2</v>
      </c>
      <c r="AS3">
        <v>3220.2</v>
      </c>
      <c r="AT3">
        <v>1860</v>
      </c>
      <c r="AU3">
        <v>77</v>
      </c>
      <c r="AV3">
        <v>38.450000000000003</v>
      </c>
      <c r="AW3">
        <v>13.9</v>
      </c>
      <c r="AX3">
        <v>22.798279569892401</v>
      </c>
      <c r="AY3">
        <v>12</v>
      </c>
      <c r="AZ3">
        <v>17.3</v>
      </c>
      <c r="BA3">
        <v>15.84</v>
      </c>
      <c r="BB3">
        <v>28.5</v>
      </c>
      <c r="BC3">
        <v>9.23</v>
      </c>
      <c r="BD3">
        <v>49</v>
      </c>
      <c r="BE3">
        <v>73</v>
      </c>
      <c r="BF3">
        <v>42</v>
      </c>
      <c r="BG3">
        <v>1</v>
      </c>
      <c r="BH3">
        <v>6</v>
      </c>
      <c r="BI3">
        <v>0.26470412682979499</v>
      </c>
      <c r="BJ3">
        <v>0.50910544149848902</v>
      </c>
      <c r="BK3">
        <v>12101</v>
      </c>
      <c r="BL3">
        <v>1948</v>
      </c>
      <c r="BM3">
        <v>192</v>
      </c>
      <c r="BN3">
        <v>50</v>
      </c>
      <c r="BO3">
        <v>5.74948665297741</v>
      </c>
      <c r="BP3">
        <v>5.8521560574948603</v>
      </c>
    </row>
    <row r="4" spans="1:68" x14ac:dyDescent="0.3">
      <c r="A4" t="s">
        <v>370</v>
      </c>
      <c r="B4">
        <v>25</v>
      </c>
      <c r="C4" t="s">
        <v>400</v>
      </c>
      <c r="D4" t="s">
        <v>405</v>
      </c>
      <c r="G4" t="s">
        <v>101</v>
      </c>
      <c r="H4">
        <v>4</v>
      </c>
      <c r="I4">
        <v>4</v>
      </c>
      <c r="J4">
        <v>4</v>
      </c>
      <c r="K4">
        <v>36</v>
      </c>
      <c r="L4">
        <v>20</v>
      </c>
      <c r="M4">
        <v>132</v>
      </c>
      <c r="N4">
        <v>0</v>
      </c>
      <c r="O4">
        <v>306</v>
      </c>
      <c r="P4">
        <v>72</v>
      </c>
      <c r="Q4">
        <v>382</v>
      </c>
      <c r="R4">
        <v>97</v>
      </c>
      <c r="S4">
        <v>18</v>
      </c>
      <c r="T4">
        <v>0</v>
      </c>
      <c r="U4">
        <v>0</v>
      </c>
      <c r="V4">
        <v>2</v>
      </c>
      <c r="W4">
        <v>0</v>
      </c>
      <c r="X4">
        <v>0</v>
      </c>
      <c r="Y4">
        <v>10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4</v>
      </c>
      <c r="AK4">
        <v>0</v>
      </c>
      <c r="AL4">
        <v>0</v>
      </c>
      <c r="AM4">
        <v>0</v>
      </c>
      <c r="AN4">
        <v>0</v>
      </c>
      <c r="AO4">
        <v>4</v>
      </c>
      <c r="AP4">
        <v>0</v>
      </c>
      <c r="AQ4">
        <v>2</v>
      </c>
      <c r="AR4">
        <v>0</v>
      </c>
      <c r="AS4">
        <v>3965.4</v>
      </c>
      <c r="AT4">
        <v>2344</v>
      </c>
      <c r="AU4">
        <v>102</v>
      </c>
      <c r="AV4">
        <v>39.67</v>
      </c>
      <c r="AW4">
        <v>13.4</v>
      </c>
      <c r="AX4">
        <v>20.466211604095498</v>
      </c>
      <c r="AY4">
        <v>11.1</v>
      </c>
      <c r="AZ4">
        <v>19.2</v>
      </c>
      <c r="BA4">
        <v>18.86</v>
      </c>
      <c r="BB4">
        <v>26.5</v>
      </c>
      <c r="BC4">
        <v>8.44</v>
      </c>
      <c r="BD4">
        <v>164</v>
      </c>
      <c r="BE4">
        <v>91</v>
      </c>
      <c r="BF4">
        <v>161</v>
      </c>
      <c r="BG4">
        <v>0</v>
      </c>
      <c r="BH4">
        <v>3</v>
      </c>
      <c r="BI4">
        <v>0.13302499426078901</v>
      </c>
      <c r="BJ4">
        <v>0.36295315164633302</v>
      </c>
      <c r="BK4">
        <v>15629</v>
      </c>
      <c r="BL4">
        <v>2713</v>
      </c>
      <c r="BM4">
        <v>780</v>
      </c>
      <c r="BN4">
        <v>46.923076923076898</v>
      </c>
      <c r="BO4">
        <v>15.7021747143383</v>
      </c>
      <c r="BP4">
        <v>16.328787320309601</v>
      </c>
    </row>
    <row r="5" spans="1:68" x14ac:dyDescent="0.3">
      <c r="A5" t="s">
        <v>370</v>
      </c>
      <c r="B5">
        <v>35</v>
      </c>
      <c r="C5" t="s">
        <v>400</v>
      </c>
      <c r="D5" t="s">
        <v>405</v>
      </c>
      <c r="G5" t="s">
        <v>113</v>
      </c>
      <c r="H5">
        <v>2</v>
      </c>
      <c r="I5">
        <v>2</v>
      </c>
      <c r="J5">
        <v>4</v>
      </c>
      <c r="K5">
        <v>9</v>
      </c>
      <c r="L5">
        <v>17</v>
      </c>
      <c r="M5">
        <v>84</v>
      </c>
      <c r="N5">
        <v>0</v>
      </c>
      <c r="O5">
        <v>68</v>
      </c>
      <c r="P5">
        <v>45</v>
      </c>
      <c r="Q5">
        <v>136</v>
      </c>
      <c r="R5">
        <v>5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2432.6999999999998</v>
      </c>
      <c r="AT5">
        <v>1324</v>
      </c>
      <c r="AU5">
        <v>47</v>
      </c>
      <c r="AV5">
        <v>25.93</v>
      </c>
      <c r="AW5">
        <v>16.600000000000001</v>
      </c>
      <c r="AX5">
        <v>26.029244712990899</v>
      </c>
      <c r="AY5">
        <v>13.8</v>
      </c>
      <c r="AZ5">
        <v>23</v>
      </c>
      <c r="BA5">
        <v>20.37</v>
      </c>
      <c r="BB5">
        <v>32</v>
      </c>
      <c r="BC5">
        <v>10.07</v>
      </c>
      <c r="BD5">
        <v>43</v>
      </c>
      <c r="BE5">
        <v>46</v>
      </c>
      <c r="BF5">
        <v>33</v>
      </c>
      <c r="BG5">
        <v>0</v>
      </c>
      <c r="BH5">
        <v>10</v>
      </c>
      <c r="BI5">
        <v>0.30048201311359202</v>
      </c>
      <c r="BJ5">
        <v>0.54394705197336701</v>
      </c>
      <c r="BK5">
        <v>9520</v>
      </c>
      <c r="BL5">
        <v>1472</v>
      </c>
      <c r="BM5">
        <v>241</v>
      </c>
      <c r="BN5">
        <v>58.506224066389997</v>
      </c>
      <c r="BO5">
        <v>11.345108695652099</v>
      </c>
      <c r="BP5">
        <v>11.345108695652099</v>
      </c>
    </row>
    <row r="6" spans="1:68" x14ac:dyDescent="0.3">
      <c r="A6" t="s">
        <v>370</v>
      </c>
      <c r="B6">
        <v>49</v>
      </c>
      <c r="C6" t="s">
        <v>400</v>
      </c>
      <c r="D6" t="s">
        <v>408</v>
      </c>
      <c r="G6" t="s">
        <v>131</v>
      </c>
      <c r="H6">
        <v>1</v>
      </c>
      <c r="I6">
        <v>1</v>
      </c>
      <c r="J6">
        <v>4</v>
      </c>
      <c r="K6">
        <v>20</v>
      </c>
      <c r="L6">
        <v>3</v>
      </c>
      <c r="M6">
        <v>19</v>
      </c>
      <c r="N6">
        <v>0</v>
      </c>
      <c r="O6">
        <v>35</v>
      </c>
      <c r="P6">
        <v>29</v>
      </c>
      <c r="Q6">
        <v>64</v>
      </c>
      <c r="R6">
        <v>6</v>
      </c>
      <c r="S6">
        <v>5</v>
      </c>
      <c r="T6">
        <v>0</v>
      </c>
      <c r="U6">
        <v>0</v>
      </c>
      <c r="V6">
        <v>0</v>
      </c>
      <c r="W6">
        <v>2</v>
      </c>
      <c r="X6">
        <v>0</v>
      </c>
      <c r="Y6">
        <v>3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609.29999999999995</v>
      </c>
      <c r="AT6">
        <v>339</v>
      </c>
      <c r="AU6">
        <v>17</v>
      </c>
      <c r="AV6">
        <v>34.36</v>
      </c>
      <c r="AW6">
        <v>13.4</v>
      </c>
      <c r="AX6">
        <v>24.001297935103199</v>
      </c>
      <c r="AY6">
        <v>11</v>
      </c>
      <c r="AZ6">
        <v>18.3</v>
      </c>
      <c r="BA6">
        <v>19.32</v>
      </c>
      <c r="BB6">
        <v>10.3333333333333</v>
      </c>
      <c r="BC6">
        <v>10.17</v>
      </c>
      <c r="BD6">
        <v>34</v>
      </c>
      <c r="BE6">
        <v>18</v>
      </c>
      <c r="BF6">
        <v>30</v>
      </c>
      <c r="BG6">
        <v>0</v>
      </c>
      <c r="BH6">
        <v>4</v>
      </c>
      <c r="BI6">
        <v>0.22456597222222199</v>
      </c>
      <c r="BJ6">
        <v>0.387065972222222</v>
      </c>
      <c r="BK6">
        <v>2278</v>
      </c>
      <c r="BL6">
        <v>399</v>
      </c>
      <c r="BM6">
        <v>130</v>
      </c>
      <c r="BN6">
        <v>50.769230769230703</v>
      </c>
      <c r="BO6">
        <v>19.548872180451099</v>
      </c>
      <c r="BP6">
        <v>19.548872180451099</v>
      </c>
    </row>
    <row r="7" spans="1:68" x14ac:dyDescent="0.3">
      <c r="A7" t="s">
        <v>370</v>
      </c>
      <c r="B7">
        <v>59</v>
      </c>
      <c r="C7" t="s">
        <v>400</v>
      </c>
      <c r="D7" t="s">
        <v>410</v>
      </c>
      <c r="G7" t="s">
        <v>145</v>
      </c>
      <c r="H7">
        <v>0</v>
      </c>
      <c r="I7">
        <v>0</v>
      </c>
      <c r="J7">
        <v>2</v>
      </c>
      <c r="K7">
        <v>4</v>
      </c>
      <c r="L7">
        <v>0</v>
      </c>
      <c r="M7">
        <v>9</v>
      </c>
      <c r="N7">
        <v>0</v>
      </c>
      <c r="O7">
        <v>16</v>
      </c>
      <c r="P7">
        <v>2</v>
      </c>
      <c r="Q7">
        <v>83</v>
      </c>
      <c r="R7">
        <v>26</v>
      </c>
      <c r="S7">
        <v>26</v>
      </c>
      <c r="T7">
        <v>0</v>
      </c>
      <c r="U7">
        <v>0</v>
      </c>
      <c r="V7">
        <v>0</v>
      </c>
      <c r="W7">
        <v>0</v>
      </c>
      <c r="X7">
        <v>1</v>
      </c>
      <c r="Y7">
        <v>26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388.8</v>
      </c>
      <c r="AT7">
        <v>194</v>
      </c>
      <c r="AU7">
        <v>6</v>
      </c>
      <c r="AV7">
        <v>4.8499999999999996</v>
      </c>
      <c r="AW7">
        <v>20.6</v>
      </c>
      <c r="AX7">
        <v>33.476701030927799</v>
      </c>
      <c r="AY7">
        <v>13.3</v>
      </c>
      <c r="AZ7">
        <v>29.6</v>
      </c>
      <c r="BA7">
        <v>26.23</v>
      </c>
      <c r="BB7">
        <v>14</v>
      </c>
      <c r="BC7">
        <v>12.56</v>
      </c>
      <c r="BD7">
        <v>12</v>
      </c>
      <c r="BE7">
        <v>4</v>
      </c>
      <c r="BF7">
        <v>12</v>
      </c>
      <c r="BG7">
        <v>0</v>
      </c>
      <c r="BH7">
        <v>0</v>
      </c>
      <c r="BI7">
        <v>-3.9583333333333297E-2</v>
      </c>
      <c r="BJ7">
        <v>0.248958333333333</v>
      </c>
      <c r="BK7">
        <v>1515</v>
      </c>
      <c r="BL7">
        <v>285</v>
      </c>
      <c r="BM7">
        <v>103</v>
      </c>
      <c r="BN7">
        <v>78.640776699029104</v>
      </c>
      <c r="BO7">
        <v>32.982456140350799</v>
      </c>
      <c r="BP7">
        <v>32.982456140350799</v>
      </c>
    </row>
    <row r="8" spans="1:68" x14ac:dyDescent="0.3">
      <c r="A8" t="s">
        <v>370</v>
      </c>
      <c r="B8">
        <v>65</v>
      </c>
      <c r="C8" t="s">
        <v>400</v>
      </c>
      <c r="D8" t="s">
        <v>411</v>
      </c>
      <c r="G8" t="s">
        <v>153</v>
      </c>
      <c r="H8">
        <v>0</v>
      </c>
      <c r="I8">
        <v>0</v>
      </c>
      <c r="J8">
        <v>0</v>
      </c>
      <c r="K8">
        <v>0</v>
      </c>
      <c r="L8">
        <v>0</v>
      </c>
      <c r="M8">
        <v>47</v>
      </c>
      <c r="N8">
        <v>0</v>
      </c>
      <c r="O8">
        <v>32</v>
      </c>
      <c r="P8">
        <v>5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617.4</v>
      </c>
      <c r="AT8">
        <v>431</v>
      </c>
      <c r="AU8">
        <v>96</v>
      </c>
      <c r="AV8">
        <v>83.83</v>
      </c>
      <c r="AW8">
        <v>2.7</v>
      </c>
      <c r="AX8">
        <v>18.927610208816699</v>
      </c>
      <c r="AY8">
        <v>7.4</v>
      </c>
      <c r="AZ8">
        <v>79.5</v>
      </c>
      <c r="BA8">
        <v>99.2</v>
      </c>
      <c r="BB8">
        <v>2.0909090909090899</v>
      </c>
      <c r="BC8">
        <v>9.83</v>
      </c>
      <c r="BD8">
        <v>-1</v>
      </c>
      <c r="BE8">
        <v>0</v>
      </c>
      <c r="BF8">
        <v>0</v>
      </c>
      <c r="BG8">
        <v>0</v>
      </c>
      <c r="BH8">
        <v>0</v>
      </c>
      <c r="BI8">
        <v>-0.2578125</v>
      </c>
      <c r="BJ8">
        <v>1</v>
      </c>
      <c r="BK8">
        <v>8704</v>
      </c>
      <c r="BL8">
        <v>443</v>
      </c>
      <c r="BM8">
        <v>355</v>
      </c>
      <c r="BN8">
        <v>71.267605633802802</v>
      </c>
      <c r="BO8">
        <v>68.397291196388196</v>
      </c>
      <c r="BP8">
        <v>177.654867256637</v>
      </c>
    </row>
    <row r="9" spans="1:68" x14ac:dyDescent="0.3">
      <c r="A9" t="s">
        <v>370</v>
      </c>
      <c r="B9">
        <v>72</v>
      </c>
      <c r="C9" t="s">
        <v>400</v>
      </c>
      <c r="D9" t="s">
        <v>412</v>
      </c>
      <c r="G9" t="s">
        <v>162</v>
      </c>
      <c r="H9">
        <v>0</v>
      </c>
      <c r="I9">
        <v>0</v>
      </c>
      <c r="J9">
        <v>1</v>
      </c>
      <c r="K9">
        <v>2</v>
      </c>
      <c r="L9">
        <v>0</v>
      </c>
      <c r="M9">
        <v>3</v>
      </c>
      <c r="N9">
        <v>0</v>
      </c>
      <c r="O9">
        <v>4</v>
      </c>
      <c r="P9">
        <v>2</v>
      </c>
      <c r="Q9">
        <v>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96.3</v>
      </c>
      <c r="AT9">
        <v>60</v>
      </c>
      <c r="AU9">
        <v>5</v>
      </c>
      <c r="AV9">
        <v>59.3</v>
      </c>
      <c r="AW9">
        <v>8</v>
      </c>
      <c r="AX9">
        <v>24.133333333333301</v>
      </c>
      <c r="AY9">
        <v>7.6</v>
      </c>
      <c r="AZ9">
        <v>10.1</v>
      </c>
      <c r="BA9">
        <v>13.27</v>
      </c>
      <c r="BB9">
        <v>5.6</v>
      </c>
      <c r="BC9">
        <v>11.07</v>
      </c>
      <c r="BD9">
        <v>1</v>
      </c>
      <c r="BE9">
        <v>5</v>
      </c>
      <c r="BF9">
        <v>1</v>
      </c>
      <c r="BG9">
        <v>0</v>
      </c>
      <c r="BH9">
        <v>0</v>
      </c>
      <c r="BI9">
        <v>0.1</v>
      </c>
      <c r="BJ9">
        <v>0.6</v>
      </c>
      <c r="BK9">
        <v>370</v>
      </c>
      <c r="BL9">
        <v>60</v>
      </c>
      <c r="BM9">
        <v>8</v>
      </c>
      <c r="BN9">
        <v>25</v>
      </c>
      <c r="BO9">
        <v>10</v>
      </c>
      <c r="BP9">
        <v>10</v>
      </c>
    </row>
    <row r="10" spans="1:68" x14ac:dyDescent="0.3">
      <c r="A10" t="s">
        <v>370</v>
      </c>
      <c r="B10">
        <v>94</v>
      </c>
      <c r="C10" t="s">
        <v>400</v>
      </c>
      <c r="D10" t="s">
        <v>415</v>
      </c>
      <c r="G10" t="s">
        <v>191</v>
      </c>
      <c r="H10">
        <v>3</v>
      </c>
      <c r="I10">
        <v>8</v>
      </c>
      <c r="J10">
        <v>5</v>
      </c>
      <c r="K10">
        <v>9</v>
      </c>
      <c r="L10">
        <v>11</v>
      </c>
      <c r="M10">
        <v>72</v>
      </c>
      <c r="N10">
        <v>1</v>
      </c>
      <c r="O10">
        <v>69</v>
      </c>
      <c r="P10">
        <v>66</v>
      </c>
      <c r="Q10">
        <v>65</v>
      </c>
      <c r="R10">
        <v>46</v>
      </c>
      <c r="S10">
        <v>18</v>
      </c>
      <c r="T10">
        <v>0</v>
      </c>
      <c r="U10">
        <v>0</v>
      </c>
      <c r="V10">
        <v>0</v>
      </c>
      <c r="W10">
        <v>0</v>
      </c>
      <c r="X10">
        <v>1</v>
      </c>
      <c r="Y10">
        <v>13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1</v>
      </c>
      <c r="AG10">
        <v>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1492.2</v>
      </c>
      <c r="AT10">
        <v>922</v>
      </c>
      <c r="AU10">
        <v>52</v>
      </c>
      <c r="AV10">
        <v>53.51</v>
      </c>
      <c r="AW10">
        <v>10.199999999999999</v>
      </c>
      <c r="AX10">
        <v>22.008416485900199</v>
      </c>
      <c r="AY10">
        <v>9.5</v>
      </c>
      <c r="AZ10">
        <v>13.7</v>
      </c>
      <c r="BA10">
        <v>14.73</v>
      </c>
      <c r="BB10">
        <v>15.25</v>
      </c>
      <c r="BC10">
        <v>9.6199999999999992</v>
      </c>
      <c r="BD10">
        <v>30</v>
      </c>
      <c r="BE10">
        <v>49</v>
      </c>
      <c r="BF10">
        <v>28</v>
      </c>
      <c r="BG10">
        <v>0</v>
      </c>
      <c r="BH10">
        <v>2</v>
      </c>
      <c r="BI10">
        <v>0.217856129513432</v>
      </c>
      <c r="BJ10">
        <v>0.54510348265966202</v>
      </c>
      <c r="BK10">
        <v>5805</v>
      </c>
      <c r="BL10">
        <v>966</v>
      </c>
      <c r="BM10">
        <v>147</v>
      </c>
      <c r="BN10">
        <v>30.612244897959101</v>
      </c>
      <c r="BO10">
        <v>6.2111801242236</v>
      </c>
      <c r="BP10">
        <v>6.2111801242236</v>
      </c>
    </row>
    <row r="11" spans="1:68" x14ac:dyDescent="0.3">
      <c r="A11" t="s">
        <v>370</v>
      </c>
      <c r="B11">
        <v>108</v>
      </c>
      <c r="C11" t="s">
        <v>400</v>
      </c>
      <c r="D11" t="s">
        <v>416</v>
      </c>
      <c r="G11" t="s">
        <v>206</v>
      </c>
      <c r="H11">
        <v>0</v>
      </c>
      <c r="I11">
        <v>0</v>
      </c>
      <c r="J11">
        <v>2</v>
      </c>
      <c r="K11">
        <v>3</v>
      </c>
      <c r="L11">
        <v>2</v>
      </c>
      <c r="M11">
        <v>47</v>
      </c>
      <c r="N11">
        <v>0</v>
      </c>
      <c r="O11">
        <v>26</v>
      </c>
      <c r="P11">
        <v>51</v>
      </c>
      <c r="Q11">
        <v>122</v>
      </c>
      <c r="R11">
        <v>8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1048.5</v>
      </c>
      <c r="AT11">
        <v>679</v>
      </c>
      <c r="AU11">
        <v>31</v>
      </c>
      <c r="AV11">
        <v>57.71</v>
      </c>
      <c r="AW11">
        <v>10.7</v>
      </c>
      <c r="AX11">
        <v>19.066332842415299</v>
      </c>
      <c r="AY11">
        <v>10.9</v>
      </c>
      <c r="AZ11">
        <v>16.100000000000001</v>
      </c>
      <c r="BA11">
        <v>15.43</v>
      </c>
      <c r="BB11">
        <v>15.75</v>
      </c>
      <c r="BC11">
        <v>8</v>
      </c>
      <c r="BD11">
        <v>14</v>
      </c>
      <c r="BE11">
        <v>28</v>
      </c>
      <c r="BF11">
        <v>14</v>
      </c>
      <c r="BG11">
        <v>0</v>
      </c>
      <c r="BH11">
        <v>0</v>
      </c>
      <c r="BI11">
        <v>0.278856872294372</v>
      </c>
      <c r="BJ11">
        <v>0.52838992604617596</v>
      </c>
      <c r="BK11">
        <v>4235</v>
      </c>
      <c r="BL11">
        <v>787</v>
      </c>
      <c r="BM11">
        <v>191</v>
      </c>
      <c r="BN11">
        <v>61.2565445026178</v>
      </c>
      <c r="BO11">
        <v>15.628970775095199</v>
      </c>
      <c r="BP11">
        <v>15.628970775095199</v>
      </c>
    </row>
    <row r="12" spans="1:68" x14ac:dyDescent="0.3">
      <c r="A12" t="s">
        <v>370</v>
      </c>
      <c r="B12">
        <v>114</v>
      </c>
      <c r="C12" t="s">
        <v>400</v>
      </c>
      <c r="D12" t="s">
        <v>417</v>
      </c>
      <c r="G12" t="s">
        <v>212</v>
      </c>
      <c r="H12">
        <v>5</v>
      </c>
      <c r="I12">
        <v>9</v>
      </c>
      <c r="J12">
        <v>4</v>
      </c>
      <c r="K12">
        <v>9</v>
      </c>
      <c r="L12">
        <v>4</v>
      </c>
      <c r="M12">
        <v>111</v>
      </c>
      <c r="N12">
        <v>0</v>
      </c>
      <c r="O12">
        <v>58</v>
      </c>
      <c r="P12">
        <v>37</v>
      </c>
      <c r="Q12">
        <v>106</v>
      </c>
      <c r="R12">
        <v>8</v>
      </c>
      <c r="S12">
        <v>3</v>
      </c>
      <c r="T12">
        <v>0</v>
      </c>
      <c r="U12">
        <v>0</v>
      </c>
      <c r="V12">
        <v>0</v>
      </c>
      <c r="W12">
        <v>0</v>
      </c>
      <c r="X12">
        <v>0</v>
      </c>
      <c r="Y12">
        <v>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1688.4</v>
      </c>
      <c r="AT12">
        <v>953</v>
      </c>
      <c r="AU12">
        <v>38</v>
      </c>
      <c r="AV12">
        <v>29.08</v>
      </c>
      <c r="AW12">
        <v>15.4</v>
      </c>
      <c r="AX12">
        <v>23.498551941238102</v>
      </c>
      <c r="AY12">
        <v>11.9</v>
      </c>
      <c r="AZ12">
        <v>21.1</v>
      </c>
      <c r="BA12">
        <v>19.899999999999999</v>
      </c>
      <c r="BB12">
        <v>30.5</v>
      </c>
      <c r="BC12">
        <v>9.4</v>
      </c>
      <c r="BD12">
        <v>30</v>
      </c>
      <c r="BE12">
        <v>34</v>
      </c>
      <c r="BF12">
        <v>28</v>
      </c>
      <c r="BG12">
        <v>2</v>
      </c>
      <c r="BH12">
        <v>0</v>
      </c>
      <c r="BI12">
        <v>0.180072013078342</v>
      </c>
      <c r="BJ12">
        <v>0.47730989825926501</v>
      </c>
      <c r="BK12">
        <v>6729</v>
      </c>
      <c r="BL12">
        <v>1049</v>
      </c>
      <c r="BM12">
        <v>189</v>
      </c>
      <c r="BN12">
        <v>53.439153439153401</v>
      </c>
      <c r="BO12">
        <v>10.486177311725401</v>
      </c>
      <c r="BP12">
        <v>11.630123927550001</v>
      </c>
    </row>
    <row r="13" spans="1:68" x14ac:dyDescent="0.3">
      <c r="A13" t="s">
        <v>370</v>
      </c>
      <c r="B13">
        <v>125</v>
      </c>
      <c r="C13" t="s">
        <v>400</v>
      </c>
      <c r="D13" t="s">
        <v>419</v>
      </c>
      <c r="G13" t="s">
        <v>223</v>
      </c>
      <c r="H13">
        <v>5</v>
      </c>
      <c r="I13">
        <v>8</v>
      </c>
      <c r="J13">
        <v>2</v>
      </c>
      <c r="K13">
        <v>3</v>
      </c>
      <c r="L13">
        <v>5</v>
      </c>
      <c r="M13">
        <v>92</v>
      </c>
      <c r="N13">
        <v>0</v>
      </c>
      <c r="O13">
        <v>29</v>
      </c>
      <c r="P13">
        <v>55</v>
      </c>
      <c r="Q13">
        <v>51</v>
      </c>
      <c r="R13">
        <v>15</v>
      </c>
      <c r="S13">
        <v>10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1784.7</v>
      </c>
      <c r="AT13">
        <v>1095</v>
      </c>
      <c r="AU13">
        <v>48</v>
      </c>
      <c r="AV13">
        <v>48.33</v>
      </c>
      <c r="AW13">
        <v>12.2</v>
      </c>
      <c r="AX13">
        <v>22.1519634703196</v>
      </c>
      <c r="AY13">
        <v>11</v>
      </c>
      <c r="AZ13">
        <v>15.2</v>
      </c>
      <c r="BA13">
        <v>14.1</v>
      </c>
      <c r="BB13">
        <v>67</v>
      </c>
      <c r="BC13">
        <v>9.1199999999999992</v>
      </c>
      <c r="BD13">
        <v>29</v>
      </c>
      <c r="BE13">
        <v>52</v>
      </c>
      <c r="BF13">
        <v>25</v>
      </c>
      <c r="BG13">
        <v>0</v>
      </c>
      <c r="BH13">
        <v>4</v>
      </c>
      <c r="BI13">
        <v>0.27929299800728302</v>
      </c>
      <c r="BJ13">
        <v>0.61165663437091999</v>
      </c>
      <c r="BK13">
        <v>6771</v>
      </c>
      <c r="BL13">
        <v>1127</v>
      </c>
      <c r="BM13">
        <v>115</v>
      </c>
      <c r="BN13">
        <v>33.043478260869499</v>
      </c>
      <c r="BO13">
        <v>4.2590949423247499</v>
      </c>
      <c r="BP13">
        <v>4.2590949423247499</v>
      </c>
    </row>
    <row r="14" spans="1:68" x14ac:dyDescent="0.3">
      <c r="A14" t="s">
        <v>370</v>
      </c>
      <c r="B14">
        <v>158</v>
      </c>
      <c r="C14" t="s">
        <v>400</v>
      </c>
      <c r="D14" t="s">
        <v>421</v>
      </c>
      <c r="G14" t="s">
        <v>260</v>
      </c>
      <c r="H14">
        <v>2</v>
      </c>
      <c r="I14">
        <v>3</v>
      </c>
      <c r="J14">
        <v>4</v>
      </c>
      <c r="K14">
        <v>22</v>
      </c>
      <c r="L14">
        <v>1</v>
      </c>
      <c r="M14">
        <v>29</v>
      </c>
      <c r="N14">
        <v>0</v>
      </c>
      <c r="O14">
        <v>53</v>
      </c>
      <c r="P14">
        <v>28</v>
      </c>
      <c r="Q14">
        <v>74</v>
      </c>
      <c r="R14">
        <v>20</v>
      </c>
      <c r="S14">
        <v>6</v>
      </c>
      <c r="T14">
        <v>0</v>
      </c>
      <c r="U14">
        <v>0</v>
      </c>
      <c r="V14">
        <v>0</v>
      </c>
      <c r="W14">
        <v>0</v>
      </c>
      <c r="X14">
        <v>0</v>
      </c>
      <c r="Y14">
        <v>5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971.1</v>
      </c>
      <c r="AT14">
        <v>520</v>
      </c>
      <c r="AU14">
        <v>24</v>
      </c>
      <c r="AV14">
        <v>24.07</v>
      </c>
      <c r="AW14">
        <v>15.3</v>
      </c>
      <c r="AX14">
        <v>25.5261538461538</v>
      </c>
      <c r="AY14">
        <v>12.3</v>
      </c>
      <c r="AZ14">
        <v>18.3</v>
      </c>
      <c r="BA14">
        <v>18.329999999999998</v>
      </c>
      <c r="BB14">
        <v>66</v>
      </c>
      <c r="BC14">
        <v>10.57</v>
      </c>
      <c r="BD14">
        <v>39</v>
      </c>
      <c r="BE14">
        <v>20</v>
      </c>
      <c r="BF14">
        <v>37</v>
      </c>
      <c r="BG14">
        <v>2</v>
      </c>
      <c r="BH14">
        <v>0</v>
      </c>
      <c r="BI14">
        <v>0.140333333333333</v>
      </c>
      <c r="BJ14">
        <v>0.273666666666666</v>
      </c>
      <c r="BK14">
        <v>3588</v>
      </c>
      <c r="BL14">
        <v>588</v>
      </c>
      <c r="BM14">
        <v>97</v>
      </c>
      <c r="BN14">
        <v>62.886597938144298</v>
      </c>
      <c r="BO14">
        <v>13.605442176870699</v>
      </c>
      <c r="BP14">
        <v>13.605442176870699</v>
      </c>
    </row>
    <row r="15" spans="1:68" x14ac:dyDescent="0.3">
      <c r="A15" t="s">
        <v>370</v>
      </c>
      <c r="B15">
        <v>176</v>
      </c>
      <c r="C15" t="s">
        <v>400</v>
      </c>
      <c r="D15" t="s">
        <v>422</v>
      </c>
      <c r="G15" t="s">
        <v>278</v>
      </c>
      <c r="H15">
        <v>5</v>
      </c>
      <c r="I15">
        <v>6</v>
      </c>
      <c r="J15">
        <v>6</v>
      </c>
      <c r="K15">
        <v>11</v>
      </c>
      <c r="L15">
        <v>33</v>
      </c>
      <c r="M15">
        <v>308</v>
      </c>
      <c r="N15">
        <v>0</v>
      </c>
      <c r="O15">
        <v>54</v>
      </c>
      <c r="P15">
        <v>86</v>
      </c>
      <c r="Q15">
        <v>90</v>
      </c>
      <c r="R15">
        <v>8</v>
      </c>
      <c r="S15">
        <v>8</v>
      </c>
      <c r="T15">
        <v>0</v>
      </c>
      <c r="U15">
        <v>0</v>
      </c>
      <c r="V15">
        <v>0</v>
      </c>
      <c r="W15">
        <v>0</v>
      </c>
      <c r="X15">
        <v>0</v>
      </c>
      <c r="Y15">
        <v>7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7</v>
      </c>
      <c r="AS15">
        <v>4401</v>
      </c>
      <c r="AT15">
        <v>2729</v>
      </c>
      <c r="AU15">
        <v>131</v>
      </c>
      <c r="AV15">
        <v>50.36</v>
      </c>
      <c r="AW15">
        <v>11.4</v>
      </c>
      <c r="AX15">
        <v>20.448252106998901</v>
      </c>
      <c r="AY15">
        <v>10.4</v>
      </c>
      <c r="AZ15">
        <v>14.8</v>
      </c>
      <c r="BA15">
        <v>14.56</v>
      </c>
      <c r="BB15">
        <v>59</v>
      </c>
      <c r="BC15">
        <v>8.67</v>
      </c>
      <c r="BD15">
        <v>64</v>
      </c>
      <c r="BE15">
        <v>132</v>
      </c>
      <c r="BF15">
        <v>59</v>
      </c>
      <c r="BG15">
        <v>2</v>
      </c>
      <c r="BH15">
        <v>3</v>
      </c>
      <c r="BI15">
        <v>0.16849715909090901</v>
      </c>
      <c r="BJ15">
        <v>0.46590211640211598</v>
      </c>
      <c r="BK15">
        <v>17151</v>
      </c>
      <c r="BL15">
        <v>2819</v>
      </c>
      <c r="BM15">
        <v>331</v>
      </c>
      <c r="BN15">
        <v>37.764350453172199</v>
      </c>
      <c r="BO15">
        <v>4.8953529620432699</v>
      </c>
      <c r="BP15">
        <v>5.00177367860943</v>
      </c>
    </row>
    <row r="16" spans="1:68" x14ac:dyDescent="0.3">
      <c r="A16" t="s">
        <v>370</v>
      </c>
      <c r="B16">
        <v>193</v>
      </c>
      <c r="C16" t="s">
        <v>400</v>
      </c>
      <c r="D16" t="s">
        <v>423</v>
      </c>
      <c r="G16" t="s">
        <v>298</v>
      </c>
      <c r="H16">
        <v>2</v>
      </c>
      <c r="I16">
        <v>2</v>
      </c>
      <c r="J16">
        <v>7</v>
      </c>
      <c r="K16">
        <v>32</v>
      </c>
      <c r="L16">
        <v>0</v>
      </c>
      <c r="M16">
        <v>28</v>
      </c>
      <c r="N16">
        <v>0</v>
      </c>
      <c r="O16">
        <v>79</v>
      </c>
      <c r="P16">
        <v>28</v>
      </c>
      <c r="Q16">
        <v>31</v>
      </c>
      <c r="R16">
        <v>2</v>
      </c>
      <c r="S16">
        <v>2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805.5</v>
      </c>
      <c r="AT16">
        <v>466</v>
      </c>
      <c r="AU16">
        <v>26</v>
      </c>
      <c r="AV16">
        <v>44.85</v>
      </c>
      <c r="AW16">
        <v>11.5</v>
      </c>
      <c r="AX16">
        <v>22.722231759656601</v>
      </c>
      <c r="AY16">
        <v>9.6</v>
      </c>
      <c r="AZ16">
        <v>18.399999999999999</v>
      </c>
      <c r="BA16">
        <v>20.41</v>
      </c>
      <c r="BB16">
        <v>11.2</v>
      </c>
      <c r="BC16">
        <v>9.8800000000000008</v>
      </c>
      <c r="BD16">
        <v>29</v>
      </c>
      <c r="BE16">
        <v>21</v>
      </c>
      <c r="BF16">
        <v>27</v>
      </c>
      <c r="BG16">
        <v>0</v>
      </c>
      <c r="BH16">
        <v>2</v>
      </c>
      <c r="BI16">
        <v>0.14997474747474701</v>
      </c>
      <c r="BJ16">
        <v>0.45512626262626199</v>
      </c>
      <c r="BK16">
        <v>3175</v>
      </c>
      <c r="BL16">
        <v>498</v>
      </c>
      <c r="BM16">
        <v>187</v>
      </c>
      <c r="BN16">
        <v>23.529411764705799</v>
      </c>
      <c r="BO16">
        <v>10.0401606425702</v>
      </c>
      <c r="BP16">
        <v>21.4</v>
      </c>
    </row>
    <row r="17" spans="1:68" x14ac:dyDescent="0.3">
      <c r="A17" t="s">
        <v>370</v>
      </c>
      <c r="B17">
        <v>204</v>
      </c>
      <c r="C17" t="s">
        <v>400</v>
      </c>
      <c r="D17" t="s">
        <v>425</v>
      </c>
      <c r="G17" t="s">
        <v>310</v>
      </c>
      <c r="H17">
        <v>12</v>
      </c>
      <c r="I17">
        <v>20</v>
      </c>
      <c r="J17">
        <v>3</v>
      </c>
      <c r="K17">
        <v>29</v>
      </c>
      <c r="L17">
        <v>8</v>
      </c>
      <c r="M17">
        <v>169</v>
      </c>
      <c r="N17">
        <v>0</v>
      </c>
      <c r="O17">
        <v>253</v>
      </c>
      <c r="P17">
        <v>88</v>
      </c>
      <c r="Q17">
        <v>86</v>
      </c>
      <c r="R17">
        <v>5</v>
      </c>
      <c r="S17">
        <v>2</v>
      </c>
      <c r="T17">
        <v>0</v>
      </c>
      <c r="U17">
        <v>0</v>
      </c>
      <c r="V17">
        <v>0</v>
      </c>
      <c r="W17">
        <v>0</v>
      </c>
      <c r="X17">
        <v>0</v>
      </c>
      <c r="Y17">
        <v>2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3206.7</v>
      </c>
      <c r="AT17">
        <v>2002</v>
      </c>
      <c r="AU17">
        <v>94</v>
      </c>
      <c r="AV17">
        <v>49.86</v>
      </c>
      <c r="AW17">
        <v>11.6</v>
      </c>
      <c r="AX17">
        <v>22.627892107892102</v>
      </c>
      <c r="AY17">
        <v>9.9</v>
      </c>
      <c r="AZ17">
        <v>15.7</v>
      </c>
      <c r="BA17">
        <v>15.32</v>
      </c>
      <c r="BB17">
        <v>19.6666666666666</v>
      </c>
      <c r="BC17">
        <v>9.4700000000000006</v>
      </c>
      <c r="BD17">
        <v>105</v>
      </c>
      <c r="BE17">
        <v>88</v>
      </c>
      <c r="BF17">
        <v>99</v>
      </c>
      <c r="BG17">
        <v>2</v>
      </c>
      <c r="BH17">
        <v>4</v>
      </c>
      <c r="BI17">
        <v>0.25084592101303299</v>
      </c>
      <c r="BJ17">
        <v>0.49729124707734301</v>
      </c>
      <c r="BK17">
        <v>12551</v>
      </c>
      <c r="BL17">
        <v>2090</v>
      </c>
      <c r="BM17">
        <v>396</v>
      </c>
      <c r="BN17">
        <v>25.757575757575701</v>
      </c>
      <c r="BO17">
        <v>5.5502392344497604</v>
      </c>
      <c r="BP17">
        <v>5.5502392344497604</v>
      </c>
    </row>
    <row r="18" spans="1:68" x14ac:dyDescent="0.3">
      <c r="A18" t="s">
        <v>370</v>
      </c>
      <c r="B18">
        <v>212</v>
      </c>
      <c r="C18" t="s">
        <v>400</v>
      </c>
      <c r="D18" t="s">
        <v>426</v>
      </c>
      <c r="G18" t="s">
        <v>318</v>
      </c>
      <c r="H18">
        <v>8</v>
      </c>
      <c r="I18">
        <v>25</v>
      </c>
      <c r="J18">
        <v>6</v>
      </c>
      <c r="K18">
        <v>15</v>
      </c>
      <c r="L18">
        <v>16</v>
      </c>
      <c r="M18">
        <v>267</v>
      </c>
      <c r="N18">
        <v>0</v>
      </c>
      <c r="O18">
        <v>199</v>
      </c>
      <c r="P18">
        <v>58</v>
      </c>
      <c r="Q18">
        <v>200</v>
      </c>
      <c r="R18">
        <v>50</v>
      </c>
      <c r="S18">
        <v>33</v>
      </c>
      <c r="T18">
        <v>0</v>
      </c>
      <c r="U18">
        <v>0</v>
      </c>
      <c r="V18">
        <v>1</v>
      </c>
      <c r="W18">
        <v>6</v>
      </c>
      <c r="X18">
        <v>0</v>
      </c>
      <c r="Y18">
        <v>12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11</v>
      </c>
      <c r="AG18">
        <v>0</v>
      </c>
      <c r="AH18">
        <v>2</v>
      </c>
      <c r="AI18">
        <v>0</v>
      </c>
      <c r="AJ18">
        <v>5</v>
      </c>
      <c r="AK18">
        <v>0</v>
      </c>
      <c r="AL18">
        <v>0</v>
      </c>
      <c r="AM18">
        <v>0</v>
      </c>
      <c r="AN18">
        <v>0</v>
      </c>
      <c r="AO18">
        <v>1</v>
      </c>
      <c r="AP18">
        <v>0</v>
      </c>
      <c r="AQ18">
        <v>0</v>
      </c>
      <c r="AR18">
        <v>4</v>
      </c>
      <c r="AS18">
        <v>5799.6</v>
      </c>
      <c r="AT18">
        <v>3336</v>
      </c>
      <c r="AU18">
        <v>154</v>
      </c>
      <c r="AV18">
        <v>40.99</v>
      </c>
      <c r="AW18">
        <v>12.9</v>
      </c>
      <c r="AX18">
        <v>19.888633093525101</v>
      </c>
      <c r="AY18">
        <v>11.2</v>
      </c>
      <c r="AZ18">
        <v>16.5</v>
      </c>
      <c r="BA18">
        <v>16.13</v>
      </c>
      <c r="BB18">
        <v>12.4</v>
      </c>
      <c r="BC18">
        <v>8.35</v>
      </c>
      <c r="BD18">
        <v>143</v>
      </c>
      <c r="BE18">
        <v>144</v>
      </c>
      <c r="BF18">
        <v>113</v>
      </c>
      <c r="BG18">
        <v>0</v>
      </c>
      <c r="BH18">
        <v>30</v>
      </c>
      <c r="BI18">
        <v>0.18526162916720801</v>
      </c>
      <c r="BJ18">
        <v>0.48575248190054998</v>
      </c>
      <c r="BK18">
        <v>21666</v>
      </c>
      <c r="BL18">
        <v>3555</v>
      </c>
      <c r="BM18">
        <v>546</v>
      </c>
      <c r="BN18">
        <v>43.040293040293001</v>
      </c>
      <c r="BO18">
        <v>7.2011251758087198</v>
      </c>
      <c r="BP18">
        <v>7.2292545710267202</v>
      </c>
    </row>
    <row r="19" spans="1:68" x14ac:dyDescent="0.3">
      <c r="A19" t="s">
        <v>370</v>
      </c>
      <c r="B19">
        <v>215</v>
      </c>
      <c r="C19" t="s">
        <v>400</v>
      </c>
      <c r="D19" t="s">
        <v>427</v>
      </c>
      <c r="F19" t="s">
        <v>376</v>
      </c>
      <c r="G19" t="s">
        <v>322</v>
      </c>
      <c r="H19">
        <v>3</v>
      </c>
      <c r="I19">
        <v>7</v>
      </c>
      <c r="J19">
        <v>4</v>
      </c>
      <c r="K19">
        <v>7</v>
      </c>
      <c r="L19">
        <v>6</v>
      </c>
      <c r="M19">
        <v>21</v>
      </c>
      <c r="N19">
        <v>0</v>
      </c>
      <c r="O19">
        <v>158</v>
      </c>
      <c r="P19">
        <v>8</v>
      </c>
      <c r="Q19">
        <v>57</v>
      </c>
      <c r="R19">
        <v>23</v>
      </c>
      <c r="S19">
        <v>4</v>
      </c>
      <c r="T19">
        <v>4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1206.9000000000001</v>
      </c>
      <c r="AT19">
        <v>713</v>
      </c>
      <c r="AU19">
        <v>28</v>
      </c>
      <c r="AV19">
        <v>37.130000000000003</v>
      </c>
      <c r="AW19">
        <v>14.4</v>
      </c>
      <c r="AX19">
        <v>24.149509116409501</v>
      </c>
      <c r="AY19">
        <v>11.8</v>
      </c>
      <c r="AZ19">
        <v>20.7</v>
      </c>
      <c r="BA19">
        <v>19.27</v>
      </c>
      <c r="BB19">
        <v>9</v>
      </c>
      <c r="BC19">
        <v>9.6199999999999992</v>
      </c>
      <c r="BD19">
        <v>66</v>
      </c>
      <c r="BE19">
        <v>16</v>
      </c>
      <c r="BF19">
        <v>59</v>
      </c>
      <c r="BG19">
        <v>0</v>
      </c>
      <c r="BH19">
        <v>7</v>
      </c>
      <c r="BI19">
        <v>0.12021103896103801</v>
      </c>
      <c r="BJ19">
        <v>0.389475108225108</v>
      </c>
      <c r="BK19">
        <v>4752</v>
      </c>
      <c r="BL19">
        <v>765</v>
      </c>
      <c r="BM19">
        <v>236</v>
      </c>
      <c r="BN19">
        <v>23.305084745762699</v>
      </c>
      <c r="BO19">
        <v>8.8888888888888893</v>
      </c>
      <c r="BP19">
        <v>9.6732026143790808</v>
      </c>
    </row>
    <row r="20" spans="1:68" x14ac:dyDescent="0.3">
      <c r="A20" t="s">
        <v>377</v>
      </c>
      <c r="B20">
        <v>37</v>
      </c>
      <c r="C20" t="s">
        <v>400</v>
      </c>
      <c r="D20" t="s">
        <v>429</v>
      </c>
      <c r="E20" t="s">
        <v>378</v>
      </c>
      <c r="G20" t="s">
        <v>116</v>
      </c>
      <c r="H20">
        <v>39</v>
      </c>
      <c r="I20">
        <v>460</v>
      </c>
      <c r="J20">
        <v>9</v>
      </c>
      <c r="K20">
        <v>401</v>
      </c>
      <c r="L20">
        <v>211</v>
      </c>
      <c r="M20">
        <v>6167</v>
      </c>
      <c r="N20">
        <v>2</v>
      </c>
      <c r="O20">
        <v>913</v>
      </c>
      <c r="P20">
        <v>2217</v>
      </c>
      <c r="Q20">
        <v>766</v>
      </c>
      <c r="R20">
        <v>18</v>
      </c>
      <c r="S20">
        <v>10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6</v>
      </c>
      <c r="AE20">
        <v>0</v>
      </c>
      <c r="AF20">
        <v>0</v>
      </c>
      <c r="AG20">
        <v>0</v>
      </c>
      <c r="AH20">
        <v>3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110325.6</v>
      </c>
      <c r="AT20">
        <v>66886</v>
      </c>
      <c r="AU20">
        <v>3192</v>
      </c>
      <c r="AV20">
        <v>50.16</v>
      </c>
      <c r="AW20">
        <v>11.5</v>
      </c>
      <c r="AX20">
        <v>15.3989534431719</v>
      </c>
      <c r="AY20">
        <v>10.6</v>
      </c>
      <c r="AZ20">
        <v>15</v>
      </c>
      <c r="BA20">
        <v>14.62</v>
      </c>
      <c r="BB20">
        <v>35.5</v>
      </c>
      <c r="BC20">
        <v>6.65</v>
      </c>
      <c r="BD20">
        <v>2274</v>
      </c>
      <c r="BE20">
        <v>3108</v>
      </c>
      <c r="BF20">
        <v>1826</v>
      </c>
      <c r="BG20">
        <v>123</v>
      </c>
      <c r="BH20">
        <v>325</v>
      </c>
      <c r="BI20">
        <v>0.15262880447632199</v>
      </c>
      <c r="BJ20">
        <v>0.48220803106796201</v>
      </c>
      <c r="BK20">
        <v>426378</v>
      </c>
      <c r="BL20">
        <v>68645</v>
      </c>
      <c r="BM20">
        <v>4949</v>
      </c>
      <c r="BN20">
        <v>39.381693271367901</v>
      </c>
      <c r="BO20">
        <v>4.1212032923009598</v>
      </c>
      <c r="BP20">
        <v>4.23774491951343</v>
      </c>
    </row>
    <row r="21" spans="1:68" x14ac:dyDescent="0.3">
      <c r="A21" t="s">
        <v>377</v>
      </c>
      <c r="B21">
        <v>70</v>
      </c>
      <c r="C21" t="s">
        <v>400</v>
      </c>
      <c r="D21" t="s">
        <v>432</v>
      </c>
      <c r="E21" t="s">
        <v>378</v>
      </c>
      <c r="G21" t="s">
        <v>159</v>
      </c>
      <c r="H21">
        <v>9</v>
      </c>
      <c r="I21">
        <v>12</v>
      </c>
      <c r="J21">
        <v>7</v>
      </c>
      <c r="K21">
        <v>95</v>
      </c>
      <c r="L21">
        <v>11</v>
      </c>
      <c r="M21">
        <v>194</v>
      </c>
      <c r="N21">
        <v>1</v>
      </c>
      <c r="O21">
        <v>93</v>
      </c>
      <c r="P21">
        <v>176</v>
      </c>
      <c r="Q21">
        <v>32</v>
      </c>
      <c r="R21">
        <v>16</v>
      </c>
      <c r="S21">
        <v>9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3</v>
      </c>
      <c r="AG21">
        <v>3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2</v>
      </c>
      <c r="AS21">
        <v>2927.7</v>
      </c>
      <c r="AT21">
        <v>1842</v>
      </c>
      <c r="AU21">
        <v>117</v>
      </c>
      <c r="AV21">
        <v>55.54</v>
      </c>
      <c r="AW21">
        <v>9.4</v>
      </c>
      <c r="AX21">
        <v>19.420065146579802</v>
      </c>
      <c r="AY21">
        <v>8.8000000000000007</v>
      </c>
      <c r="AZ21">
        <v>11.1</v>
      </c>
      <c r="BA21">
        <v>12.82</v>
      </c>
      <c r="BB21">
        <v>12.2</v>
      </c>
      <c r="BC21">
        <v>8.81</v>
      </c>
      <c r="BD21">
        <v>82</v>
      </c>
      <c r="BE21">
        <v>119</v>
      </c>
      <c r="BF21">
        <v>77</v>
      </c>
      <c r="BG21">
        <v>0</v>
      </c>
      <c r="BH21">
        <v>5</v>
      </c>
      <c r="BI21">
        <v>0.21602702071011901</v>
      </c>
      <c r="BJ21">
        <v>0.523091634500085</v>
      </c>
      <c r="BK21">
        <v>11180</v>
      </c>
      <c r="BL21">
        <v>1857</v>
      </c>
      <c r="BM21">
        <v>165</v>
      </c>
      <c r="BN21">
        <v>24.2424242424242</v>
      </c>
      <c r="BO21">
        <v>2.8540656973613299</v>
      </c>
      <c r="BP21">
        <v>2.8540656973613299</v>
      </c>
    </row>
    <row r="22" spans="1:68" x14ac:dyDescent="0.3">
      <c r="A22" t="s">
        <v>377</v>
      </c>
      <c r="B22">
        <v>131</v>
      </c>
      <c r="C22" t="s">
        <v>400</v>
      </c>
      <c r="D22" t="s">
        <v>433</v>
      </c>
      <c r="E22" t="s">
        <v>378</v>
      </c>
      <c r="G22" t="s">
        <v>232</v>
      </c>
      <c r="H22">
        <v>8</v>
      </c>
      <c r="I22">
        <v>11</v>
      </c>
      <c r="J22">
        <v>2</v>
      </c>
      <c r="K22">
        <v>8</v>
      </c>
      <c r="L22">
        <v>3</v>
      </c>
      <c r="M22">
        <v>126</v>
      </c>
      <c r="N22">
        <v>0</v>
      </c>
      <c r="O22">
        <v>56</v>
      </c>
      <c r="P22">
        <v>55</v>
      </c>
      <c r="Q22">
        <v>64</v>
      </c>
      <c r="R22">
        <v>8</v>
      </c>
      <c r="S22">
        <v>5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4</v>
      </c>
      <c r="AS22">
        <v>2202.3000000000002</v>
      </c>
      <c r="AT22">
        <v>1403</v>
      </c>
      <c r="AU22">
        <v>79</v>
      </c>
      <c r="AV22">
        <v>53.41</v>
      </c>
      <c r="AW22">
        <v>10.199999999999999</v>
      </c>
      <c r="AX22">
        <v>19.925416963649301</v>
      </c>
      <c r="AY22">
        <v>9.6</v>
      </c>
      <c r="AZ22">
        <v>12</v>
      </c>
      <c r="BA22">
        <v>12.64</v>
      </c>
      <c r="BB22">
        <v>8.6666666666666607</v>
      </c>
      <c r="BC22">
        <v>8.7799999999999994</v>
      </c>
      <c r="BD22">
        <v>42</v>
      </c>
      <c r="BE22">
        <v>88</v>
      </c>
      <c r="BF22">
        <v>36</v>
      </c>
      <c r="BG22">
        <v>0</v>
      </c>
      <c r="BH22">
        <v>6</v>
      </c>
      <c r="BI22">
        <v>0.256831246134817</v>
      </c>
      <c r="BJ22">
        <v>0.54196513605442098</v>
      </c>
      <c r="BK22">
        <v>8337</v>
      </c>
      <c r="BL22">
        <v>1411</v>
      </c>
      <c r="BM22">
        <v>193</v>
      </c>
      <c r="BN22">
        <v>15.0259067357512</v>
      </c>
      <c r="BO22">
        <v>2.6222537207654102</v>
      </c>
      <c r="BP22">
        <v>2.6222537207654102</v>
      </c>
    </row>
    <row r="23" spans="1:68" x14ac:dyDescent="0.3">
      <c r="A23" t="s">
        <v>377</v>
      </c>
      <c r="B23">
        <v>151</v>
      </c>
      <c r="C23" t="s">
        <v>400</v>
      </c>
      <c r="D23" t="s">
        <v>434</v>
      </c>
      <c r="E23" t="s">
        <v>380</v>
      </c>
      <c r="G23" t="s">
        <v>253</v>
      </c>
      <c r="H23">
        <v>7</v>
      </c>
      <c r="I23">
        <v>11</v>
      </c>
      <c r="J23">
        <v>5</v>
      </c>
      <c r="K23">
        <v>112</v>
      </c>
      <c r="L23">
        <v>10</v>
      </c>
      <c r="M23">
        <v>177</v>
      </c>
      <c r="N23">
        <v>1</v>
      </c>
      <c r="O23">
        <v>71</v>
      </c>
      <c r="P23">
        <v>183</v>
      </c>
      <c r="Q23">
        <v>50</v>
      </c>
      <c r="R23">
        <v>27</v>
      </c>
      <c r="S23">
        <v>17</v>
      </c>
      <c r="T23">
        <v>0</v>
      </c>
      <c r="U23">
        <v>0</v>
      </c>
      <c r="V23">
        <v>0</v>
      </c>
      <c r="W23">
        <v>0</v>
      </c>
      <c r="X23">
        <v>2</v>
      </c>
      <c r="Y23">
        <v>12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1</v>
      </c>
      <c r="AF23">
        <v>1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2</v>
      </c>
      <c r="AS23">
        <v>2159.1</v>
      </c>
      <c r="AT23">
        <v>1526</v>
      </c>
      <c r="AU23">
        <v>96</v>
      </c>
      <c r="AV23">
        <v>72.260000000000005</v>
      </c>
      <c r="AW23">
        <v>7.1</v>
      </c>
      <c r="AX23">
        <v>17.717798165137602</v>
      </c>
      <c r="AY23">
        <v>7</v>
      </c>
      <c r="AZ23">
        <v>8.6</v>
      </c>
      <c r="BA23">
        <v>9.6300000000000008</v>
      </c>
      <c r="BB23">
        <v>8.1666666666666607</v>
      </c>
      <c r="BC23">
        <v>8.1199999999999992</v>
      </c>
      <c r="BD23">
        <v>43</v>
      </c>
      <c r="BE23">
        <v>101</v>
      </c>
      <c r="BF23">
        <v>43</v>
      </c>
      <c r="BG23">
        <v>0</v>
      </c>
      <c r="BH23">
        <v>0</v>
      </c>
      <c r="BI23">
        <v>0.18340514108762199</v>
      </c>
      <c r="BJ23">
        <v>0.47850925838152097</v>
      </c>
      <c r="BK23">
        <v>8440</v>
      </c>
      <c r="BL23">
        <v>1539</v>
      </c>
      <c r="BM23">
        <v>130</v>
      </c>
      <c r="BN23">
        <v>27.692307692307601</v>
      </c>
      <c r="BO23">
        <v>3.5737491877842702</v>
      </c>
      <c r="BP23">
        <v>3.6387264457439801</v>
      </c>
    </row>
    <row r="24" spans="1:68" x14ac:dyDescent="0.3">
      <c r="A24" t="s">
        <v>377</v>
      </c>
      <c r="B24">
        <v>8</v>
      </c>
      <c r="C24" t="s">
        <v>400</v>
      </c>
      <c r="D24" t="s">
        <v>435</v>
      </c>
      <c r="E24" t="s">
        <v>381</v>
      </c>
      <c r="G24" t="s">
        <v>78</v>
      </c>
      <c r="H24">
        <v>5</v>
      </c>
      <c r="I24">
        <v>11</v>
      </c>
      <c r="J24">
        <v>6</v>
      </c>
      <c r="K24">
        <v>17</v>
      </c>
      <c r="L24">
        <v>10</v>
      </c>
      <c r="M24">
        <v>99</v>
      </c>
      <c r="N24">
        <v>2</v>
      </c>
      <c r="O24">
        <v>139</v>
      </c>
      <c r="P24">
        <v>83</v>
      </c>
      <c r="Q24">
        <v>23</v>
      </c>
      <c r="R24">
        <v>5</v>
      </c>
      <c r="S24">
        <v>3</v>
      </c>
      <c r="T24">
        <v>0</v>
      </c>
      <c r="U24">
        <v>0</v>
      </c>
      <c r="V24">
        <v>0</v>
      </c>
      <c r="W24">
        <v>0</v>
      </c>
      <c r="X24">
        <v>0</v>
      </c>
      <c r="Y24">
        <v>2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2135.6999999999998</v>
      </c>
      <c r="AT24">
        <v>1310</v>
      </c>
      <c r="AU24">
        <v>107</v>
      </c>
      <c r="AV24">
        <v>59.09</v>
      </c>
      <c r="AW24">
        <v>8</v>
      </c>
      <c r="AX24">
        <v>17.261679389312899</v>
      </c>
      <c r="AY24">
        <v>9.1999999999999993</v>
      </c>
      <c r="AZ24">
        <v>10.8</v>
      </c>
      <c r="BA24">
        <v>14.02</v>
      </c>
      <c r="BB24">
        <v>12.8</v>
      </c>
      <c r="BC24">
        <v>8.34</v>
      </c>
      <c r="BD24">
        <v>27</v>
      </c>
      <c r="BE24">
        <v>108</v>
      </c>
      <c r="BF24">
        <v>24</v>
      </c>
      <c r="BG24">
        <v>0</v>
      </c>
      <c r="BH24">
        <v>3</v>
      </c>
      <c r="BI24">
        <v>0.33594742063492</v>
      </c>
      <c r="BJ24">
        <v>0.55922199328449296</v>
      </c>
      <c r="BK24">
        <v>8436</v>
      </c>
      <c r="BL24">
        <v>1349</v>
      </c>
      <c r="BM24">
        <v>95</v>
      </c>
      <c r="BN24">
        <v>40</v>
      </c>
      <c r="BO24">
        <v>4.7442550037064404</v>
      </c>
      <c r="BP24">
        <v>4.7442550037064404</v>
      </c>
    </row>
    <row r="25" spans="1:68" x14ac:dyDescent="0.3">
      <c r="A25" t="s">
        <v>377</v>
      </c>
      <c r="B25">
        <v>87</v>
      </c>
      <c r="C25" t="s">
        <v>400</v>
      </c>
      <c r="D25" t="s">
        <v>436</v>
      </c>
      <c r="E25" t="s">
        <v>382</v>
      </c>
      <c r="G25" t="s">
        <v>183</v>
      </c>
      <c r="H25">
        <v>5</v>
      </c>
      <c r="I25">
        <v>12</v>
      </c>
      <c r="J25">
        <v>8</v>
      </c>
      <c r="K25">
        <v>108</v>
      </c>
      <c r="L25">
        <v>11</v>
      </c>
      <c r="M25">
        <v>287</v>
      </c>
      <c r="N25">
        <v>1</v>
      </c>
      <c r="O25">
        <v>175</v>
      </c>
      <c r="P25">
        <v>235</v>
      </c>
      <c r="Q25">
        <v>94</v>
      </c>
      <c r="R25">
        <v>8</v>
      </c>
      <c r="S25">
        <v>5</v>
      </c>
      <c r="T25">
        <v>0</v>
      </c>
      <c r="U25">
        <v>0</v>
      </c>
      <c r="V25">
        <v>0</v>
      </c>
      <c r="W25">
        <v>0</v>
      </c>
      <c r="X25">
        <v>0</v>
      </c>
      <c r="Y25">
        <v>4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4159.8</v>
      </c>
      <c r="AT25">
        <v>2761</v>
      </c>
      <c r="AU25">
        <v>146</v>
      </c>
      <c r="AV25">
        <v>60.75</v>
      </c>
      <c r="AW25">
        <v>9.5</v>
      </c>
      <c r="AX25">
        <v>18.687127852227398</v>
      </c>
      <c r="AY25">
        <v>8.1999999999999993</v>
      </c>
      <c r="AZ25">
        <v>11.7</v>
      </c>
      <c r="BA25">
        <v>11.89</v>
      </c>
      <c r="BB25">
        <v>54</v>
      </c>
      <c r="BC25">
        <v>8.18</v>
      </c>
      <c r="BD25">
        <v>141</v>
      </c>
      <c r="BE25">
        <v>144</v>
      </c>
      <c r="BF25">
        <v>123</v>
      </c>
      <c r="BG25">
        <v>1</v>
      </c>
      <c r="BH25">
        <v>17</v>
      </c>
      <c r="BI25">
        <v>0.30255861889700197</v>
      </c>
      <c r="BJ25">
        <v>0.51971058683179805</v>
      </c>
      <c r="BK25">
        <v>15820</v>
      </c>
      <c r="BL25">
        <v>2820</v>
      </c>
      <c r="BM25">
        <v>441</v>
      </c>
      <c r="BN25">
        <v>20.181405895691601</v>
      </c>
      <c r="BO25">
        <v>3.72340425531914</v>
      </c>
      <c r="BP25">
        <v>3.7588652482269498</v>
      </c>
    </row>
    <row r="26" spans="1:68" x14ac:dyDescent="0.3">
      <c r="A26" t="s">
        <v>377</v>
      </c>
      <c r="B26">
        <v>150</v>
      </c>
      <c r="C26" t="s">
        <v>400</v>
      </c>
      <c r="D26" t="s">
        <v>437</v>
      </c>
      <c r="E26" t="s">
        <v>383</v>
      </c>
      <c r="G26" t="s">
        <v>252</v>
      </c>
      <c r="H26">
        <v>3</v>
      </c>
      <c r="I26">
        <v>5</v>
      </c>
      <c r="J26">
        <v>5</v>
      </c>
      <c r="K26">
        <v>61</v>
      </c>
      <c r="L26">
        <v>8</v>
      </c>
      <c r="M26">
        <v>66</v>
      </c>
      <c r="N26">
        <v>0</v>
      </c>
      <c r="O26">
        <v>45</v>
      </c>
      <c r="P26">
        <v>85</v>
      </c>
      <c r="Q26">
        <v>12</v>
      </c>
      <c r="R26">
        <v>4</v>
      </c>
      <c r="S26">
        <v>4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3</v>
      </c>
      <c r="AG26">
        <v>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1592.1</v>
      </c>
      <c r="AT26">
        <v>1021</v>
      </c>
      <c r="AU26">
        <v>67</v>
      </c>
      <c r="AV26">
        <v>56.05</v>
      </c>
      <c r="AW26">
        <v>9.1999999999999993</v>
      </c>
      <c r="AX26">
        <v>19.87236043095</v>
      </c>
      <c r="AY26">
        <v>8.9</v>
      </c>
      <c r="AZ26">
        <v>10.8</v>
      </c>
      <c r="BA26">
        <v>12.46</v>
      </c>
      <c r="BB26">
        <v>11.8</v>
      </c>
      <c r="BC26">
        <v>9.0500000000000007</v>
      </c>
      <c r="BD26">
        <v>67</v>
      </c>
      <c r="BE26">
        <v>71</v>
      </c>
      <c r="BF26">
        <v>55</v>
      </c>
      <c r="BG26">
        <v>2</v>
      </c>
      <c r="BH26">
        <v>10</v>
      </c>
      <c r="BI26">
        <v>0.30445150913900898</v>
      </c>
      <c r="BJ26">
        <v>0.51488245550745504</v>
      </c>
      <c r="BK26">
        <v>6117</v>
      </c>
      <c r="BL26">
        <v>1046</v>
      </c>
      <c r="BM26">
        <v>135</v>
      </c>
      <c r="BN26">
        <v>25.185185185185102</v>
      </c>
      <c r="BO26">
        <v>3.82409177820267</v>
      </c>
      <c r="BP26">
        <v>4.0152963671128097</v>
      </c>
    </row>
    <row r="27" spans="1:68" x14ac:dyDescent="0.3">
      <c r="A27" t="s">
        <v>377</v>
      </c>
      <c r="B27">
        <v>166</v>
      </c>
      <c r="C27" t="s">
        <v>400</v>
      </c>
      <c r="D27" t="s">
        <v>423</v>
      </c>
      <c r="E27" t="s">
        <v>386</v>
      </c>
      <c r="G27" t="s">
        <v>268</v>
      </c>
      <c r="H27">
        <v>2</v>
      </c>
      <c r="I27">
        <v>3</v>
      </c>
      <c r="J27">
        <v>3</v>
      </c>
      <c r="K27">
        <v>26</v>
      </c>
      <c r="L27">
        <v>1</v>
      </c>
      <c r="M27">
        <v>37</v>
      </c>
      <c r="N27">
        <v>0</v>
      </c>
      <c r="O27">
        <v>33</v>
      </c>
      <c r="P27">
        <v>36</v>
      </c>
      <c r="Q27">
        <v>28</v>
      </c>
      <c r="R27">
        <v>17</v>
      </c>
      <c r="S27">
        <v>11</v>
      </c>
      <c r="T27">
        <v>0</v>
      </c>
      <c r="U27">
        <v>0</v>
      </c>
      <c r="V27">
        <v>0</v>
      </c>
      <c r="W27">
        <v>0</v>
      </c>
      <c r="X27">
        <v>1</v>
      </c>
      <c r="Y27">
        <v>10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2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645.29999999999995</v>
      </c>
      <c r="AT27">
        <v>449</v>
      </c>
      <c r="AU27">
        <v>19</v>
      </c>
      <c r="AV27">
        <v>64.44</v>
      </c>
      <c r="AW27">
        <v>10.1</v>
      </c>
      <c r="AX27">
        <v>23.28855233853</v>
      </c>
      <c r="AY27">
        <v>8.1999999999999993</v>
      </c>
      <c r="AZ27">
        <v>15.2</v>
      </c>
      <c r="BA27">
        <v>13.52</v>
      </c>
      <c r="BB27">
        <v>8.8333333333333304</v>
      </c>
      <c r="BC27">
        <v>9.48</v>
      </c>
      <c r="BD27">
        <v>34</v>
      </c>
      <c r="BE27">
        <v>19</v>
      </c>
      <c r="BF27">
        <v>33</v>
      </c>
      <c r="BG27">
        <v>0</v>
      </c>
      <c r="BH27">
        <v>1</v>
      </c>
      <c r="BI27">
        <v>2.53230837789661E-2</v>
      </c>
      <c r="BJ27">
        <v>0.41794945250827598</v>
      </c>
      <c r="BK27">
        <v>2631</v>
      </c>
      <c r="BL27">
        <v>479</v>
      </c>
      <c r="BM27">
        <v>105</v>
      </c>
      <c r="BN27">
        <v>31.428571428571399</v>
      </c>
      <c r="BO27">
        <v>6.8893528183716004</v>
      </c>
      <c r="BP27">
        <v>6.8893528183716004</v>
      </c>
    </row>
    <row r="28" spans="1:68" x14ac:dyDescent="0.3">
      <c r="A28" t="s">
        <v>377</v>
      </c>
      <c r="B28">
        <v>82</v>
      </c>
      <c r="C28" t="s">
        <v>400</v>
      </c>
      <c r="D28" t="s">
        <v>448</v>
      </c>
      <c r="E28" t="s">
        <v>383</v>
      </c>
      <c r="G28" t="s">
        <v>176</v>
      </c>
      <c r="H28">
        <v>0</v>
      </c>
      <c r="I28">
        <v>0</v>
      </c>
      <c r="J28">
        <v>3</v>
      </c>
      <c r="K28">
        <v>61</v>
      </c>
      <c r="L28">
        <v>2</v>
      </c>
      <c r="M28">
        <v>4094</v>
      </c>
      <c r="N28">
        <v>0</v>
      </c>
      <c r="O28">
        <v>2878</v>
      </c>
      <c r="P28">
        <v>330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57887.1</v>
      </c>
      <c r="AT28">
        <v>39687</v>
      </c>
      <c r="AU28">
        <v>7109</v>
      </c>
      <c r="AV28">
        <v>74.25</v>
      </c>
      <c r="AW28">
        <v>4.3</v>
      </c>
      <c r="AX28">
        <v>17.318337994809301</v>
      </c>
      <c r="AY28">
        <v>8</v>
      </c>
      <c r="AZ28">
        <v>77</v>
      </c>
      <c r="BA28">
        <v>96.61</v>
      </c>
      <c r="BB28">
        <v>2.5</v>
      </c>
      <c r="BC28">
        <v>9.08</v>
      </c>
      <c r="BD28">
        <v>-1</v>
      </c>
      <c r="BE28">
        <v>0</v>
      </c>
      <c r="BF28">
        <v>0</v>
      </c>
      <c r="BG28">
        <v>0</v>
      </c>
      <c r="BH28">
        <v>0</v>
      </c>
      <c r="BI28">
        <v>6.11465294443078E-3</v>
      </c>
      <c r="BJ28">
        <v>0.66382660687593298</v>
      </c>
      <c r="BK28">
        <v>-1</v>
      </c>
      <c r="BL28">
        <v>-1</v>
      </c>
      <c r="BM28">
        <v>-1</v>
      </c>
      <c r="BN28">
        <v>-1</v>
      </c>
      <c r="BO28">
        <v>-1</v>
      </c>
      <c r="BP28">
        <v>-1</v>
      </c>
    </row>
    <row r="29" spans="1:68" x14ac:dyDescent="0.3">
      <c r="A29" t="s">
        <v>377</v>
      </c>
      <c r="B29">
        <v>122</v>
      </c>
      <c r="C29" t="s">
        <v>400</v>
      </c>
      <c r="D29" t="s">
        <v>449</v>
      </c>
      <c r="E29" t="s">
        <v>392</v>
      </c>
      <c r="G29" t="s">
        <v>220</v>
      </c>
      <c r="H29">
        <v>0</v>
      </c>
      <c r="I29">
        <v>0</v>
      </c>
      <c r="J29">
        <v>2</v>
      </c>
      <c r="K29">
        <v>3</v>
      </c>
      <c r="L29">
        <v>92</v>
      </c>
      <c r="M29">
        <v>38</v>
      </c>
      <c r="N29">
        <v>0</v>
      </c>
      <c r="O29">
        <v>64</v>
      </c>
      <c r="P29">
        <v>12</v>
      </c>
      <c r="Q29">
        <v>149</v>
      </c>
      <c r="R29">
        <v>5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1337.4</v>
      </c>
      <c r="AT29">
        <v>937</v>
      </c>
      <c r="AU29">
        <v>38</v>
      </c>
      <c r="AV29">
        <v>63.32</v>
      </c>
      <c r="AW29">
        <v>10.6</v>
      </c>
      <c r="AX29">
        <v>20.6740234791889</v>
      </c>
      <c r="AY29">
        <v>10.4</v>
      </c>
      <c r="AZ29">
        <v>18</v>
      </c>
      <c r="BA29">
        <v>16.420000000000002</v>
      </c>
      <c r="BB29">
        <v>14.75</v>
      </c>
      <c r="BC29">
        <v>8.33</v>
      </c>
      <c r="BD29">
        <v>26</v>
      </c>
      <c r="BE29">
        <v>35</v>
      </c>
      <c r="BF29">
        <v>19</v>
      </c>
      <c r="BG29">
        <v>0</v>
      </c>
      <c r="BH29">
        <v>7</v>
      </c>
      <c r="BI29">
        <v>0.20719696969696899</v>
      </c>
      <c r="BJ29">
        <v>0.47544981060606001</v>
      </c>
      <c r="BK29">
        <v>6014</v>
      </c>
      <c r="BL29">
        <v>1096</v>
      </c>
      <c r="BM29">
        <v>238</v>
      </c>
      <c r="BN29">
        <v>62.184873949579803</v>
      </c>
      <c r="BO29">
        <v>15.7846715328467</v>
      </c>
      <c r="BP29">
        <v>15.7846715328467</v>
      </c>
    </row>
    <row r="30" spans="1:68" x14ac:dyDescent="0.3">
      <c r="A30" t="s">
        <v>377</v>
      </c>
      <c r="B30">
        <v>159</v>
      </c>
      <c r="C30" t="s">
        <v>400</v>
      </c>
      <c r="D30" t="s">
        <v>450</v>
      </c>
      <c r="E30" t="s">
        <v>393</v>
      </c>
      <c r="G30" t="s">
        <v>261</v>
      </c>
      <c r="H30">
        <v>0</v>
      </c>
      <c r="I30">
        <v>0</v>
      </c>
      <c r="J30">
        <v>3</v>
      </c>
      <c r="K30">
        <v>8</v>
      </c>
      <c r="L30">
        <v>1</v>
      </c>
      <c r="M30">
        <v>18</v>
      </c>
      <c r="N30">
        <v>0</v>
      </c>
      <c r="O30">
        <v>37</v>
      </c>
      <c r="P30">
        <v>24</v>
      </c>
      <c r="Q30">
        <v>28</v>
      </c>
      <c r="R30">
        <v>12</v>
      </c>
      <c r="S30">
        <v>7</v>
      </c>
      <c r="T30">
        <v>0</v>
      </c>
      <c r="U30">
        <v>0</v>
      </c>
      <c r="V30">
        <v>0</v>
      </c>
      <c r="W30">
        <v>0</v>
      </c>
      <c r="X30">
        <v>0</v>
      </c>
      <c r="Y30">
        <v>5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2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3</v>
      </c>
      <c r="AS30">
        <v>421.2</v>
      </c>
      <c r="AT30">
        <v>264</v>
      </c>
      <c r="AU30">
        <v>13</v>
      </c>
      <c r="AV30">
        <v>50.87</v>
      </c>
      <c r="AW30">
        <v>11.2</v>
      </c>
      <c r="AX30">
        <v>22.089696969696899</v>
      </c>
      <c r="AY30">
        <v>9.3000000000000007</v>
      </c>
      <c r="AZ30">
        <v>15.8</v>
      </c>
      <c r="BA30">
        <v>16.07</v>
      </c>
      <c r="BB30">
        <v>7.8333333333333304</v>
      </c>
      <c r="BC30">
        <v>9.3699999999999992</v>
      </c>
      <c r="BD30">
        <v>21</v>
      </c>
      <c r="BE30">
        <v>12</v>
      </c>
      <c r="BF30">
        <v>19</v>
      </c>
      <c r="BG30">
        <v>0</v>
      </c>
      <c r="BH30">
        <v>2</v>
      </c>
      <c r="BI30">
        <v>0.29220142602495502</v>
      </c>
      <c r="BJ30">
        <v>0.48431372549019602</v>
      </c>
      <c r="BK30">
        <v>1572</v>
      </c>
      <c r="BL30">
        <v>268</v>
      </c>
      <c r="BM30">
        <v>107</v>
      </c>
      <c r="BN30">
        <v>8.4112149532710205</v>
      </c>
      <c r="BO30">
        <v>5.2238805970149196</v>
      </c>
      <c r="BP30">
        <v>5.2238805970149196</v>
      </c>
    </row>
    <row r="31" spans="1:68" x14ac:dyDescent="0.3">
      <c r="A31" t="s">
        <v>377</v>
      </c>
      <c r="B31">
        <v>178</v>
      </c>
      <c r="C31" t="s">
        <v>400</v>
      </c>
      <c r="D31" t="s">
        <v>451</v>
      </c>
      <c r="E31" t="s">
        <v>394</v>
      </c>
      <c r="G31" t="s">
        <v>280</v>
      </c>
      <c r="H31">
        <v>0</v>
      </c>
      <c r="I31">
        <v>0</v>
      </c>
      <c r="J31">
        <v>1</v>
      </c>
      <c r="K31">
        <v>2</v>
      </c>
      <c r="L31">
        <v>0</v>
      </c>
      <c r="M31">
        <v>48</v>
      </c>
      <c r="N31">
        <v>0</v>
      </c>
      <c r="O31">
        <v>36</v>
      </c>
      <c r="P31">
        <v>4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722.7</v>
      </c>
      <c r="AT31">
        <v>558</v>
      </c>
      <c r="AU31">
        <v>109</v>
      </c>
      <c r="AV31">
        <v>91.68</v>
      </c>
      <c r="AW31">
        <v>1.7</v>
      </c>
      <c r="AX31">
        <v>18.448602150537599</v>
      </c>
      <c r="AY31">
        <v>7</v>
      </c>
      <c r="AZ31">
        <v>68.099999999999994</v>
      </c>
      <c r="BA31">
        <v>85.35</v>
      </c>
      <c r="BB31">
        <v>2.1</v>
      </c>
      <c r="BC31">
        <v>9.58</v>
      </c>
      <c r="BD31">
        <v>-1</v>
      </c>
      <c r="BE31">
        <v>0</v>
      </c>
      <c r="BF31">
        <v>0</v>
      </c>
      <c r="BG31">
        <v>0</v>
      </c>
      <c r="BH31">
        <v>0</v>
      </c>
      <c r="BI31">
        <v>1.953125E-2</v>
      </c>
      <c r="BJ31">
        <v>1</v>
      </c>
      <c r="BK31">
        <v>9885</v>
      </c>
      <c r="BL31">
        <v>567</v>
      </c>
      <c r="BM31">
        <v>460</v>
      </c>
      <c r="BN31">
        <v>72.173913043478194</v>
      </c>
      <c r="BO31">
        <v>67.724867724867707</v>
      </c>
      <c r="BP31">
        <v>166.666666666666</v>
      </c>
    </row>
    <row r="32" spans="1:68" x14ac:dyDescent="0.3">
      <c r="A32" t="s">
        <v>377</v>
      </c>
      <c r="B32">
        <v>235</v>
      </c>
      <c r="C32" t="s">
        <v>400</v>
      </c>
      <c r="D32" t="s">
        <v>452</v>
      </c>
      <c r="E32" t="s">
        <v>383</v>
      </c>
      <c r="G32" t="s">
        <v>346</v>
      </c>
      <c r="H32">
        <v>0</v>
      </c>
      <c r="I32">
        <v>0</v>
      </c>
      <c r="J32">
        <v>4</v>
      </c>
      <c r="K32">
        <v>21</v>
      </c>
      <c r="L32">
        <v>0</v>
      </c>
      <c r="M32">
        <v>26</v>
      </c>
      <c r="N32">
        <v>0</v>
      </c>
      <c r="O32">
        <v>54</v>
      </c>
      <c r="P32">
        <v>28</v>
      </c>
      <c r="Q32">
        <v>59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816.3</v>
      </c>
      <c r="AT32">
        <v>465</v>
      </c>
      <c r="AU32">
        <v>24</v>
      </c>
      <c r="AV32">
        <v>34.86</v>
      </c>
      <c r="AW32">
        <v>13.2</v>
      </c>
      <c r="AX32">
        <v>27.2223655913978</v>
      </c>
      <c r="AY32">
        <v>10.6</v>
      </c>
      <c r="AZ32">
        <v>18.2</v>
      </c>
      <c r="BA32">
        <v>19.55</v>
      </c>
      <c r="BB32">
        <v>56</v>
      </c>
      <c r="BC32">
        <v>11.49</v>
      </c>
      <c r="BD32">
        <v>35</v>
      </c>
      <c r="BE32">
        <v>17</v>
      </c>
      <c r="BF32">
        <v>34</v>
      </c>
      <c r="BG32">
        <v>0</v>
      </c>
      <c r="BH32">
        <v>1</v>
      </c>
      <c r="BI32">
        <v>0.23730548730548701</v>
      </c>
      <c r="BJ32">
        <v>0.39312039312039299</v>
      </c>
      <c r="BK32">
        <v>3192</v>
      </c>
      <c r="BL32">
        <v>536</v>
      </c>
      <c r="BM32">
        <v>149</v>
      </c>
      <c r="BN32">
        <v>46.979865771812001</v>
      </c>
      <c r="BO32">
        <v>14.738805970149199</v>
      </c>
      <c r="BP32">
        <v>14.9253731343283</v>
      </c>
    </row>
    <row r="33" spans="1:68" x14ac:dyDescent="0.3">
      <c r="A33" t="s">
        <v>377</v>
      </c>
      <c r="B33">
        <v>247</v>
      </c>
      <c r="C33" t="s">
        <v>400</v>
      </c>
      <c r="D33" t="s">
        <v>453</v>
      </c>
      <c r="E33" t="s">
        <v>395</v>
      </c>
      <c r="G33" t="s">
        <v>360</v>
      </c>
      <c r="H33">
        <v>0</v>
      </c>
      <c r="I33">
        <v>0</v>
      </c>
      <c r="J33">
        <v>1</v>
      </c>
      <c r="K33">
        <v>15</v>
      </c>
      <c r="L33">
        <v>1</v>
      </c>
      <c r="M33">
        <v>1163</v>
      </c>
      <c r="N33">
        <v>0</v>
      </c>
      <c r="O33">
        <v>676</v>
      </c>
      <c r="P33">
        <v>94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15973.2</v>
      </c>
      <c r="AT33">
        <v>13284</v>
      </c>
      <c r="AU33">
        <v>2108</v>
      </c>
      <c r="AV33">
        <v>98.92</v>
      </c>
      <c r="AW33">
        <v>1</v>
      </c>
      <c r="AX33">
        <v>16.913857271906</v>
      </c>
      <c r="AY33">
        <v>8</v>
      </c>
      <c r="AZ33">
        <v>65.7</v>
      </c>
      <c r="BA33">
        <v>82.82</v>
      </c>
      <c r="BB33">
        <v>10.6666666666666</v>
      </c>
      <c r="BC33">
        <v>8.84</v>
      </c>
      <c r="BD33">
        <v>-1</v>
      </c>
      <c r="BE33">
        <v>0</v>
      </c>
      <c r="BF33">
        <v>0</v>
      </c>
      <c r="BG33">
        <v>0</v>
      </c>
      <c r="BH33">
        <v>0</v>
      </c>
      <c r="BI33">
        <v>3.4678819444444398E-2</v>
      </c>
      <c r="BJ33">
        <v>0.97499999999999998</v>
      </c>
      <c r="BK33">
        <v>232657</v>
      </c>
      <c r="BL33">
        <v>13510</v>
      </c>
      <c r="BM33">
        <v>8053</v>
      </c>
      <c r="BN33">
        <v>70.483049795107405</v>
      </c>
      <c r="BO33">
        <v>53.301258327165002</v>
      </c>
      <c r="BP33">
        <v>140.852990579128</v>
      </c>
    </row>
    <row r="34" spans="1:68" x14ac:dyDescent="0.3">
      <c r="A34" t="s">
        <v>377</v>
      </c>
      <c r="B34">
        <v>144</v>
      </c>
      <c r="C34" t="s">
        <v>400</v>
      </c>
      <c r="D34" t="s">
        <v>454</v>
      </c>
      <c r="E34" t="s">
        <v>396</v>
      </c>
      <c r="G34" t="s">
        <v>246</v>
      </c>
      <c r="H34">
        <v>13</v>
      </c>
      <c r="I34">
        <v>28</v>
      </c>
      <c r="J34">
        <v>7</v>
      </c>
      <c r="K34">
        <v>15</v>
      </c>
      <c r="L34">
        <v>9</v>
      </c>
      <c r="M34">
        <v>176</v>
      </c>
      <c r="N34">
        <v>0</v>
      </c>
      <c r="O34">
        <v>100</v>
      </c>
      <c r="P34">
        <v>70</v>
      </c>
      <c r="Q34">
        <v>138</v>
      </c>
      <c r="R34">
        <v>11</v>
      </c>
      <c r="S34">
        <v>10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9</v>
      </c>
      <c r="AK34">
        <v>1</v>
      </c>
      <c r="AL34">
        <v>1</v>
      </c>
      <c r="AM34">
        <v>0</v>
      </c>
      <c r="AN34">
        <v>0</v>
      </c>
      <c r="AO34">
        <v>9</v>
      </c>
      <c r="AP34">
        <v>0</v>
      </c>
      <c r="AQ34">
        <v>0</v>
      </c>
      <c r="AR34">
        <v>0</v>
      </c>
      <c r="AS34">
        <v>3209.4</v>
      </c>
      <c r="AT34">
        <v>2109</v>
      </c>
      <c r="AU34">
        <v>88</v>
      </c>
      <c r="AV34">
        <v>55.58</v>
      </c>
      <c r="AW34">
        <v>11.5</v>
      </c>
      <c r="AX34">
        <v>21.102133712659999</v>
      </c>
      <c r="AY34">
        <v>9.6999999999999993</v>
      </c>
      <c r="AZ34">
        <v>15.8</v>
      </c>
      <c r="BA34">
        <v>14.05</v>
      </c>
      <c r="BB34">
        <v>56</v>
      </c>
      <c r="BC34">
        <v>8.58</v>
      </c>
      <c r="BD34">
        <v>84</v>
      </c>
      <c r="BE34">
        <v>85</v>
      </c>
      <c r="BF34">
        <v>77</v>
      </c>
      <c r="BG34">
        <v>0</v>
      </c>
      <c r="BH34">
        <v>7</v>
      </c>
      <c r="BI34">
        <v>0.23338524570667399</v>
      </c>
      <c r="BJ34">
        <v>0.51738315256172296</v>
      </c>
      <c r="BK34">
        <v>12788</v>
      </c>
      <c r="BL34">
        <v>2261</v>
      </c>
      <c r="BM34">
        <v>374</v>
      </c>
      <c r="BN34">
        <v>44.385026737967898</v>
      </c>
      <c r="BO34">
        <v>8.5360459973462994</v>
      </c>
      <c r="BP34">
        <v>8.5360459973462994</v>
      </c>
    </row>
    <row r="35" spans="1:68" x14ac:dyDescent="0.3">
      <c r="A35" t="s">
        <v>377</v>
      </c>
      <c r="B35">
        <v>28</v>
      </c>
      <c r="C35" t="s">
        <v>400</v>
      </c>
      <c r="D35" t="s">
        <v>455</v>
      </c>
      <c r="E35" t="s">
        <v>396</v>
      </c>
      <c r="G35" t="s">
        <v>105</v>
      </c>
      <c r="H35">
        <v>12</v>
      </c>
      <c r="I35">
        <v>45</v>
      </c>
      <c r="J35">
        <v>6</v>
      </c>
      <c r="K35">
        <v>35</v>
      </c>
      <c r="L35">
        <v>29</v>
      </c>
      <c r="M35">
        <v>402</v>
      </c>
      <c r="N35">
        <v>0</v>
      </c>
      <c r="O35">
        <v>375</v>
      </c>
      <c r="P35">
        <v>230</v>
      </c>
      <c r="Q35">
        <v>200</v>
      </c>
      <c r="R35">
        <v>36</v>
      </c>
      <c r="S35">
        <v>13</v>
      </c>
      <c r="T35">
        <v>0</v>
      </c>
      <c r="U35">
        <v>0</v>
      </c>
      <c r="V35">
        <v>0</v>
      </c>
      <c r="W35">
        <v>0</v>
      </c>
      <c r="X35">
        <v>2</v>
      </c>
      <c r="Y35">
        <v>5</v>
      </c>
      <c r="Z35">
        <v>0</v>
      </c>
      <c r="AA35">
        <v>0</v>
      </c>
      <c r="AB35">
        <v>0</v>
      </c>
      <c r="AC35">
        <v>0</v>
      </c>
      <c r="AD35">
        <v>3</v>
      </c>
      <c r="AE35">
        <v>0</v>
      </c>
      <c r="AF35">
        <v>1</v>
      </c>
      <c r="AG35">
        <v>0</v>
      </c>
      <c r="AH35">
        <v>1</v>
      </c>
      <c r="AI35">
        <v>0</v>
      </c>
      <c r="AJ35">
        <v>0</v>
      </c>
      <c r="AK35">
        <v>2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8872.2000000000007</v>
      </c>
      <c r="AT35">
        <v>5425</v>
      </c>
      <c r="AU35">
        <v>355</v>
      </c>
      <c r="AV35">
        <v>55.95</v>
      </c>
      <c r="AW35">
        <v>9.3000000000000007</v>
      </c>
      <c r="AX35">
        <v>17.402949308755701</v>
      </c>
      <c r="AY35">
        <v>9.6</v>
      </c>
      <c r="AZ35">
        <v>12.5</v>
      </c>
      <c r="BA35">
        <v>14.49</v>
      </c>
      <c r="BB35">
        <v>20.6666666666666</v>
      </c>
      <c r="BC35">
        <v>8.06</v>
      </c>
      <c r="BD35">
        <v>176</v>
      </c>
      <c r="BE35">
        <v>363</v>
      </c>
      <c r="BF35">
        <v>158</v>
      </c>
      <c r="BG35">
        <v>8</v>
      </c>
      <c r="BH35">
        <v>10</v>
      </c>
      <c r="BI35">
        <v>0.278849624819624</v>
      </c>
      <c r="BJ35">
        <v>0.53224101787101696</v>
      </c>
      <c r="BK35">
        <v>34715</v>
      </c>
      <c r="BL35">
        <v>5666</v>
      </c>
      <c r="BM35">
        <v>614</v>
      </c>
      <c r="BN35">
        <v>40.553745928338699</v>
      </c>
      <c r="BO35">
        <v>5.8242146134839299</v>
      </c>
      <c r="BP35">
        <v>5.94775855983056</v>
      </c>
    </row>
    <row r="36" spans="1:68" x14ac:dyDescent="0.3">
      <c r="A36" t="s">
        <v>377</v>
      </c>
      <c r="B36">
        <v>207</v>
      </c>
      <c r="C36" t="s">
        <v>400</v>
      </c>
      <c r="D36" t="s">
        <v>456</v>
      </c>
      <c r="E36" t="s">
        <v>397</v>
      </c>
      <c r="G36" t="s">
        <v>313</v>
      </c>
      <c r="H36">
        <v>9</v>
      </c>
      <c r="I36">
        <v>25</v>
      </c>
      <c r="J36">
        <v>7</v>
      </c>
      <c r="K36">
        <v>20</v>
      </c>
      <c r="L36">
        <v>4</v>
      </c>
      <c r="M36">
        <v>111</v>
      </c>
      <c r="N36">
        <v>1</v>
      </c>
      <c r="O36">
        <v>36</v>
      </c>
      <c r="P36">
        <v>69</v>
      </c>
      <c r="Q36">
        <v>27</v>
      </c>
      <c r="R36">
        <v>3</v>
      </c>
      <c r="S36">
        <v>1</v>
      </c>
      <c r="T36">
        <v>0</v>
      </c>
      <c r="U36">
        <v>0</v>
      </c>
      <c r="V36">
        <v>0</v>
      </c>
      <c r="W36">
        <v>0</v>
      </c>
      <c r="X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1925.1</v>
      </c>
      <c r="AT36">
        <v>1269</v>
      </c>
      <c r="AU36">
        <v>72</v>
      </c>
      <c r="AV36">
        <v>62.07</v>
      </c>
      <c r="AW36">
        <v>9</v>
      </c>
      <c r="AX36">
        <v>19.6310165484633</v>
      </c>
      <c r="AY36">
        <v>8.6</v>
      </c>
      <c r="AZ36">
        <v>11.8</v>
      </c>
      <c r="BA36">
        <v>12.53</v>
      </c>
      <c r="BB36">
        <v>19</v>
      </c>
      <c r="BC36">
        <v>8.69</v>
      </c>
      <c r="BD36">
        <v>25</v>
      </c>
      <c r="BE36">
        <v>70</v>
      </c>
      <c r="BF36">
        <v>24</v>
      </c>
      <c r="BG36">
        <v>0</v>
      </c>
      <c r="BH36">
        <v>1</v>
      </c>
      <c r="BI36">
        <v>0.107418154761904</v>
      </c>
      <c r="BJ36">
        <v>0.50906768578643502</v>
      </c>
      <c r="BK36">
        <v>7599</v>
      </c>
      <c r="BL36">
        <v>1278</v>
      </c>
      <c r="BM36">
        <v>134</v>
      </c>
      <c r="BN36">
        <v>16.417910447761098</v>
      </c>
      <c r="BO36">
        <v>2.5821596244131402</v>
      </c>
      <c r="BP36">
        <v>2.6604068857589902</v>
      </c>
    </row>
    <row r="37" spans="1:68" x14ac:dyDescent="0.3">
      <c r="A37" t="s">
        <v>377</v>
      </c>
      <c r="B37">
        <v>130</v>
      </c>
      <c r="C37" t="s">
        <v>400</v>
      </c>
      <c r="D37" t="s">
        <v>457</v>
      </c>
      <c r="E37" t="s">
        <v>390</v>
      </c>
      <c r="G37" t="s">
        <v>231</v>
      </c>
      <c r="H37">
        <v>12</v>
      </c>
      <c r="I37">
        <v>31</v>
      </c>
      <c r="J37">
        <v>5</v>
      </c>
      <c r="K37">
        <v>24</v>
      </c>
      <c r="L37">
        <v>12</v>
      </c>
      <c r="M37">
        <v>300</v>
      </c>
      <c r="N37">
        <v>0</v>
      </c>
      <c r="O37">
        <v>76</v>
      </c>
      <c r="P37">
        <v>250</v>
      </c>
      <c r="Q37">
        <v>97</v>
      </c>
      <c r="R37">
        <v>11</v>
      </c>
      <c r="S37">
        <v>8</v>
      </c>
      <c r="T37">
        <v>0</v>
      </c>
      <c r="U37">
        <v>0</v>
      </c>
      <c r="V37">
        <v>0</v>
      </c>
      <c r="W37">
        <v>0</v>
      </c>
      <c r="X37">
        <v>0</v>
      </c>
      <c r="Y37">
        <v>6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4</v>
      </c>
      <c r="AG37">
        <v>0</v>
      </c>
      <c r="AH37">
        <v>0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2</v>
      </c>
      <c r="AS37">
        <v>4377.6000000000004</v>
      </c>
      <c r="AT37">
        <v>2903</v>
      </c>
      <c r="AU37">
        <v>197</v>
      </c>
      <c r="AV37">
        <v>65.010000000000005</v>
      </c>
      <c r="AW37">
        <v>7.8</v>
      </c>
      <c r="AX37">
        <v>16.133530830175602</v>
      </c>
      <c r="AY37">
        <v>8.5</v>
      </c>
      <c r="AZ37">
        <v>11</v>
      </c>
      <c r="BA37">
        <v>12.98</v>
      </c>
      <c r="BB37">
        <v>20.3333333333333</v>
      </c>
      <c r="BC37">
        <v>7.62</v>
      </c>
      <c r="BD37">
        <v>68</v>
      </c>
      <c r="BE37">
        <v>180</v>
      </c>
      <c r="BF37">
        <v>62</v>
      </c>
      <c r="BG37">
        <v>0</v>
      </c>
      <c r="BH37">
        <v>6</v>
      </c>
      <c r="BI37">
        <v>0.2827459617677</v>
      </c>
      <c r="BJ37">
        <v>0.51510570440336301</v>
      </c>
      <c r="BK37">
        <v>17622</v>
      </c>
      <c r="BL37">
        <v>2983</v>
      </c>
      <c r="BM37">
        <v>408</v>
      </c>
      <c r="BN37">
        <v>26.470588235294102</v>
      </c>
      <c r="BO37">
        <v>4.9614482065035199</v>
      </c>
      <c r="BP37">
        <v>4.9949715051961103</v>
      </c>
    </row>
    <row r="38" spans="1:68" x14ac:dyDescent="0.3">
      <c r="A38" t="s">
        <v>377</v>
      </c>
      <c r="B38">
        <v>73</v>
      </c>
      <c r="C38" t="s">
        <v>400</v>
      </c>
      <c r="D38" t="s">
        <v>458</v>
      </c>
      <c r="E38" t="s">
        <v>390</v>
      </c>
      <c r="G38" t="s">
        <v>163</v>
      </c>
      <c r="H38">
        <v>2</v>
      </c>
      <c r="I38">
        <v>2</v>
      </c>
      <c r="J38">
        <v>4</v>
      </c>
      <c r="K38">
        <v>12</v>
      </c>
      <c r="L38">
        <v>1</v>
      </c>
      <c r="M38">
        <v>27</v>
      </c>
      <c r="N38">
        <v>0</v>
      </c>
      <c r="O38">
        <v>70</v>
      </c>
      <c r="P38">
        <v>21</v>
      </c>
      <c r="Q38">
        <v>43</v>
      </c>
      <c r="R38">
        <v>9</v>
      </c>
      <c r="S38">
        <v>7</v>
      </c>
      <c r="T38">
        <v>0</v>
      </c>
      <c r="U38">
        <v>0</v>
      </c>
      <c r="V38">
        <v>0</v>
      </c>
      <c r="W38">
        <v>0</v>
      </c>
      <c r="X38">
        <v>0</v>
      </c>
      <c r="Y38">
        <v>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1035</v>
      </c>
      <c r="AT38">
        <v>545</v>
      </c>
      <c r="AU38">
        <v>14</v>
      </c>
      <c r="AV38">
        <v>6.61</v>
      </c>
      <c r="AW38">
        <v>22</v>
      </c>
      <c r="AX38">
        <v>30.330642201834799</v>
      </c>
      <c r="AY38">
        <v>16.8</v>
      </c>
      <c r="AZ38">
        <v>30</v>
      </c>
      <c r="BA38">
        <v>22.64</v>
      </c>
      <c r="BB38">
        <v>31.5</v>
      </c>
      <c r="BC38">
        <v>10.61</v>
      </c>
      <c r="BD38">
        <v>50</v>
      </c>
      <c r="BE38">
        <v>13</v>
      </c>
      <c r="BF38">
        <v>48</v>
      </c>
      <c r="BG38">
        <v>0</v>
      </c>
      <c r="BH38">
        <v>2</v>
      </c>
      <c r="BI38">
        <v>0.17169612794612699</v>
      </c>
      <c r="BJ38">
        <v>0.44914853664853599</v>
      </c>
      <c r="BK38">
        <v>3907</v>
      </c>
      <c r="BL38">
        <v>615</v>
      </c>
      <c r="BM38">
        <v>203</v>
      </c>
      <c r="BN38">
        <v>36.945812807881701</v>
      </c>
      <c r="BO38">
        <v>12.8455284552845</v>
      </c>
      <c r="BP38">
        <v>13.170731707317</v>
      </c>
    </row>
    <row r="39" spans="1:68" x14ac:dyDescent="0.3">
      <c r="A39" t="s">
        <v>377</v>
      </c>
      <c r="B39">
        <v>208</v>
      </c>
      <c r="C39" t="s">
        <v>400</v>
      </c>
      <c r="D39" t="s">
        <v>459</v>
      </c>
      <c r="E39" t="s">
        <v>398</v>
      </c>
      <c r="G39" t="s">
        <v>314</v>
      </c>
      <c r="H39">
        <v>2</v>
      </c>
      <c r="I39">
        <v>2</v>
      </c>
      <c r="J39">
        <v>4</v>
      </c>
      <c r="K39">
        <v>15</v>
      </c>
      <c r="L39">
        <v>12</v>
      </c>
      <c r="M39">
        <v>40</v>
      </c>
      <c r="N39">
        <v>0</v>
      </c>
      <c r="O39">
        <v>49</v>
      </c>
      <c r="P39">
        <v>26</v>
      </c>
      <c r="Q39">
        <v>118</v>
      </c>
      <c r="R39">
        <v>13</v>
      </c>
      <c r="S39">
        <v>5</v>
      </c>
      <c r="T39">
        <v>0</v>
      </c>
      <c r="U39">
        <v>0</v>
      </c>
      <c r="V39">
        <v>0</v>
      </c>
      <c r="W39">
        <v>0</v>
      </c>
      <c r="X39">
        <v>1</v>
      </c>
      <c r="Y39">
        <v>4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1146.5999999999999</v>
      </c>
      <c r="AT39">
        <v>638</v>
      </c>
      <c r="AU39">
        <v>25</v>
      </c>
      <c r="AV39">
        <v>28.67</v>
      </c>
      <c r="AW39">
        <v>15.6</v>
      </c>
      <c r="AX39">
        <v>24.9899686520376</v>
      </c>
      <c r="AY39">
        <v>12.1</v>
      </c>
      <c r="AZ39">
        <v>22.3</v>
      </c>
      <c r="BA39">
        <v>21.18</v>
      </c>
      <c r="BB39">
        <v>30</v>
      </c>
      <c r="BC39">
        <v>9.9499999999999993</v>
      </c>
      <c r="BD39">
        <v>18</v>
      </c>
      <c r="BE39">
        <v>26</v>
      </c>
      <c r="BF39">
        <v>17</v>
      </c>
      <c r="BG39">
        <v>0</v>
      </c>
      <c r="BH39">
        <v>1</v>
      </c>
      <c r="BI39">
        <v>0.28955144855144799</v>
      </c>
      <c r="BJ39">
        <v>0.49576157176157098</v>
      </c>
      <c r="BK39">
        <v>4504</v>
      </c>
      <c r="BL39">
        <v>738</v>
      </c>
      <c r="BM39">
        <v>216</v>
      </c>
      <c r="BN39">
        <v>44.907407407407398</v>
      </c>
      <c r="BO39">
        <v>13.821138211382101</v>
      </c>
      <c r="BP39">
        <v>13.821138211382101</v>
      </c>
    </row>
    <row r="41" spans="1:68" x14ac:dyDescent="0.3">
      <c r="A41" t="s">
        <v>370</v>
      </c>
      <c r="B41">
        <v>7</v>
      </c>
      <c r="C41" t="s">
        <v>375</v>
      </c>
      <c r="D41" t="s">
        <v>399</v>
      </c>
      <c r="F41" t="s">
        <v>375</v>
      </c>
      <c r="G41" t="s">
        <v>76</v>
      </c>
      <c r="H41">
        <v>27</v>
      </c>
      <c r="I41">
        <v>89</v>
      </c>
      <c r="J41">
        <v>7</v>
      </c>
      <c r="K41">
        <v>77</v>
      </c>
      <c r="L41">
        <v>52</v>
      </c>
      <c r="M41">
        <v>913</v>
      </c>
      <c r="N41">
        <v>0</v>
      </c>
      <c r="O41">
        <v>754</v>
      </c>
      <c r="P41">
        <v>243</v>
      </c>
      <c r="Q41">
        <v>388</v>
      </c>
      <c r="R41">
        <v>6</v>
      </c>
      <c r="S41">
        <v>5</v>
      </c>
      <c r="T41">
        <v>2</v>
      </c>
      <c r="U41">
        <v>0</v>
      </c>
      <c r="V41">
        <v>0</v>
      </c>
      <c r="W41">
        <v>0</v>
      </c>
      <c r="X41">
        <v>0</v>
      </c>
      <c r="Y41">
        <v>4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27090.9</v>
      </c>
      <c r="AT41">
        <v>15249</v>
      </c>
      <c r="AU41">
        <v>709</v>
      </c>
      <c r="AV41">
        <v>32.729999999999997</v>
      </c>
      <c r="AW41">
        <v>14</v>
      </c>
      <c r="AX41">
        <v>19.080556102039399</v>
      </c>
      <c r="AY41">
        <v>12.6</v>
      </c>
      <c r="AZ41">
        <v>17.899999999999999</v>
      </c>
      <c r="BA41">
        <v>17.87</v>
      </c>
      <c r="BB41">
        <v>12</v>
      </c>
      <c r="BC41">
        <v>8.0500000000000007</v>
      </c>
      <c r="BD41">
        <v>1620</v>
      </c>
      <c r="BE41">
        <v>609</v>
      </c>
      <c r="BF41">
        <v>1502</v>
      </c>
      <c r="BG41">
        <v>20</v>
      </c>
      <c r="BH41">
        <v>98</v>
      </c>
      <c r="BI41">
        <v>0.17422754920786299</v>
      </c>
      <c r="BJ41">
        <v>0.45144467736987398</v>
      </c>
      <c r="BK41">
        <v>104664</v>
      </c>
      <c r="BL41">
        <v>15868</v>
      </c>
      <c r="BM41">
        <v>1780</v>
      </c>
      <c r="BN41">
        <v>28.539325842696599</v>
      </c>
      <c r="BO41">
        <v>5.1802369548777403</v>
      </c>
      <c r="BP41">
        <v>5.2369548777413604</v>
      </c>
    </row>
    <row r="42" spans="1:68" x14ac:dyDescent="0.3">
      <c r="A42" t="s">
        <v>370</v>
      </c>
      <c r="B42">
        <v>16</v>
      </c>
      <c r="C42" t="s">
        <v>375</v>
      </c>
      <c r="D42" t="s">
        <v>402</v>
      </c>
      <c r="G42" t="s">
        <v>88</v>
      </c>
      <c r="H42">
        <v>3</v>
      </c>
      <c r="I42">
        <v>6</v>
      </c>
      <c r="J42">
        <v>4</v>
      </c>
      <c r="K42">
        <v>7</v>
      </c>
      <c r="L42">
        <v>2</v>
      </c>
      <c r="M42">
        <v>88</v>
      </c>
      <c r="N42">
        <v>0</v>
      </c>
      <c r="O42">
        <v>68</v>
      </c>
      <c r="P42">
        <v>37</v>
      </c>
      <c r="Q42">
        <v>126</v>
      </c>
      <c r="R42">
        <v>10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2145.6</v>
      </c>
      <c r="AT42">
        <v>1258</v>
      </c>
      <c r="AU42">
        <v>51</v>
      </c>
      <c r="AV42">
        <v>37.94</v>
      </c>
      <c r="AW42">
        <v>14.1</v>
      </c>
      <c r="AX42">
        <v>24.789379968203399</v>
      </c>
      <c r="AY42">
        <v>10.199999999999999</v>
      </c>
      <c r="AZ42">
        <v>18.7</v>
      </c>
      <c r="BA42">
        <v>17.29</v>
      </c>
      <c r="BB42">
        <v>18</v>
      </c>
      <c r="BC42">
        <v>9.9600000000000009</v>
      </c>
      <c r="BD42">
        <v>114</v>
      </c>
      <c r="BE42">
        <v>50</v>
      </c>
      <c r="BF42">
        <v>89</v>
      </c>
      <c r="BG42">
        <v>6</v>
      </c>
      <c r="BH42">
        <v>19</v>
      </c>
      <c r="BI42">
        <v>0.32418309422441599</v>
      </c>
      <c r="BJ42">
        <v>0.58584186704021401</v>
      </c>
      <c r="BK42">
        <v>8206</v>
      </c>
      <c r="BL42">
        <v>1382</v>
      </c>
      <c r="BM42">
        <v>307</v>
      </c>
      <c r="BN42">
        <v>44.299674267100897</v>
      </c>
      <c r="BO42">
        <v>10.7814761215629</v>
      </c>
      <c r="BP42">
        <v>10.7814761215629</v>
      </c>
    </row>
    <row r="43" spans="1:68" x14ac:dyDescent="0.3">
      <c r="A43" t="s">
        <v>370</v>
      </c>
      <c r="B43">
        <v>17</v>
      </c>
      <c r="C43" t="s">
        <v>375</v>
      </c>
      <c r="D43" t="s">
        <v>403</v>
      </c>
      <c r="F43" t="s">
        <v>376</v>
      </c>
      <c r="G43" t="s">
        <v>89</v>
      </c>
      <c r="H43">
        <v>8</v>
      </c>
      <c r="I43">
        <v>11</v>
      </c>
      <c r="J43">
        <v>6</v>
      </c>
      <c r="K43">
        <v>66</v>
      </c>
      <c r="L43">
        <v>22</v>
      </c>
      <c r="M43">
        <v>237</v>
      </c>
      <c r="N43">
        <v>1</v>
      </c>
      <c r="O43">
        <v>56</v>
      </c>
      <c r="P43">
        <v>170</v>
      </c>
      <c r="Q43">
        <v>154</v>
      </c>
      <c r="R43">
        <v>16</v>
      </c>
      <c r="S43">
        <v>10</v>
      </c>
      <c r="T43">
        <v>0</v>
      </c>
      <c r="U43">
        <v>0</v>
      </c>
      <c r="V43">
        <v>0</v>
      </c>
      <c r="W43">
        <v>4</v>
      </c>
      <c r="X43">
        <v>0</v>
      </c>
      <c r="Y43">
        <v>4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2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1</v>
      </c>
      <c r="AQ43">
        <v>0</v>
      </c>
      <c r="AR43">
        <v>0</v>
      </c>
      <c r="AS43">
        <v>3301.2</v>
      </c>
      <c r="AT43">
        <v>2047</v>
      </c>
      <c r="AU43">
        <v>100</v>
      </c>
      <c r="AV43">
        <v>50.67</v>
      </c>
      <c r="AW43">
        <v>11.3</v>
      </c>
      <c r="AX43">
        <v>21.162383976550998</v>
      </c>
      <c r="AY43">
        <v>9.6</v>
      </c>
      <c r="AZ43">
        <v>14.7</v>
      </c>
      <c r="BA43">
        <v>14.62</v>
      </c>
      <c r="BB43">
        <v>27.5</v>
      </c>
      <c r="BC43">
        <v>8.98</v>
      </c>
      <c r="BD43">
        <v>79</v>
      </c>
      <c r="BE43">
        <v>91</v>
      </c>
      <c r="BF43">
        <v>77</v>
      </c>
      <c r="BG43">
        <v>0</v>
      </c>
      <c r="BH43">
        <v>2</v>
      </c>
      <c r="BI43">
        <v>0.113250401744719</v>
      </c>
      <c r="BJ43">
        <v>0.42555383379247003</v>
      </c>
      <c r="BK43">
        <v>12859</v>
      </c>
      <c r="BL43">
        <v>2156</v>
      </c>
      <c r="BM43">
        <v>281</v>
      </c>
      <c r="BN43">
        <v>47.330960854092503</v>
      </c>
      <c r="BO43">
        <v>8.0705009276437796</v>
      </c>
      <c r="BP43">
        <v>8.5343228200371009</v>
      </c>
    </row>
    <row r="44" spans="1:68" x14ac:dyDescent="0.3">
      <c r="A44" t="s">
        <v>370</v>
      </c>
      <c r="B44">
        <v>26</v>
      </c>
      <c r="C44" t="s">
        <v>375</v>
      </c>
      <c r="D44" t="s">
        <v>406</v>
      </c>
      <c r="G44" t="s">
        <v>102</v>
      </c>
      <c r="H44">
        <v>6</v>
      </c>
      <c r="I44">
        <v>20</v>
      </c>
      <c r="J44">
        <v>5</v>
      </c>
      <c r="K44">
        <v>16</v>
      </c>
      <c r="L44">
        <v>5</v>
      </c>
      <c r="M44">
        <v>143</v>
      </c>
      <c r="N44">
        <v>2</v>
      </c>
      <c r="O44">
        <v>21</v>
      </c>
      <c r="P44">
        <v>86</v>
      </c>
      <c r="Q44">
        <v>23</v>
      </c>
      <c r="R44">
        <v>8</v>
      </c>
      <c r="S44">
        <v>7</v>
      </c>
      <c r="T44">
        <v>0</v>
      </c>
      <c r="U44">
        <v>0</v>
      </c>
      <c r="V44">
        <v>0</v>
      </c>
      <c r="W44">
        <v>0</v>
      </c>
      <c r="X44">
        <v>0</v>
      </c>
      <c r="Y44">
        <v>6</v>
      </c>
      <c r="Z44">
        <v>0</v>
      </c>
      <c r="AA44">
        <v>0</v>
      </c>
      <c r="AB44">
        <v>0</v>
      </c>
      <c r="AC44">
        <v>0</v>
      </c>
      <c r="AD44">
        <v>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2418.3000000000002</v>
      </c>
      <c r="AT44">
        <v>1569</v>
      </c>
      <c r="AU44">
        <v>60</v>
      </c>
      <c r="AV44">
        <v>53.44</v>
      </c>
      <c r="AW44">
        <v>12.3</v>
      </c>
      <c r="AX44">
        <v>22.790541746335201</v>
      </c>
      <c r="AY44">
        <v>10.199999999999999</v>
      </c>
      <c r="AZ44">
        <v>15.6</v>
      </c>
      <c r="BA44">
        <v>12.48</v>
      </c>
      <c r="BB44">
        <v>19.6666666666666</v>
      </c>
      <c r="BC44">
        <v>9.02</v>
      </c>
      <c r="BD44">
        <v>67</v>
      </c>
      <c r="BE44">
        <v>60</v>
      </c>
      <c r="BF44">
        <v>46</v>
      </c>
      <c r="BG44">
        <v>14</v>
      </c>
      <c r="BH44">
        <v>7</v>
      </c>
      <c r="BI44">
        <v>0.240418852652723</v>
      </c>
      <c r="BJ44">
        <v>0.53298182462698496</v>
      </c>
      <c r="BK44">
        <v>9393</v>
      </c>
      <c r="BL44">
        <v>1631</v>
      </c>
      <c r="BM44">
        <v>107</v>
      </c>
      <c r="BN44">
        <v>54.2056074766355</v>
      </c>
      <c r="BO44">
        <v>5.6407112201103597</v>
      </c>
      <c r="BP44">
        <v>5.6407112201103597</v>
      </c>
    </row>
    <row r="45" spans="1:68" x14ac:dyDescent="0.3">
      <c r="A45" t="s">
        <v>370</v>
      </c>
      <c r="B45">
        <v>47</v>
      </c>
      <c r="C45" t="s">
        <v>375</v>
      </c>
      <c r="D45" t="s">
        <v>407</v>
      </c>
      <c r="F45" t="s">
        <v>376</v>
      </c>
      <c r="G45" t="s">
        <v>128</v>
      </c>
      <c r="H45">
        <v>0</v>
      </c>
      <c r="I45">
        <v>0</v>
      </c>
      <c r="J45">
        <v>1</v>
      </c>
      <c r="K45">
        <v>7</v>
      </c>
      <c r="L45">
        <v>1</v>
      </c>
      <c r="M45">
        <v>3072</v>
      </c>
      <c r="N45">
        <v>0</v>
      </c>
      <c r="O45">
        <v>286</v>
      </c>
      <c r="P45">
        <v>29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14031.9</v>
      </c>
      <c r="AT45">
        <v>14979</v>
      </c>
      <c r="AU45">
        <v>864</v>
      </c>
      <c r="AV45">
        <v>113.14</v>
      </c>
      <c r="AW45">
        <v>1.8</v>
      </c>
      <c r="AX45">
        <v>20.2718926497095</v>
      </c>
      <c r="AY45">
        <v>8.3000000000000007</v>
      </c>
      <c r="AZ45">
        <v>41.7</v>
      </c>
      <c r="BA45">
        <v>49.53</v>
      </c>
      <c r="BB45">
        <v>7.2857142857142803</v>
      </c>
      <c r="BC45">
        <v>8.98</v>
      </c>
      <c r="BD45">
        <v>-1</v>
      </c>
      <c r="BE45">
        <v>0</v>
      </c>
      <c r="BF45">
        <v>0</v>
      </c>
      <c r="BG45">
        <v>0</v>
      </c>
      <c r="BH45">
        <v>0</v>
      </c>
      <c r="BI45">
        <v>0.54105631510416596</v>
      </c>
      <c r="BJ45">
        <v>1</v>
      </c>
      <c r="BK45">
        <v>181478</v>
      </c>
      <c r="BL45">
        <v>15046</v>
      </c>
      <c r="BM45">
        <v>3144</v>
      </c>
      <c r="BN45">
        <v>71.533078880407103</v>
      </c>
      <c r="BO45">
        <v>37.518277282998802</v>
      </c>
      <c r="BP45">
        <v>69.427341939754996</v>
      </c>
    </row>
    <row r="46" spans="1:68" x14ac:dyDescent="0.3">
      <c r="A46" t="s">
        <v>370</v>
      </c>
      <c r="B46">
        <v>55</v>
      </c>
      <c r="C46" t="s">
        <v>375</v>
      </c>
      <c r="D46" t="s">
        <v>409</v>
      </c>
      <c r="G46" t="s">
        <v>139</v>
      </c>
      <c r="H46">
        <v>1</v>
      </c>
      <c r="I46">
        <v>1</v>
      </c>
      <c r="J46">
        <v>4</v>
      </c>
      <c r="K46">
        <v>10</v>
      </c>
      <c r="L46">
        <v>6</v>
      </c>
      <c r="M46">
        <v>69</v>
      </c>
      <c r="N46">
        <v>0</v>
      </c>
      <c r="O46">
        <v>149</v>
      </c>
      <c r="P46">
        <v>25</v>
      </c>
      <c r="Q46">
        <v>180</v>
      </c>
      <c r="R46">
        <v>22</v>
      </c>
      <c r="S46">
        <v>3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2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3615.3</v>
      </c>
      <c r="AT46">
        <v>1754</v>
      </c>
      <c r="AU46">
        <v>55</v>
      </c>
      <c r="AV46">
        <v>-3.2</v>
      </c>
      <c r="AW46">
        <v>21.6</v>
      </c>
      <c r="AX46">
        <v>24.794207525655601</v>
      </c>
      <c r="AY46">
        <v>16.399999999999999</v>
      </c>
      <c r="AZ46">
        <v>27.5</v>
      </c>
      <c r="BA46">
        <v>23.97</v>
      </c>
      <c r="BB46">
        <v>32.5</v>
      </c>
      <c r="BC46">
        <v>9.18</v>
      </c>
      <c r="BD46">
        <v>86</v>
      </c>
      <c r="BE46">
        <v>55</v>
      </c>
      <c r="BF46">
        <v>82</v>
      </c>
      <c r="BG46">
        <v>0</v>
      </c>
      <c r="BH46">
        <v>4</v>
      </c>
      <c r="BI46">
        <v>0.186925065130947</v>
      </c>
      <c r="BJ46">
        <v>0.407369121075003</v>
      </c>
      <c r="BK46">
        <v>13080</v>
      </c>
      <c r="BL46">
        <v>1838</v>
      </c>
      <c r="BM46">
        <v>526</v>
      </c>
      <c r="BN46">
        <v>21.863117870722402</v>
      </c>
      <c r="BO46">
        <v>7.2905331882480899</v>
      </c>
      <c r="BP46">
        <v>7.9434167573449397</v>
      </c>
    </row>
    <row r="47" spans="1:68" x14ac:dyDescent="0.3">
      <c r="A47" t="s">
        <v>370</v>
      </c>
      <c r="B47">
        <v>80</v>
      </c>
      <c r="C47" t="s">
        <v>375</v>
      </c>
      <c r="D47" t="s">
        <v>413</v>
      </c>
      <c r="G47" t="s">
        <v>174</v>
      </c>
      <c r="H47">
        <v>9</v>
      </c>
      <c r="I47">
        <v>17</v>
      </c>
      <c r="J47">
        <v>6</v>
      </c>
      <c r="K47">
        <v>20</v>
      </c>
      <c r="L47">
        <v>13</v>
      </c>
      <c r="M47">
        <v>359</v>
      </c>
      <c r="N47">
        <v>0</v>
      </c>
      <c r="O47">
        <v>61</v>
      </c>
      <c r="P47">
        <v>69</v>
      </c>
      <c r="Q47">
        <v>96</v>
      </c>
      <c r="R47">
        <v>43</v>
      </c>
      <c r="S47">
        <v>36</v>
      </c>
      <c r="T47">
        <v>0</v>
      </c>
      <c r="U47">
        <v>0</v>
      </c>
      <c r="V47">
        <v>0</v>
      </c>
      <c r="W47">
        <v>0</v>
      </c>
      <c r="X47">
        <v>1</v>
      </c>
      <c r="Y47">
        <v>8</v>
      </c>
      <c r="Z47">
        <v>0</v>
      </c>
      <c r="AA47">
        <v>0</v>
      </c>
      <c r="AB47">
        <v>0</v>
      </c>
      <c r="AC47">
        <v>0</v>
      </c>
      <c r="AD47">
        <v>3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29</v>
      </c>
      <c r="AS47">
        <v>6203.7</v>
      </c>
      <c r="AT47">
        <v>3403</v>
      </c>
      <c r="AU47">
        <v>267</v>
      </c>
      <c r="AV47">
        <v>41.66</v>
      </c>
      <c r="AW47">
        <v>10.6</v>
      </c>
      <c r="AX47">
        <v>18.493458712900299</v>
      </c>
      <c r="AY47">
        <v>10.1</v>
      </c>
      <c r="AZ47">
        <v>14.1</v>
      </c>
      <c r="BA47">
        <v>17.68</v>
      </c>
      <c r="BB47">
        <v>13</v>
      </c>
      <c r="BC47">
        <v>8.77</v>
      </c>
      <c r="BD47">
        <v>36</v>
      </c>
      <c r="BE47">
        <v>282</v>
      </c>
      <c r="BF47">
        <v>33</v>
      </c>
      <c r="BG47">
        <v>0</v>
      </c>
      <c r="BH47">
        <v>3</v>
      </c>
      <c r="BI47">
        <v>0.17981240981240901</v>
      </c>
      <c r="BJ47">
        <v>0.51420062539279598</v>
      </c>
      <c r="BK47">
        <v>23802</v>
      </c>
      <c r="BL47">
        <v>3692</v>
      </c>
      <c r="BM47">
        <v>464</v>
      </c>
      <c r="BN47">
        <v>64.655172413793096</v>
      </c>
      <c r="BO47">
        <v>9.8049837486457196</v>
      </c>
      <c r="BP47">
        <v>9.8049837486457196</v>
      </c>
    </row>
    <row r="48" spans="1:68" x14ac:dyDescent="0.3">
      <c r="A48" t="s">
        <v>370</v>
      </c>
      <c r="B48">
        <v>93</v>
      </c>
      <c r="C48" t="s">
        <v>375</v>
      </c>
      <c r="D48" t="s">
        <v>414</v>
      </c>
      <c r="F48" t="s">
        <v>376</v>
      </c>
      <c r="G48" t="s">
        <v>190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3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22.5</v>
      </c>
      <c r="AT48">
        <v>11</v>
      </c>
      <c r="AU48">
        <v>1</v>
      </c>
      <c r="AV48">
        <v>26.47</v>
      </c>
      <c r="AW48">
        <v>12.3</v>
      </c>
      <c r="AX48">
        <v>28.218181818181801</v>
      </c>
      <c r="AY48">
        <v>0</v>
      </c>
      <c r="AZ48">
        <v>17.5</v>
      </c>
      <c r="BA48">
        <v>22.66</v>
      </c>
      <c r="BB48">
        <v>6.5</v>
      </c>
      <c r="BC48">
        <v>12.79</v>
      </c>
      <c r="BD48">
        <v>3</v>
      </c>
      <c r="BE48">
        <v>2</v>
      </c>
      <c r="BF48">
        <v>3</v>
      </c>
      <c r="BG48">
        <v>0</v>
      </c>
      <c r="BH48">
        <v>0</v>
      </c>
      <c r="BI48">
        <v>0</v>
      </c>
      <c r="BJ48">
        <v>0</v>
      </c>
      <c r="BK48">
        <v>90</v>
      </c>
      <c r="BL48">
        <v>13</v>
      </c>
      <c r="BM48">
        <v>1</v>
      </c>
      <c r="BN48">
        <v>100</v>
      </c>
      <c r="BO48">
        <v>7.6923076923076898</v>
      </c>
      <c r="BP48">
        <v>7.6923076923076898</v>
      </c>
    </row>
    <row r="49" spans="1:68" x14ac:dyDescent="0.3">
      <c r="A49" t="s">
        <v>370</v>
      </c>
      <c r="B49">
        <v>116</v>
      </c>
      <c r="C49" t="s">
        <v>375</v>
      </c>
      <c r="D49" t="s">
        <v>418</v>
      </c>
      <c r="G49" t="s">
        <v>214</v>
      </c>
      <c r="H49">
        <v>14</v>
      </c>
      <c r="I49">
        <v>44</v>
      </c>
      <c r="J49">
        <v>8</v>
      </c>
      <c r="K49">
        <v>196</v>
      </c>
      <c r="L49">
        <v>8</v>
      </c>
      <c r="M49">
        <v>380</v>
      </c>
      <c r="N49">
        <v>1</v>
      </c>
      <c r="O49">
        <v>59</v>
      </c>
      <c r="P49">
        <v>400</v>
      </c>
      <c r="Q49">
        <v>26</v>
      </c>
      <c r="R49">
        <v>5</v>
      </c>
      <c r="S49">
        <v>4</v>
      </c>
      <c r="T49">
        <v>0</v>
      </c>
      <c r="U49">
        <v>0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3</v>
      </c>
      <c r="AK49">
        <v>0</v>
      </c>
      <c r="AL49">
        <v>0</v>
      </c>
      <c r="AM49">
        <v>0</v>
      </c>
      <c r="AN49">
        <v>0</v>
      </c>
      <c r="AO49">
        <v>3</v>
      </c>
      <c r="AP49">
        <v>0</v>
      </c>
      <c r="AQ49">
        <v>0</v>
      </c>
      <c r="AR49">
        <v>0</v>
      </c>
      <c r="AS49">
        <v>7003.8</v>
      </c>
      <c r="AT49">
        <v>4486</v>
      </c>
      <c r="AU49">
        <v>228</v>
      </c>
      <c r="AV49">
        <v>51.48</v>
      </c>
      <c r="AW49">
        <v>11</v>
      </c>
      <c r="AX49">
        <v>18.921462327240299</v>
      </c>
      <c r="AY49">
        <v>9.1999999999999993</v>
      </c>
      <c r="AZ49">
        <v>12.4</v>
      </c>
      <c r="BA49">
        <v>12.24</v>
      </c>
      <c r="BB49">
        <v>12.8</v>
      </c>
      <c r="BC49">
        <v>8.18</v>
      </c>
      <c r="BD49">
        <v>62</v>
      </c>
      <c r="BE49">
        <v>214</v>
      </c>
      <c r="BF49">
        <v>48</v>
      </c>
      <c r="BG49">
        <v>1</v>
      </c>
      <c r="BH49">
        <v>13</v>
      </c>
      <c r="BI49">
        <v>0.21009154402055</v>
      </c>
      <c r="BJ49">
        <v>0.52204326505137899</v>
      </c>
      <c r="BK49">
        <v>26880</v>
      </c>
      <c r="BL49">
        <v>4562</v>
      </c>
      <c r="BM49">
        <v>257</v>
      </c>
      <c r="BN49">
        <v>42.801556420233403</v>
      </c>
      <c r="BO49">
        <v>3.7702761946514598</v>
      </c>
      <c r="BP49">
        <v>3.7702761946514598</v>
      </c>
    </row>
    <row r="50" spans="1:68" x14ac:dyDescent="0.3">
      <c r="A50" t="s">
        <v>370</v>
      </c>
      <c r="B50">
        <v>155</v>
      </c>
      <c r="C50" t="s">
        <v>375</v>
      </c>
      <c r="D50" t="s">
        <v>420</v>
      </c>
      <c r="F50" t="s">
        <v>376</v>
      </c>
      <c r="G50" t="s">
        <v>257</v>
      </c>
      <c r="H50">
        <v>6</v>
      </c>
      <c r="I50">
        <v>15</v>
      </c>
      <c r="J50">
        <v>5</v>
      </c>
      <c r="K50">
        <v>17</v>
      </c>
      <c r="L50">
        <v>10</v>
      </c>
      <c r="M50">
        <v>178</v>
      </c>
      <c r="N50">
        <v>0</v>
      </c>
      <c r="O50">
        <v>111</v>
      </c>
      <c r="P50">
        <v>105</v>
      </c>
      <c r="Q50">
        <v>93</v>
      </c>
      <c r="R50">
        <v>32</v>
      </c>
      <c r="S50">
        <v>25</v>
      </c>
      <c r="T50">
        <v>0</v>
      </c>
      <c r="U50">
        <v>0</v>
      </c>
      <c r="V50">
        <v>0</v>
      </c>
      <c r="W50">
        <v>16</v>
      </c>
      <c r="X50">
        <v>2</v>
      </c>
      <c r="Y50">
        <v>14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2</v>
      </c>
      <c r="AH50">
        <v>0</v>
      </c>
      <c r="AI50">
        <v>0</v>
      </c>
      <c r="AJ50">
        <v>1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3</v>
      </c>
      <c r="AS50">
        <v>3277.8</v>
      </c>
      <c r="AT50">
        <v>1928</v>
      </c>
      <c r="AU50">
        <v>96</v>
      </c>
      <c r="AV50">
        <v>42.61</v>
      </c>
      <c r="AW50">
        <v>12.3</v>
      </c>
      <c r="AX50">
        <v>22.363651452282099</v>
      </c>
      <c r="AY50">
        <v>9.9</v>
      </c>
      <c r="AZ50">
        <v>15.6</v>
      </c>
      <c r="BA50">
        <v>16.010000000000002</v>
      </c>
      <c r="BB50">
        <v>30.5</v>
      </c>
      <c r="BC50">
        <v>9.5</v>
      </c>
      <c r="BD50">
        <v>101</v>
      </c>
      <c r="BE50">
        <v>76</v>
      </c>
      <c r="BF50">
        <v>78</v>
      </c>
      <c r="BG50">
        <v>4</v>
      </c>
      <c r="BH50">
        <v>19</v>
      </c>
      <c r="BI50">
        <v>0.14226215792005201</v>
      </c>
      <c r="BJ50">
        <v>0.48157179565074298</v>
      </c>
      <c r="BK50">
        <v>12607</v>
      </c>
      <c r="BL50">
        <v>2018</v>
      </c>
      <c r="BM50">
        <v>235</v>
      </c>
      <c r="BN50">
        <v>44.680851063829699</v>
      </c>
      <c r="BO50">
        <v>5.7978196233894899</v>
      </c>
      <c r="BP50">
        <v>6.3924677898909801</v>
      </c>
    </row>
    <row r="51" spans="1:68" x14ac:dyDescent="0.3">
      <c r="A51" t="s">
        <v>370</v>
      </c>
      <c r="B51">
        <v>196</v>
      </c>
      <c r="C51" t="s">
        <v>375</v>
      </c>
      <c r="D51" t="s">
        <v>424</v>
      </c>
      <c r="F51" t="s">
        <v>376</v>
      </c>
      <c r="G51" s="1" t="s">
        <v>301</v>
      </c>
      <c r="H51">
        <v>0</v>
      </c>
      <c r="I51">
        <v>0</v>
      </c>
      <c r="J51">
        <v>1</v>
      </c>
      <c r="K51">
        <v>10</v>
      </c>
      <c r="L51">
        <v>1</v>
      </c>
      <c r="M51">
        <v>705</v>
      </c>
      <c r="N51">
        <v>0</v>
      </c>
      <c r="O51">
        <v>486</v>
      </c>
      <c r="P51">
        <v>35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10718.1</v>
      </c>
      <c r="AT51">
        <v>8743</v>
      </c>
      <c r="AU51">
        <v>1445</v>
      </c>
      <c r="AV51">
        <v>99.12</v>
      </c>
      <c r="AW51">
        <v>0.9</v>
      </c>
      <c r="AX51">
        <v>14.4182683289488</v>
      </c>
      <c r="AY51">
        <v>7.8</v>
      </c>
      <c r="AZ51">
        <v>53.4</v>
      </c>
      <c r="BA51">
        <v>67.56</v>
      </c>
      <c r="BB51">
        <v>4.0833333333333304</v>
      </c>
      <c r="BC51">
        <v>7.88</v>
      </c>
      <c r="BD51">
        <v>-1</v>
      </c>
      <c r="BE51">
        <v>0</v>
      </c>
      <c r="BF51">
        <v>0</v>
      </c>
      <c r="BG51">
        <v>0</v>
      </c>
      <c r="BH51">
        <v>0</v>
      </c>
      <c r="BI51">
        <v>-2.5707194010416601E-2</v>
      </c>
      <c r="BJ51">
        <v>0.413333333333333</v>
      </c>
      <c r="BK51">
        <v>133747</v>
      </c>
      <c r="BL51">
        <v>8872</v>
      </c>
      <c r="BM51">
        <v>3829</v>
      </c>
      <c r="BN51">
        <v>70.906241838600096</v>
      </c>
      <c r="BO51">
        <v>65.982867448151396</v>
      </c>
      <c r="BP51">
        <v>132.219116825041</v>
      </c>
    </row>
    <row r="52" spans="1:68" x14ac:dyDescent="0.3">
      <c r="A52" t="s">
        <v>370</v>
      </c>
      <c r="B52">
        <v>222</v>
      </c>
      <c r="C52" t="s">
        <v>375</v>
      </c>
      <c r="D52" t="s">
        <v>428</v>
      </c>
      <c r="F52" t="s">
        <v>376</v>
      </c>
      <c r="G52" t="s">
        <v>329</v>
      </c>
      <c r="H52">
        <v>0</v>
      </c>
      <c r="I52">
        <v>0</v>
      </c>
      <c r="J52">
        <v>3</v>
      </c>
      <c r="K52">
        <v>6</v>
      </c>
      <c r="L52">
        <v>3</v>
      </c>
      <c r="M52">
        <v>15</v>
      </c>
      <c r="N52">
        <v>0</v>
      </c>
      <c r="O52">
        <v>64</v>
      </c>
      <c r="P52">
        <v>5</v>
      </c>
      <c r="Q52">
        <v>59</v>
      </c>
      <c r="R52">
        <v>2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727.2</v>
      </c>
      <c r="AT52">
        <v>415</v>
      </c>
      <c r="AU52">
        <v>22</v>
      </c>
      <c r="AV52">
        <v>35.369999999999997</v>
      </c>
      <c r="AW52">
        <v>13</v>
      </c>
      <c r="AX52">
        <v>22.379277108433701</v>
      </c>
      <c r="AY52">
        <v>11.5</v>
      </c>
      <c r="AZ52">
        <v>18.8</v>
      </c>
      <c r="BA52">
        <v>20.65</v>
      </c>
      <c r="BB52">
        <v>63</v>
      </c>
      <c r="BC52">
        <v>9.6300000000000008</v>
      </c>
      <c r="BD52">
        <v>27</v>
      </c>
      <c r="BE52">
        <v>21</v>
      </c>
      <c r="BF52">
        <v>26</v>
      </c>
      <c r="BG52">
        <v>0</v>
      </c>
      <c r="BH52">
        <v>1</v>
      </c>
      <c r="BI52">
        <v>0.11623376623376599</v>
      </c>
      <c r="BJ52">
        <v>0.37450738916256099</v>
      </c>
      <c r="BK52">
        <v>2912</v>
      </c>
      <c r="BL52">
        <v>459</v>
      </c>
      <c r="BM52">
        <v>132</v>
      </c>
      <c r="BN52">
        <v>32.5757575757575</v>
      </c>
      <c r="BO52">
        <v>10.8932461873638</v>
      </c>
      <c r="BP52">
        <v>12.200435729847401</v>
      </c>
    </row>
    <row r="53" spans="1:68" x14ac:dyDescent="0.3">
      <c r="A53" t="s">
        <v>377</v>
      </c>
      <c r="B53">
        <v>194</v>
      </c>
      <c r="C53" t="s">
        <v>375</v>
      </c>
      <c r="D53" t="s">
        <v>430</v>
      </c>
      <c r="E53" t="s">
        <v>379</v>
      </c>
      <c r="F53" t="s">
        <v>376</v>
      </c>
      <c r="G53" t="s">
        <v>299</v>
      </c>
      <c r="H53">
        <v>15</v>
      </c>
      <c r="I53">
        <v>48</v>
      </c>
      <c r="J53">
        <v>8</v>
      </c>
      <c r="K53">
        <v>23</v>
      </c>
      <c r="L53">
        <v>35</v>
      </c>
      <c r="M53">
        <v>505</v>
      </c>
      <c r="N53">
        <v>0</v>
      </c>
      <c r="O53">
        <v>445</v>
      </c>
      <c r="P53">
        <v>68</v>
      </c>
      <c r="Q53">
        <v>224</v>
      </c>
      <c r="R53">
        <v>116</v>
      </c>
      <c r="S53">
        <v>108</v>
      </c>
      <c r="T53">
        <v>46</v>
      </c>
      <c r="U53">
        <v>0</v>
      </c>
      <c r="V53">
        <v>0</v>
      </c>
      <c r="W53">
        <v>0</v>
      </c>
      <c r="X53">
        <v>0</v>
      </c>
      <c r="Y53">
        <v>2</v>
      </c>
      <c r="Z53">
        <v>22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3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39</v>
      </c>
      <c r="AS53">
        <v>13884.3</v>
      </c>
      <c r="AT53">
        <v>7455</v>
      </c>
      <c r="AU53">
        <v>349</v>
      </c>
      <c r="AV53">
        <v>24.37</v>
      </c>
      <c r="AW53">
        <v>15.2</v>
      </c>
      <c r="AX53">
        <v>19.6974916163648</v>
      </c>
      <c r="AY53">
        <v>13.3</v>
      </c>
      <c r="AZ53">
        <v>19.5</v>
      </c>
      <c r="BA53">
        <v>19.96</v>
      </c>
      <c r="BB53">
        <v>58</v>
      </c>
      <c r="BC53">
        <v>8.3000000000000007</v>
      </c>
      <c r="BD53">
        <v>407</v>
      </c>
      <c r="BE53">
        <v>366</v>
      </c>
      <c r="BF53">
        <v>391</v>
      </c>
      <c r="BG53">
        <v>0</v>
      </c>
      <c r="BH53">
        <v>16</v>
      </c>
      <c r="BI53">
        <v>0.153713310277556</v>
      </c>
      <c r="BJ53">
        <v>0.43084239007423297</v>
      </c>
      <c r="BK53">
        <v>53572</v>
      </c>
      <c r="BL53">
        <v>7584</v>
      </c>
      <c r="BM53">
        <v>928</v>
      </c>
      <c r="BN53">
        <v>21.336206896551701</v>
      </c>
      <c r="BO53">
        <v>4.5886075949366996</v>
      </c>
      <c r="BP53">
        <v>5.4984177215189796</v>
      </c>
    </row>
    <row r="54" spans="1:68" x14ac:dyDescent="0.3">
      <c r="A54" t="s">
        <v>377</v>
      </c>
      <c r="B54">
        <v>205</v>
      </c>
      <c r="C54" t="s">
        <v>375</v>
      </c>
      <c r="D54" t="s">
        <v>431</v>
      </c>
      <c r="E54" t="s">
        <v>378</v>
      </c>
      <c r="G54" t="s">
        <v>311</v>
      </c>
      <c r="H54">
        <v>14</v>
      </c>
      <c r="I54">
        <v>56</v>
      </c>
      <c r="J54">
        <v>7</v>
      </c>
      <c r="K54">
        <v>34</v>
      </c>
      <c r="L54">
        <v>28</v>
      </c>
      <c r="M54">
        <v>995</v>
      </c>
      <c r="N54">
        <v>1</v>
      </c>
      <c r="O54">
        <v>129</v>
      </c>
      <c r="P54">
        <v>432</v>
      </c>
      <c r="Q54">
        <v>79</v>
      </c>
      <c r="R54">
        <v>17</v>
      </c>
      <c r="S54">
        <v>14</v>
      </c>
      <c r="T54">
        <v>0</v>
      </c>
      <c r="U54">
        <v>0</v>
      </c>
      <c r="V54">
        <v>0</v>
      </c>
      <c r="W54">
        <v>0</v>
      </c>
      <c r="X54">
        <v>0</v>
      </c>
      <c r="Y54">
        <v>8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1</v>
      </c>
      <c r="AF54">
        <v>1</v>
      </c>
      <c r="AG54">
        <v>2</v>
      </c>
      <c r="AH54">
        <v>1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3</v>
      </c>
      <c r="AS54">
        <v>14893.2</v>
      </c>
      <c r="AT54">
        <v>10048</v>
      </c>
      <c r="AU54">
        <v>674</v>
      </c>
      <c r="AV54">
        <v>64.81</v>
      </c>
      <c r="AW54">
        <v>7.9</v>
      </c>
      <c r="AX54">
        <v>14.0746496815286</v>
      </c>
      <c r="AY54">
        <v>8.1999999999999993</v>
      </c>
      <c r="AZ54">
        <v>9.8000000000000007</v>
      </c>
      <c r="BA54">
        <v>11.42</v>
      </c>
      <c r="BB54">
        <v>31.5</v>
      </c>
      <c r="BC54">
        <v>6.79</v>
      </c>
      <c r="BD54">
        <v>239</v>
      </c>
      <c r="BE54">
        <v>851</v>
      </c>
      <c r="BF54">
        <v>106</v>
      </c>
      <c r="BG54">
        <v>99</v>
      </c>
      <c r="BH54">
        <v>34</v>
      </c>
      <c r="BI54">
        <v>0.13004444360549</v>
      </c>
      <c r="BJ54">
        <v>0.45708046894965398</v>
      </c>
      <c r="BK54">
        <v>58557</v>
      </c>
      <c r="BL54">
        <v>10127</v>
      </c>
      <c r="BM54">
        <v>1158</v>
      </c>
      <c r="BN54">
        <v>16.148531951640699</v>
      </c>
      <c r="BO54">
        <v>2.3995260195516899</v>
      </c>
      <c r="BP54">
        <v>2.3995260195516899</v>
      </c>
    </row>
    <row r="55" spans="1:68" x14ac:dyDescent="0.3">
      <c r="A55" t="s">
        <v>377</v>
      </c>
      <c r="B55">
        <v>237</v>
      </c>
      <c r="C55" t="s">
        <v>375</v>
      </c>
      <c r="D55" t="s">
        <v>440</v>
      </c>
      <c r="E55" t="s">
        <v>385</v>
      </c>
      <c r="F55" t="s">
        <v>376</v>
      </c>
      <c r="G55" t="s">
        <v>348</v>
      </c>
      <c r="H55">
        <v>3</v>
      </c>
      <c r="I55">
        <v>4</v>
      </c>
      <c r="J55">
        <v>2</v>
      </c>
      <c r="K55">
        <v>2</v>
      </c>
      <c r="L55">
        <v>1</v>
      </c>
      <c r="M55">
        <v>14</v>
      </c>
      <c r="N55">
        <v>0</v>
      </c>
      <c r="O55">
        <v>72</v>
      </c>
      <c r="P55">
        <v>3</v>
      </c>
      <c r="Q55">
        <v>33</v>
      </c>
      <c r="R55">
        <v>7</v>
      </c>
      <c r="S55">
        <v>6</v>
      </c>
      <c r="T55">
        <v>1</v>
      </c>
      <c r="U55">
        <v>0</v>
      </c>
      <c r="V55">
        <v>0</v>
      </c>
      <c r="W55">
        <v>5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816.3</v>
      </c>
      <c r="AT55">
        <v>445</v>
      </c>
      <c r="AU55">
        <v>16</v>
      </c>
      <c r="AV55">
        <v>26.34</v>
      </c>
      <c r="AW55">
        <v>16.5</v>
      </c>
      <c r="AX55">
        <v>26.5132584269662</v>
      </c>
      <c r="AY55">
        <v>12.9</v>
      </c>
      <c r="AZ55">
        <v>23.2</v>
      </c>
      <c r="BA55">
        <v>20.83</v>
      </c>
      <c r="BB55">
        <v>29.5</v>
      </c>
      <c r="BC55">
        <v>10.3</v>
      </c>
      <c r="BD55">
        <v>26</v>
      </c>
      <c r="BE55">
        <v>12</v>
      </c>
      <c r="BF55">
        <v>24</v>
      </c>
      <c r="BG55">
        <v>2</v>
      </c>
      <c r="BH55">
        <v>0</v>
      </c>
      <c r="BI55">
        <v>6.0897435897435903E-2</v>
      </c>
      <c r="BJ55">
        <v>0.36826923076923002</v>
      </c>
      <c r="BK55">
        <v>3145</v>
      </c>
      <c r="BL55">
        <v>481</v>
      </c>
      <c r="BM55">
        <v>119</v>
      </c>
      <c r="BN55">
        <v>34.453781512604998</v>
      </c>
      <c r="BO55">
        <v>9.1476091476091401</v>
      </c>
      <c r="BP55">
        <v>10.395010395010299</v>
      </c>
    </row>
    <row r="56" spans="1:68" x14ac:dyDescent="0.3">
      <c r="A56" t="s">
        <v>377</v>
      </c>
      <c r="B56">
        <v>53</v>
      </c>
      <c r="C56" t="s">
        <v>375</v>
      </c>
      <c r="D56" t="s">
        <v>444</v>
      </c>
      <c r="E56" t="s">
        <v>379</v>
      </c>
      <c r="F56" t="s">
        <v>376</v>
      </c>
      <c r="G56" t="s">
        <v>136</v>
      </c>
      <c r="H56">
        <v>0</v>
      </c>
      <c r="I56">
        <v>0</v>
      </c>
      <c r="J56">
        <v>1</v>
      </c>
      <c r="K56">
        <v>1</v>
      </c>
      <c r="L56">
        <v>2</v>
      </c>
      <c r="M56">
        <v>4</v>
      </c>
      <c r="N56">
        <v>0</v>
      </c>
      <c r="O56">
        <v>16</v>
      </c>
      <c r="P56">
        <v>2</v>
      </c>
      <c r="Q56">
        <v>12</v>
      </c>
      <c r="R56">
        <v>4</v>
      </c>
      <c r="S56">
        <v>4</v>
      </c>
      <c r="T56">
        <v>0</v>
      </c>
      <c r="U56">
        <v>0</v>
      </c>
      <c r="V56">
        <v>0</v>
      </c>
      <c r="W56">
        <v>0</v>
      </c>
      <c r="X56">
        <v>0</v>
      </c>
      <c r="Y56">
        <v>4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192.6</v>
      </c>
      <c r="AT56">
        <v>120</v>
      </c>
      <c r="AU56">
        <v>6</v>
      </c>
      <c r="AV56">
        <v>51.18</v>
      </c>
      <c r="AW56">
        <v>11.1</v>
      </c>
      <c r="AX56">
        <v>22</v>
      </c>
      <c r="AY56">
        <v>10.9</v>
      </c>
      <c r="AZ56">
        <v>16.3</v>
      </c>
      <c r="BA56">
        <v>16.82</v>
      </c>
      <c r="BB56">
        <v>15.5</v>
      </c>
      <c r="BC56">
        <v>9.3699999999999992</v>
      </c>
      <c r="BD56">
        <v>8</v>
      </c>
      <c r="BE56">
        <v>6</v>
      </c>
      <c r="BF56">
        <v>8</v>
      </c>
      <c r="BG56">
        <v>0</v>
      </c>
      <c r="BH56">
        <v>0</v>
      </c>
      <c r="BI56">
        <v>0.15722222222222201</v>
      </c>
      <c r="BJ56">
        <v>0.392777777777777</v>
      </c>
      <c r="BK56">
        <v>764</v>
      </c>
      <c r="BL56">
        <v>129</v>
      </c>
      <c r="BM56">
        <v>36</v>
      </c>
      <c r="BN56">
        <v>38.8888888888888</v>
      </c>
      <c r="BO56">
        <v>12.403100775193799</v>
      </c>
      <c r="BP56">
        <v>12.403100775193799</v>
      </c>
    </row>
    <row r="57" spans="1:68" x14ac:dyDescent="0.3">
      <c r="A57" t="s">
        <v>377</v>
      </c>
      <c r="B57">
        <v>66</v>
      </c>
      <c r="C57" t="s">
        <v>375</v>
      </c>
      <c r="D57" t="s">
        <v>445</v>
      </c>
      <c r="E57" t="s">
        <v>389</v>
      </c>
      <c r="G57" t="s">
        <v>155</v>
      </c>
      <c r="H57">
        <v>0</v>
      </c>
      <c r="I57">
        <v>0</v>
      </c>
      <c r="J57">
        <v>3</v>
      </c>
      <c r="K57">
        <v>14</v>
      </c>
      <c r="L57">
        <v>0</v>
      </c>
      <c r="M57">
        <v>1274</v>
      </c>
      <c r="N57">
        <v>0</v>
      </c>
      <c r="O57">
        <v>680</v>
      </c>
      <c r="P57">
        <v>89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16735.5</v>
      </c>
      <c r="AT57">
        <v>11467</v>
      </c>
      <c r="AU57">
        <v>2215</v>
      </c>
      <c r="AV57">
        <v>74.66</v>
      </c>
      <c r="AW57">
        <v>4.0999999999999996</v>
      </c>
      <c r="AX57">
        <v>19.152817650649599</v>
      </c>
      <c r="AY57">
        <v>7.9</v>
      </c>
      <c r="AZ57">
        <v>74.3</v>
      </c>
      <c r="BA57">
        <v>93.3</v>
      </c>
      <c r="BB57">
        <v>3.125</v>
      </c>
      <c r="BC57">
        <v>9.84</v>
      </c>
      <c r="BD57">
        <v>-1</v>
      </c>
      <c r="BE57">
        <v>0</v>
      </c>
      <c r="BF57">
        <v>0</v>
      </c>
      <c r="BG57">
        <v>0</v>
      </c>
      <c r="BH57">
        <v>0</v>
      </c>
      <c r="BI57">
        <v>0.10123062133789</v>
      </c>
      <c r="BJ57">
        <v>1</v>
      </c>
      <c r="BK57">
        <v>219825</v>
      </c>
      <c r="BL57">
        <v>11680</v>
      </c>
      <c r="BM57">
        <v>8487</v>
      </c>
      <c r="BN57">
        <v>70.590314598798102</v>
      </c>
      <c r="BO57">
        <v>65.316780821917803</v>
      </c>
      <c r="BP57">
        <v>169.36163045308999</v>
      </c>
    </row>
    <row r="58" spans="1:68" x14ac:dyDescent="0.3">
      <c r="A58" t="s">
        <v>377</v>
      </c>
      <c r="B58">
        <v>75</v>
      </c>
      <c r="C58" t="s">
        <v>375</v>
      </c>
      <c r="D58" t="s">
        <v>447</v>
      </c>
      <c r="E58" t="s">
        <v>390</v>
      </c>
      <c r="G58" t="s">
        <v>167</v>
      </c>
      <c r="H58">
        <v>0</v>
      </c>
      <c r="I58">
        <v>0</v>
      </c>
      <c r="J58">
        <v>1</v>
      </c>
      <c r="K58">
        <v>3</v>
      </c>
      <c r="L58">
        <v>0</v>
      </c>
      <c r="M58">
        <v>763</v>
      </c>
      <c r="N58">
        <v>0</v>
      </c>
      <c r="O58">
        <v>109</v>
      </c>
      <c r="P58">
        <v>30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5653.8</v>
      </c>
      <c r="AT58">
        <v>6900</v>
      </c>
      <c r="AU58">
        <v>351</v>
      </c>
      <c r="AV58">
        <v>119.16</v>
      </c>
      <c r="AW58">
        <v>1.5</v>
      </c>
      <c r="AX58">
        <v>15.184347826086899</v>
      </c>
      <c r="AY58">
        <v>9.3000000000000007</v>
      </c>
      <c r="AZ58">
        <v>26.6</v>
      </c>
      <c r="BA58">
        <v>29.76</v>
      </c>
      <c r="BB58">
        <v>27</v>
      </c>
      <c r="BC58">
        <v>6.71</v>
      </c>
      <c r="BD58">
        <v>-1</v>
      </c>
      <c r="BE58">
        <v>0</v>
      </c>
      <c r="BF58">
        <v>0</v>
      </c>
      <c r="BG58">
        <v>0</v>
      </c>
      <c r="BH58">
        <v>0</v>
      </c>
      <c r="BI58">
        <v>0.43281249999999999</v>
      </c>
      <c r="BJ58">
        <v>0.79166666666666596</v>
      </c>
      <c r="BK58">
        <v>60601</v>
      </c>
      <c r="BL58">
        <v>7764</v>
      </c>
      <c r="BM58">
        <v>1487</v>
      </c>
      <c r="BN58">
        <v>58.305312710154602</v>
      </c>
      <c r="BO58">
        <v>28.387429160226599</v>
      </c>
      <c r="BP58">
        <v>46.545968156137597</v>
      </c>
    </row>
    <row r="60" spans="1:68" x14ac:dyDescent="0.3">
      <c r="A60" t="s">
        <v>377</v>
      </c>
      <c r="B60">
        <v>184</v>
      </c>
      <c r="C60" t="s">
        <v>441</v>
      </c>
      <c r="D60" t="s">
        <v>442</v>
      </c>
      <c r="E60" t="s">
        <v>387</v>
      </c>
      <c r="G60" t="s">
        <v>287</v>
      </c>
      <c r="H60">
        <v>2</v>
      </c>
      <c r="I60">
        <v>2</v>
      </c>
      <c r="J60">
        <v>2</v>
      </c>
      <c r="K60">
        <v>9</v>
      </c>
      <c r="L60">
        <v>2</v>
      </c>
      <c r="M60">
        <v>34</v>
      </c>
      <c r="N60">
        <v>0</v>
      </c>
      <c r="O60">
        <v>75</v>
      </c>
      <c r="P60">
        <v>19</v>
      </c>
      <c r="Q60">
        <v>88</v>
      </c>
      <c r="R60">
        <v>88</v>
      </c>
      <c r="S60">
        <v>81</v>
      </c>
      <c r="T60">
        <v>0</v>
      </c>
      <c r="U60">
        <v>0</v>
      </c>
      <c r="V60">
        <v>0</v>
      </c>
      <c r="W60">
        <v>0</v>
      </c>
      <c r="X60">
        <v>22</v>
      </c>
      <c r="Y60">
        <v>70</v>
      </c>
      <c r="Z60">
        <v>0</v>
      </c>
      <c r="AA60">
        <v>0</v>
      </c>
      <c r="AB60">
        <v>0</v>
      </c>
      <c r="AC60">
        <v>0</v>
      </c>
      <c r="AD60">
        <v>1</v>
      </c>
      <c r="AE60">
        <v>0</v>
      </c>
      <c r="AF60">
        <v>0</v>
      </c>
      <c r="AG60">
        <v>1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911.7</v>
      </c>
      <c r="AT60">
        <v>551</v>
      </c>
      <c r="AU60">
        <v>29</v>
      </c>
      <c r="AV60">
        <v>43.73</v>
      </c>
      <c r="AW60">
        <v>11.9</v>
      </c>
      <c r="AX60">
        <v>23.6834845735027</v>
      </c>
      <c r="AY60">
        <v>9.9</v>
      </c>
      <c r="AZ60">
        <v>16.600000000000001</v>
      </c>
      <c r="BA60">
        <v>17.809999999999999</v>
      </c>
      <c r="BB60">
        <v>32.5</v>
      </c>
      <c r="BC60">
        <v>10.14</v>
      </c>
      <c r="BD60">
        <v>32</v>
      </c>
      <c r="BE60">
        <v>33</v>
      </c>
      <c r="BF60">
        <v>32</v>
      </c>
      <c r="BG60">
        <v>0</v>
      </c>
      <c r="BH60">
        <v>0</v>
      </c>
      <c r="BI60">
        <v>0.179786796536796</v>
      </c>
      <c r="BJ60">
        <v>0.42451948051948002</v>
      </c>
      <c r="BK60">
        <v>3549</v>
      </c>
      <c r="BL60">
        <v>594</v>
      </c>
      <c r="BM60">
        <v>190</v>
      </c>
      <c r="BN60">
        <v>26.315789473684202</v>
      </c>
      <c r="BO60">
        <v>9.4276094276094202</v>
      </c>
      <c r="BP60">
        <v>9.9326599326599307</v>
      </c>
    </row>
    <row r="61" spans="1:68" x14ac:dyDescent="0.3">
      <c r="A61" t="s">
        <v>377</v>
      </c>
      <c r="B61">
        <v>44</v>
      </c>
      <c r="C61" t="s">
        <v>441</v>
      </c>
      <c r="D61" t="s">
        <v>443</v>
      </c>
      <c r="E61" t="s">
        <v>388</v>
      </c>
      <c r="G61" t="s">
        <v>125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3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27.9</v>
      </c>
      <c r="AT61">
        <v>17</v>
      </c>
      <c r="AU61">
        <v>1</v>
      </c>
      <c r="AV61">
        <v>54.22</v>
      </c>
      <c r="AW61">
        <v>9.9</v>
      </c>
      <c r="AX61">
        <v>22.917647058823501</v>
      </c>
      <c r="AY61">
        <v>0</v>
      </c>
      <c r="AZ61">
        <v>15.9</v>
      </c>
      <c r="BA61">
        <v>17.920000000000002</v>
      </c>
      <c r="BB61">
        <v>14.5</v>
      </c>
      <c r="BC61">
        <v>10.050000000000001</v>
      </c>
      <c r="BD61">
        <v>2</v>
      </c>
      <c r="BE61">
        <v>1</v>
      </c>
      <c r="BF61">
        <v>2</v>
      </c>
      <c r="BG61">
        <v>0</v>
      </c>
      <c r="BH61">
        <v>0</v>
      </c>
      <c r="BI61">
        <v>0.08</v>
      </c>
      <c r="BJ61">
        <v>0.26999999999999902</v>
      </c>
      <c r="BK61">
        <v>126</v>
      </c>
      <c r="BL61">
        <v>23</v>
      </c>
      <c r="BM61">
        <v>1</v>
      </c>
      <c r="BN61">
        <v>100</v>
      </c>
      <c r="BO61">
        <v>21.739130434782599</v>
      </c>
      <c r="BP61">
        <v>21.739130434782599</v>
      </c>
    </row>
    <row r="64" spans="1:68" s="4" customFormat="1" x14ac:dyDescent="0.3">
      <c r="A64" s="4" t="s">
        <v>370</v>
      </c>
      <c r="B64" s="4">
        <v>16</v>
      </c>
      <c r="C64" s="4" t="s">
        <v>375</v>
      </c>
      <c r="D64" s="4" t="s">
        <v>402</v>
      </c>
      <c r="G64" s="4" t="s">
        <v>88</v>
      </c>
      <c r="H64" s="4">
        <v>3</v>
      </c>
      <c r="I64" s="4">
        <v>6</v>
      </c>
      <c r="J64" s="4">
        <v>4</v>
      </c>
      <c r="K64" s="4">
        <v>7</v>
      </c>
      <c r="L64" s="4">
        <v>2</v>
      </c>
      <c r="M64" s="4">
        <v>88</v>
      </c>
      <c r="N64" s="4">
        <v>0</v>
      </c>
      <c r="O64" s="4">
        <v>68</v>
      </c>
      <c r="P64" s="4">
        <v>37</v>
      </c>
      <c r="Q64" s="4">
        <v>126</v>
      </c>
      <c r="R64" s="4">
        <v>10</v>
      </c>
      <c r="S64" s="4">
        <v>0</v>
      </c>
      <c r="T64" s="4">
        <v>0</v>
      </c>
      <c r="U64" s="4">
        <v>0</v>
      </c>
      <c r="V64" s="4">
        <v>0</v>
      </c>
      <c r="W64" s="4">
        <v>0</v>
      </c>
      <c r="X64" s="4">
        <v>0</v>
      </c>
      <c r="Y64" s="4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0</v>
      </c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AM64" s="4">
        <v>0</v>
      </c>
      <c r="AN64" s="4">
        <v>0</v>
      </c>
      <c r="AO64" s="4">
        <v>0</v>
      </c>
      <c r="AP64" s="4">
        <v>0</v>
      </c>
      <c r="AQ64" s="4">
        <v>0</v>
      </c>
      <c r="AR64" s="4">
        <v>0</v>
      </c>
      <c r="AS64" s="4">
        <v>2145.6</v>
      </c>
      <c r="AT64" s="4">
        <v>1258</v>
      </c>
      <c r="AU64" s="4">
        <v>51</v>
      </c>
      <c r="AV64" s="4">
        <v>37.94</v>
      </c>
      <c r="AW64" s="4">
        <v>14.1</v>
      </c>
      <c r="AX64" s="4">
        <v>24.789379968203399</v>
      </c>
      <c r="AY64" s="4">
        <v>10.199999999999999</v>
      </c>
      <c r="AZ64" s="4">
        <v>18.7</v>
      </c>
      <c r="BA64" s="4">
        <v>17.29</v>
      </c>
      <c r="BB64" s="4">
        <v>18</v>
      </c>
      <c r="BC64" s="4">
        <v>9.9600000000000009</v>
      </c>
      <c r="BD64" s="4">
        <v>114</v>
      </c>
      <c r="BE64" s="4">
        <v>50</v>
      </c>
      <c r="BF64" s="4">
        <v>89</v>
      </c>
      <c r="BG64" s="4">
        <v>6</v>
      </c>
      <c r="BH64" s="4">
        <v>19</v>
      </c>
      <c r="BI64" s="4">
        <v>0.32418309422441599</v>
      </c>
      <c r="BJ64" s="4">
        <v>0.58584186704021401</v>
      </c>
      <c r="BK64" s="4">
        <v>8206</v>
      </c>
      <c r="BL64" s="4">
        <v>1382</v>
      </c>
      <c r="BM64" s="4">
        <v>307</v>
      </c>
      <c r="BN64" s="4">
        <v>44.299674267100897</v>
      </c>
      <c r="BO64" s="4">
        <v>10.7814761215629</v>
      </c>
      <c r="BP64" s="4">
        <v>10.7814761215629</v>
      </c>
    </row>
    <row r="65" spans="1:68" s="4" customFormat="1" x14ac:dyDescent="0.3">
      <c r="A65" s="4" t="s">
        <v>370</v>
      </c>
      <c r="B65" s="4">
        <v>26</v>
      </c>
      <c r="C65" s="4" t="s">
        <v>375</v>
      </c>
      <c r="D65" s="4" t="s">
        <v>406</v>
      </c>
      <c r="G65" s="4" t="s">
        <v>102</v>
      </c>
      <c r="H65" s="4">
        <v>6</v>
      </c>
      <c r="I65" s="4">
        <v>20</v>
      </c>
      <c r="J65" s="4">
        <v>5</v>
      </c>
      <c r="K65" s="4">
        <v>16</v>
      </c>
      <c r="L65" s="4">
        <v>5</v>
      </c>
      <c r="M65" s="4">
        <v>143</v>
      </c>
      <c r="N65" s="4">
        <v>2</v>
      </c>
      <c r="O65" s="4">
        <v>21</v>
      </c>
      <c r="P65" s="4">
        <v>86</v>
      </c>
      <c r="Q65" s="4">
        <v>23</v>
      </c>
      <c r="R65" s="4">
        <v>8</v>
      </c>
      <c r="S65" s="4">
        <v>7</v>
      </c>
      <c r="T65" s="4">
        <v>0</v>
      </c>
      <c r="U65" s="4">
        <v>0</v>
      </c>
      <c r="V65" s="4">
        <v>0</v>
      </c>
      <c r="W65" s="4">
        <v>0</v>
      </c>
      <c r="X65" s="4">
        <v>0</v>
      </c>
      <c r="Y65" s="4">
        <v>6</v>
      </c>
      <c r="Z65" s="4">
        <v>0</v>
      </c>
      <c r="AA65" s="4">
        <v>0</v>
      </c>
      <c r="AB65" s="4">
        <v>0</v>
      </c>
      <c r="AC65" s="4">
        <v>0</v>
      </c>
      <c r="AD65" s="4">
        <v>1</v>
      </c>
      <c r="AE65" s="4">
        <v>0</v>
      </c>
      <c r="AF65" s="4">
        <v>0</v>
      </c>
      <c r="AG65" s="4">
        <v>0</v>
      </c>
      <c r="AH65" s="4">
        <v>0</v>
      </c>
      <c r="AI65" s="4">
        <v>0</v>
      </c>
      <c r="AJ65" s="4">
        <v>0</v>
      </c>
      <c r="AK65" s="4">
        <v>0</v>
      </c>
      <c r="AL65" s="4">
        <v>0</v>
      </c>
      <c r="AM65" s="4">
        <v>0</v>
      </c>
      <c r="AN65" s="4">
        <v>0</v>
      </c>
      <c r="AO65" s="4">
        <v>0</v>
      </c>
      <c r="AP65" s="4">
        <v>0</v>
      </c>
      <c r="AQ65" s="4">
        <v>0</v>
      </c>
      <c r="AR65" s="4">
        <v>0</v>
      </c>
      <c r="AS65" s="4">
        <v>2418.3000000000002</v>
      </c>
      <c r="AT65" s="4">
        <v>1569</v>
      </c>
      <c r="AU65" s="4">
        <v>60</v>
      </c>
      <c r="AV65" s="4">
        <v>53.44</v>
      </c>
      <c r="AW65" s="4">
        <v>12.3</v>
      </c>
      <c r="AX65" s="4">
        <v>22.790541746335201</v>
      </c>
      <c r="AY65" s="4">
        <v>10.199999999999999</v>
      </c>
      <c r="AZ65" s="4">
        <v>15.6</v>
      </c>
      <c r="BA65" s="4">
        <v>12.48</v>
      </c>
      <c r="BB65" s="4">
        <v>19.6666666666666</v>
      </c>
      <c r="BC65" s="4">
        <v>9.02</v>
      </c>
      <c r="BD65" s="4">
        <v>67</v>
      </c>
      <c r="BE65" s="4">
        <v>60</v>
      </c>
      <c r="BF65" s="4">
        <v>46</v>
      </c>
      <c r="BG65" s="4">
        <v>14</v>
      </c>
      <c r="BH65" s="4">
        <v>7</v>
      </c>
      <c r="BI65" s="4">
        <v>0.240418852652723</v>
      </c>
      <c r="BJ65" s="4">
        <v>0.53298182462698496</v>
      </c>
      <c r="BK65" s="4">
        <v>9393</v>
      </c>
      <c r="BL65" s="4">
        <v>1631</v>
      </c>
      <c r="BM65" s="4">
        <v>107</v>
      </c>
      <c r="BN65" s="4">
        <v>54.2056074766355</v>
      </c>
      <c r="BO65" s="4">
        <v>5.6407112201103597</v>
      </c>
      <c r="BP65" s="4">
        <v>5.6407112201103597</v>
      </c>
    </row>
    <row r="66" spans="1:68" s="4" customFormat="1" x14ac:dyDescent="0.3">
      <c r="A66" s="4" t="s">
        <v>370</v>
      </c>
      <c r="B66" s="4">
        <v>55</v>
      </c>
      <c r="C66" s="4" t="s">
        <v>375</v>
      </c>
      <c r="D66" s="4" t="s">
        <v>409</v>
      </c>
      <c r="G66" s="4" t="s">
        <v>139</v>
      </c>
      <c r="H66" s="4">
        <v>1</v>
      </c>
      <c r="I66" s="4">
        <v>1</v>
      </c>
      <c r="J66" s="4">
        <v>4</v>
      </c>
      <c r="K66" s="4">
        <v>10</v>
      </c>
      <c r="L66" s="4">
        <v>6</v>
      </c>
      <c r="M66" s="4">
        <v>69</v>
      </c>
      <c r="N66" s="4">
        <v>0</v>
      </c>
      <c r="O66" s="4">
        <v>149</v>
      </c>
      <c r="P66" s="4">
        <v>25</v>
      </c>
      <c r="Q66" s="4">
        <v>180</v>
      </c>
      <c r="R66" s="4">
        <v>22</v>
      </c>
      <c r="S66" s="4">
        <v>3</v>
      </c>
      <c r="T66" s="4">
        <v>0</v>
      </c>
      <c r="U66" s="4">
        <v>0</v>
      </c>
      <c r="V66" s="4">
        <v>0</v>
      </c>
      <c r="W66" s="4">
        <v>0</v>
      </c>
      <c r="X66" s="4">
        <v>0</v>
      </c>
      <c r="Y66" s="4">
        <v>1</v>
      </c>
      <c r="Z66" s="4">
        <v>0</v>
      </c>
      <c r="AA66" s="4">
        <v>0</v>
      </c>
      <c r="AB66" s="4">
        <v>0</v>
      </c>
      <c r="AC66" s="4">
        <v>0</v>
      </c>
      <c r="AD66" s="4">
        <v>2</v>
      </c>
      <c r="AE66" s="4">
        <v>0</v>
      </c>
      <c r="AF66" s="4">
        <v>0</v>
      </c>
      <c r="AG66" s="4">
        <v>0</v>
      </c>
      <c r="AH66" s="4">
        <v>0</v>
      </c>
      <c r="AI66" s="4">
        <v>0</v>
      </c>
      <c r="AJ66" s="4">
        <v>0</v>
      </c>
      <c r="AK66" s="4">
        <v>0</v>
      </c>
      <c r="AL66" s="4">
        <v>0</v>
      </c>
      <c r="AM66" s="4">
        <v>0</v>
      </c>
      <c r="AN66" s="4">
        <v>0</v>
      </c>
      <c r="AO66" s="4">
        <v>0</v>
      </c>
      <c r="AP66" s="4">
        <v>0</v>
      </c>
      <c r="AQ66" s="4">
        <v>0</v>
      </c>
      <c r="AR66" s="4">
        <v>0</v>
      </c>
      <c r="AS66" s="4">
        <v>3615.3</v>
      </c>
      <c r="AT66" s="4">
        <v>1754</v>
      </c>
      <c r="AU66" s="4">
        <v>55</v>
      </c>
      <c r="AV66" s="4">
        <v>-3.2</v>
      </c>
      <c r="AW66" s="4">
        <v>21.6</v>
      </c>
      <c r="AX66" s="4">
        <v>24.794207525655601</v>
      </c>
      <c r="AY66" s="4">
        <v>16.399999999999999</v>
      </c>
      <c r="AZ66" s="4">
        <v>27.5</v>
      </c>
      <c r="BA66" s="4">
        <v>23.97</v>
      </c>
      <c r="BB66" s="4">
        <v>32.5</v>
      </c>
      <c r="BC66" s="4">
        <v>9.18</v>
      </c>
      <c r="BD66" s="4">
        <v>86</v>
      </c>
      <c r="BE66" s="4">
        <v>55</v>
      </c>
      <c r="BF66" s="4">
        <v>82</v>
      </c>
      <c r="BG66" s="4">
        <v>0</v>
      </c>
      <c r="BH66" s="4">
        <v>4</v>
      </c>
      <c r="BI66" s="4">
        <v>0.186925065130947</v>
      </c>
      <c r="BJ66" s="4">
        <v>0.407369121075003</v>
      </c>
      <c r="BK66" s="4">
        <v>13080</v>
      </c>
      <c r="BL66" s="4">
        <v>1838</v>
      </c>
      <c r="BM66" s="4">
        <v>526</v>
      </c>
      <c r="BN66" s="4">
        <v>21.863117870722402</v>
      </c>
      <c r="BO66" s="4">
        <v>7.2905331882480899</v>
      </c>
      <c r="BP66" s="4">
        <v>7.9434167573449397</v>
      </c>
    </row>
    <row r="67" spans="1:68" s="4" customFormat="1" x14ac:dyDescent="0.3">
      <c r="A67" s="4" t="s">
        <v>370</v>
      </c>
      <c r="B67" s="4">
        <v>80</v>
      </c>
      <c r="C67" s="4" t="s">
        <v>375</v>
      </c>
      <c r="D67" s="4" t="s">
        <v>413</v>
      </c>
      <c r="G67" s="4" t="s">
        <v>174</v>
      </c>
      <c r="H67" s="4">
        <v>9</v>
      </c>
      <c r="I67" s="4">
        <v>17</v>
      </c>
      <c r="J67" s="4">
        <v>6</v>
      </c>
      <c r="K67" s="4">
        <v>20</v>
      </c>
      <c r="L67" s="4">
        <v>13</v>
      </c>
      <c r="M67" s="4">
        <v>359</v>
      </c>
      <c r="N67" s="4">
        <v>0</v>
      </c>
      <c r="O67" s="4">
        <v>61</v>
      </c>
      <c r="P67" s="4">
        <v>69</v>
      </c>
      <c r="Q67" s="4">
        <v>96</v>
      </c>
      <c r="R67" s="4">
        <v>43</v>
      </c>
      <c r="S67" s="4">
        <v>36</v>
      </c>
      <c r="T67" s="4">
        <v>0</v>
      </c>
      <c r="U67" s="4">
        <v>0</v>
      </c>
      <c r="V67" s="4">
        <v>0</v>
      </c>
      <c r="W67" s="4">
        <v>0</v>
      </c>
      <c r="X67" s="4">
        <v>1</v>
      </c>
      <c r="Y67" s="4">
        <v>8</v>
      </c>
      <c r="Z67" s="4">
        <v>0</v>
      </c>
      <c r="AA67" s="4">
        <v>0</v>
      </c>
      <c r="AB67" s="4">
        <v>0</v>
      </c>
      <c r="AC67" s="4">
        <v>0</v>
      </c>
      <c r="AD67" s="4">
        <v>3</v>
      </c>
      <c r="AE67" s="4">
        <v>0</v>
      </c>
      <c r="AF67" s="4">
        <v>0</v>
      </c>
      <c r="AG67" s="4">
        <v>0</v>
      </c>
      <c r="AH67" s="4">
        <v>0</v>
      </c>
      <c r="AI67" s="4">
        <v>0</v>
      </c>
      <c r="AJ67" s="4">
        <v>0</v>
      </c>
      <c r="AK67" s="4">
        <v>0</v>
      </c>
      <c r="AL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R67" s="4">
        <v>29</v>
      </c>
      <c r="AS67" s="4">
        <v>6203.7</v>
      </c>
      <c r="AT67" s="4">
        <v>3403</v>
      </c>
      <c r="AU67" s="4">
        <v>267</v>
      </c>
      <c r="AV67" s="4">
        <v>41.66</v>
      </c>
      <c r="AW67" s="4">
        <v>10.6</v>
      </c>
      <c r="AX67" s="4">
        <v>18.493458712900299</v>
      </c>
      <c r="AY67" s="4">
        <v>10.1</v>
      </c>
      <c r="AZ67" s="4">
        <v>14.1</v>
      </c>
      <c r="BA67" s="4">
        <v>17.68</v>
      </c>
      <c r="BB67" s="4">
        <v>13</v>
      </c>
      <c r="BC67" s="4">
        <v>8.77</v>
      </c>
      <c r="BD67" s="4">
        <v>36</v>
      </c>
      <c r="BE67" s="4">
        <v>282</v>
      </c>
      <c r="BF67" s="4">
        <v>33</v>
      </c>
      <c r="BG67" s="4">
        <v>0</v>
      </c>
      <c r="BH67" s="4">
        <v>3</v>
      </c>
      <c r="BI67" s="4">
        <v>0.17981240981240901</v>
      </c>
      <c r="BJ67" s="4">
        <v>0.51420062539279598</v>
      </c>
      <c r="BK67" s="4">
        <v>23802</v>
      </c>
      <c r="BL67" s="4">
        <v>3692</v>
      </c>
      <c r="BM67" s="4">
        <v>464</v>
      </c>
      <c r="BN67" s="4">
        <v>64.655172413793096</v>
      </c>
      <c r="BO67" s="4">
        <v>9.8049837486457196</v>
      </c>
      <c r="BP67" s="4">
        <v>9.8049837486457196</v>
      </c>
    </row>
    <row r="68" spans="1:68" s="4" customFormat="1" x14ac:dyDescent="0.3">
      <c r="A68" s="4" t="s">
        <v>370</v>
      </c>
      <c r="B68" s="4">
        <v>116</v>
      </c>
      <c r="C68" s="4" t="s">
        <v>375</v>
      </c>
      <c r="D68" s="4" t="s">
        <v>418</v>
      </c>
      <c r="G68" s="4" t="s">
        <v>214</v>
      </c>
      <c r="H68" s="4">
        <v>14</v>
      </c>
      <c r="I68" s="4">
        <v>44</v>
      </c>
      <c r="J68" s="4">
        <v>8</v>
      </c>
      <c r="K68" s="4">
        <v>196</v>
      </c>
      <c r="L68" s="4">
        <v>8</v>
      </c>
      <c r="M68" s="4">
        <v>380</v>
      </c>
      <c r="N68" s="4">
        <v>1</v>
      </c>
      <c r="O68" s="4">
        <v>59</v>
      </c>
      <c r="P68" s="4">
        <v>400</v>
      </c>
      <c r="Q68" s="4">
        <v>26</v>
      </c>
      <c r="R68" s="4">
        <v>5</v>
      </c>
      <c r="S68" s="4">
        <v>4</v>
      </c>
      <c r="T68" s="4">
        <v>0</v>
      </c>
      <c r="U68" s="4">
        <v>0</v>
      </c>
      <c r="V68" s="4">
        <v>0</v>
      </c>
      <c r="W68" s="4">
        <v>0</v>
      </c>
      <c r="X68" s="4">
        <v>0</v>
      </c>
      <c r="Y68" s="4">
        <v>1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0</v>
      </c>
      <c r="AF68" s="4">
        <v>0</v>
      </c>
      <c r="AG68" s="4">
        <v>0</v>
      </c>
      <c r="AH68" s="4">
        <v>0</v>
      </c>
      <c r="AI68" s="4">
        <v>0</v>
      </c>
      <c r="AJ68" s="4">
        <v>3</v>
      </c>
      <c r="AK68" s="4">
        <v>0</v>
      </c>
      <c r="AL68" s="4">
        <v>0</v>
      </c>
      <c r="AM68" s="4">
        <v>0</v>
      </c>
      <c r="AN68" s="4">
        <v>0</v>
      </c>
      <c r="AO68" s="4">
        <v>3</v>
      </c>
      <c r="AP68" s="4">
        <v>0</v>
      </c>
      <c r="AQ68" s="4">
        <v>0</v>
      </c>
      <c r="AR68" s="4">
        <v>0</v>
      </c>
      <c r="AS68" s="4">
        <v>7003.8</v>
      </c>
      <c r="AT68" s="4">
        <v>4486</v>
      </c>
      <c r="AU68" s="4">
        <v>228</v>
      </c>
      <c r="AV68" s="4">
        <v>51.48</v>
      </c>
      <c r="AW68" s="4">
        <v>11</v>
      </c>
      <c r="AX68" s="4">
        <v>18.921462327240299</v>
      </c>
      <c r="AY68" s="4">
        <v>9.1999999999999993</v>
      </c>
      <c r="AZ68" s="4">
        <v>12.4</v>
      </c>
      <c r="BA68" s="4">
        <v>12.24</v>
      </c>
      <c r="BB68" s="4">
        <v>12.8</v>
      </c>
      <c r="BC68" s="4">
        <v>8.18</v>
      </c>
      <c r="BD68" s="4">
        <v>62</v>
      </c>
      <c r="BE68" s="4">
        <v>214</v>
      </c>
      <c r="BF68" s="4">
        <v>48</v>
      </c>
      <c r="BG68" s="4">
        <v>1</v>
      </c>
      <c r="BH68" s="4">
        <v>13</v>
      </c>
      <c r="BI68" s="4">
        <v>0.21009154402055</v>
      </c>
      <c r="BJ68" s="4">
        <v>0.52204326505137899</v>
      </c>
      <c r="BK68" s="4">
        <v>26880</v>
      </c>
      <c r="BL68" s="4">
        <v>4562</v>
      </c>
      <c r="BM68" s="4">
        <v>257</v>
      </c>
      <c r="BN68" s="4">
        <v>42.801556420233403</v>
      </c>
      <c r="BO68" s="4">
        <v>3.7702761946514598</v>
      </c>
      <c r="BP68" s="4">
        <v>3.7702761946514598</v>
      </c>
    </row>
    <row r="69" spans="1:68" s="4" customFormat="1" x14ac:dyDescent="0.3">
      <c r="A69" s="4" t="s">
        <v>377</v>
      </c>
      <c r="B69" s="4">
        <v>205</v>
      </c>
      <c r="C69" s="4" t="s">
        <v>375</v>
      </c>
      <c r="D69" s="4" t="s">
        <v>431</v>
      </c>
      <c r="E69" s="4" t="s">
        <v>378</v>
      </c>
      <c r="G69" s="4" t="s">
        <v>311</v>
      </c>
      <c r="H69" s="4">
        <v>14</v>
      </c>
      <c r="I69" s="4">
        <v>56</v>
      </c>
      <c r="J69" s="4">
        <v>7</v>
      </c>
      <c r="K69" s="4">
        <v>34</v>
      </c>
      <c r="L69" s="4">
        <v>28</v>
      </c>
      <c r="M69" s="4">
        <v>995</v>
      </c>
      <c r="N69" s="4">
        <v>1</v>
      </c>
      <c r="O69" s="4">
        <v>129</v>
      </c>
      <c r="P69" s="4">
        <v>432</v>
      </c>
      <c r="Q69" s="4">
        <v>79</v>
      </c>
      <c r="R69" s="4">
        <v>17</v>
      </c>
      <c r="S69" s="4">
        <v>14</v>
      </c>
      <c r="T69" s="4">
        <v>0</v>
      </c>
      <c r="U69" s="4">
        <v>0</v>
      </c>
      <c r="V69" s="4">
        <v>0</v>
      </c>
      <c r="W69" s="4">
        <v>0</v>
      </c>
      <c r="X69" s="4">
        <v>0</v>
      </c>
      <c r="Y69" s="4">
        <v>8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1</v>
      </c>
      <c r="AF69" s="4">
        <v>1</v>
      </c>
      <c r="AG69" s="4">
        <v>2</v>
      </c>
      <c r="AH69" s="4">
        <v>1</v>
      </c>
      <c r="AI69" s="4">
        <v>0</v>
      </c>
      <c r="AJ69" s="4">
        <v>0</v>
      </c>
      <c r="AK69" s="4">
        <v>0</v>
      </c>
      <c r="AL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R69" s="4">
        <v>3</v>
      </c>
      <c r="AS69" s="4">
        <v>14893.2</v>
      </c>
      <c r="AT69" s="4">
        <v>10048</v>
      </c>
      <c r="AU69" s="4">
        <v>674</v>
      </c>
      <c r="AV69" s="4">
        <v>64.81</v>
      </c>
      <c r="AW69" s="4">
        <v>7.9</v>
      </c>
      <c r="AX69" s="4">
        <v>14.0746496815286</v>
      </c>
      <c r="AY69" s="4">
        <v>8.1999999999999993</v>
      </c>
      <c r="AZ69" s="4">
        <v>9.8000000000000007</v>
      </c>
      <c r="BA69" s="4">
        <v>11.42</v>
      </c>
      <c r="BB69" s="4">
        <v>31.5</v>
      </c>
      <c r="BC69" s="4">
        <v>6.79</v>
      </c>
      <c r="BD69" s="4">
        <v>239</v>
      </c>
      <c r="BE69" s="4">
        <v>851</v>
      </c>
      <c r="BF69" s="4">
        <v>106</v>
      </c>
      <c r="BG69" s="4">
        <v>99</v>
      </c>
      <c r="BH69" s="4">
        <v>34</v>
      </c>
      <c r="BI69" s="4">
        <v>0.13004444360549</v>
      </c>
      <c r="BJ69" s="4">
        <v>0.45708046894965398</v>
      </c>
      <c r="BK69" s="4">
        <v>58557</v>
      </c>
      <c r="BL69" s="4">
        <v>10127</v>
      </c>
      <c r="BM69" s="4">
        <v>1158</v>
      </c>
      <c r="BN69" s="4">
        <v>16.148531951640699</v>
      </c>
      <c r="BO69" s="4">
        <v>2.3995260195516899</v>
      </c>
      <c r="BP69" s="4">
        <v>2.3995260195516899</v>
      </c>
    </row>
    <row r="70" spans="1:68" s="4" customFormat="1" x14ac:dyDescent="0.3">
      <c r="A70" s="4" t="s">
        <v>377</v>
      </c>
      <c r="B70" s="4">
        <v>66</v>
      </c>
      <c r="C70" s="4" t="s">
        <v>375</v>
      </c>
      <c r="D70" s="4" t="s">
        <v>445</v>
      </c>
      <c r="E70" s="4" t="s">
        <v>389</v>
      </c>
      <c r="G70" s="4" t="s">
        <v>155</v>
      </c>
      <c r="H70" s="4">
        <v>0</v>
      </c>
      <c r="I70" s="4">
        <v>0</v>
      </c>
      <c r="J70" s="4">
        <v>3</v>
      </c>
      <c r="K70" s="4">
        <v>14</v>
      </c>
      <c r="L70" s="4">
        <v>0</v>
      </c>
      <c r="M70" s="4">
        <v>1274</v>
      </c>
      <c r="N70" s="4">
        <v>0</v>
      </c>
      <c r="O70" s="4">
        <v>680</v>
      </c>
      <c r="P70" s="4">
        <v>89</v>
      </c>
      <c r="Q70" s="4">
        <v>0</v>
      </c>
      <c r="R70" s="4">
        <v>0</v>
      </c>
      <c r="S70" s="4">
        <v>0</v>
      </c>
      <c r="T70" s="4">
        <v>0</v>
      </c>
      <c r="U70" s="4">
        <v>0</v>
      </c>
      <c r="V70" s="4">
        <v>0</v>
      </c>
      <c r="W70" s="4">
        <v>0</v>
      </c>
      <c r="X70" s="4">
        <v>0</v>
      </c>
      <c r="Y70" s="4">
        <v>0</v>
      </c>
      <c r="Z70" s="4">
        <v>0</v>
      </c>
      <c r="AA70" s="4">
        <v>0</v>
      </c>
      <c r="AB70" s="4">
        <v>0</v>
      </c>
      <c r="AC70" s="4">
        <v>0</v>
      </c>
      <c r="AD70" s="4">
        <v>0</v>
      </c>
      <c r="AE70" s="4">
        <v>0</v>
      </c>
      <c r="AF70" s="4">
        <v>0</v>
      </c>
      <c r="AG70" s="4">
        <v>0</v>
      </c>
      <c r="AH70" s="4">
        <v>0</v>
      </c>
      <c r="AI70" s="4">
        <v>0</v>
      </c>
      <c r="AJ70" s="4">
        <v>0</v>
      </c>
      <c r="AK70" s="4">
        <v>0</v>
      </c>
      <c r="AL70" s="4">
        <v>0</v>
      </c>
      <c r="AM70" s="4">
        <v>0</v>
      </c>
      <c r="AN70" s="4">
        <v>0</v>
      </c>
      <c r="AO70" s="4">
        <v>0</v>
      </c>
      <c r="AP70" s="4">
        <v>0</v>
      </c>
      <c r="AQ70" s="4">
        <v>0</v>
      </c>
      <c r="AR70" s="4">
        <v>0</v>
      </c>
      <c r="AS70" s="4">
        <v>16735.5</v>
      </c>
      <c r="AT70" s="4">
        <v>11467</v>
      </c>
      <c r="AU70" s="4">
        <v>2215</v>
      </c>
      <c r="AV70" s="4">
        <v>74.66</v>
      </c>
      <c r="AW70" s="4">
        <v>4.0999999999999996</v>
      </c>
      <c r="AX70" s="4">
        <v>19.152817650649599</v>
      </c>
      <c r="AY70" s="4">
        <v>7.9</v>
      </c>
      <c r="AZ70" s="4">
        <v>74.3</v>
      </c>
      <c r="BA70" s="4">
        <v>93.3</v>
      </c>
      <c r="BB70" s="4">
        <v>3.125</v>
      </c>
      <c r="BC70" s="4">
        <v>9.84</v>
      </c>
      <c r="BD70" s="4">
        <v>-1</v>
      </c>
      <c r="BE70" s="4">
        <v>0</v>
      </c>
      <c r="BF70" s="4">
        <v>0</v>
      </c>
      <c r="BG70" s="4">
        <v>0</v>
      </c>
      <c r="BH70" s="4">
        <v>0</v>
      </c>
      <c r="BI70" s="4">
        <v>0.10123062133789</v>
      </c>
      <c r="BJ70" s="4">
        <v>1</v>
      </c>
      <c r="BK70" s="4">
        <v>219825</v>
      </c>
      <c r="BL70" s="4">
        <v>11680</v>
      </c>
      <c r="BM70" s="4">
        <v>8487</v>
      </c>
      <c r="BN70" s="4">
        <v>70.590314598798102</v>
      </c>
      <c r="BO70" s="4">
        <v>65.316780821917803</v>
      </c>
      <c r="BP70" s="4">
        <v>169.36163045308999</v>
      </c>
    </row>
    <row r="71" spans="1:68" s="4" customFormat="1" x14ac:dyDescent="0.3">
      <c r="A71" s="4" t="s">
        <v>377</v>
      </c>
      <c r="B71" s="4">
        <v>75</v>
      </c>
      <c r="C71" s="4" t="s">
        <v>375</v>
      </c>
      <c r="D71" s="4" t="s">
        <v>447</v>
      </c>
      <c r="E71" s="4" t="s">
        <v>390</v>
      </c>
      <c r="G71" s="4" t="s">
        <v>167</v>
      </c>
      <c r="H71" s="4">
        <v>0</v>
      </c>
      <c r="I71" s="4">
        <v>0</v>
      </c>
      <c r="J71" s="4">
        <v>1</v>
      </c>
      <c r="K71" s="4">
        <v>3</v>
      </c>
      <c r="L71" s="4">
        <v>0</v>
      </c>
      <c r="M71" s="4">
        <v>763</v>
      </c>
      <c r="N71" s="4">
        <v>0</v>
      </c>
      <c r="O71" s="4">
        <v>109</v>
      </c>
      <c r="P71" s="4">
        <v>30</v>
      </c>
      <c r="Q71" s="4">
        <v>0</v>
      </c>
      <c r="R71" s="4">
        <v>0</v>
      </c>
      <c r="S71" s="4">
        <v>0</v>
      </c>
      <c r="T71" s="4">
        <v>0</v>
      </c>
      <c r="U71" s="4">
        <v>0</v>
      </c>
      <c r="V71" s="4">
        <v>0</v>
      </c>
      <c r="W71" s="4">
        <v>0</v>
      </c>
      <c r="X71" s="4">
        <v>0</v>
      </c>
      <c r="Y71" s="4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M71" s="4">
        <v>0</v>
      </c>
      <c r="AN71" s="4">
        <v>0</v>
      </c>
      <c r="AO71" s="4">
        <v>0</v>
      </c>
      <c r="AP71" s="4">
        <v>0</v>
      </c>
      <c r="AQ71" s="4">
        <v>0</v>
      </c>
      <c r="AR71" s="4">
        <v>0</v>
      </c>
      <c r="AS71" s="4">
        <v>5653.8</v>
      </c>
      <c r="AT71" s="4">
        <v>6900</v>
      </c>
      <c r="AU71" s="4">
        <v>351</v>
      </c>
      <c r="AV71" s="4">
        <v>119.16</v>
      </c>
      <c r="AW71" s="4">
        <v>1.5</v>
      </c>
      <c r="AX71" s="4">
        <v>15.184347826086899</v>
      </c>
      <c r="AY71" s="4">
        <v>9.3000000000000007</v>
      </c>
      <c r="AZ71" s="4">
        <v>26.6</v>
      </c>
      <c r="BA71" s="4">
        <v>29.76</v>
      </c>
      <c r="BB71" s="4">
        <v>27</v>
      </c>
      <c r="BC71" s="4">
        <v>6.71</v>
      </c>
      <c r="BD71" s="4">
        <v>-1</v>
      </c>
      <c r="BE71" s="4">
        <v>0</v>
      </c>
      <c r="BF71" s="4">
        <v>0</v>
      </c>
      <c r="BG71" s="4">
        <v>0</v>
      </c>
      <c r="BH71" s="4">
        <v>0</v>
      </c>
      <c r="BI71" s="4">
        <v>0.43281249999999999</v>
      </c>
      <c r="BJ71" s="4">
        <v>0.79166666666666596</v>
      </c>
      <c r="BK71" s="4">
        <v>60601</v>
      </c>
      <c r="BL71" s="4">
        <v>7764</v>
      </c>
      <c r="BM71" s="4">
        <v>1487</v>
      </c>
      <c r="BN71" s="4">
        <v>58.305312710154602</v>
      </c>
      <c r="BO71" s="4">
        <v>28.387429160226599</v>
      </c>
      <c r="BP71" s="4">
        <v>46.545968156137597</v>
      </c>
    </row>
    <row r="75" spans="1:68" ht="26.2" x14ac:dyDescent="0.45">
      <c r="G75" s="8" t="s">
        <v>477</v>
      </c>
      <c r="H75" s="8"/>
      <c r="I75" s="8"/>
      <c r="J75" s="8"/>
      <c r="K75" s="8"/>
      <c r="L75" s="8"/>
    </row>
    <row r="76" spans="1:68" x14ac:dyDescent="0.3">
      <c r="G76" s="5" t="s">
        <v>460</v>
      </c>
      <c r="H76" s="5">
        <v>5.875</v>
      </c>
      <c r="I76" s="5">
        <v>18</v>
      </c>
      <c r="J76" s="5">
        <v>4.75</v>
      </c>
      <c r="K76" s="5">
        <v>37.5</v>
      </c>
      <c r="L76" s="5">
        <v>7.75</v>
      </c>
      <c r="M76" s="5">
        <v>508.875</v>
      </c>
      <c r="N76" s="5">
        <v>0.5</v>
      </c>
      <c r="O76" s="5">
        <v>159.5</v>
      </c>
      <c r="P76" s="5">
        <v>146</v>
      </c>
      <c r="Q76" s="5">
        <v>66.25</v>
      </c>
      <c r="R76" s="5">
        <v>13.125</v>
      </c>
      <c r="S76" s="5">
        <v>8</v>
      </c>
      <c r="T76" s="5">
        <v>0</v>
      </c>
      <c r="U76" s="5">
        <v>0</v>
      </c>
      <c r="V76" s="5">
        <v>0</v>
      </c>
      <c r="W76" s="5">
        <v>0</v>
      </c>
      <c r="X76" s="5">
        <v>0.125</v>
      </c>
      <c r="Y76" s="5">
        <v>3</v>
      </c>
      <c r="Z76" s="5">
        <v>0</v>
      </c>
      <c r="AA76" s="5">
        <v>0</v>
      </c>
      <c r="AB76" s="5">
        <v>0</v>
      </c>
      <c r="AC76" s="5">
        <v>0</v>
      </c>
      <c r="AD76" s="5">
        <v>0.75</v>
      </c>
      <c r="AE76" s="5">
        <v>0.125</v>
      </c>
      <c r="AF76" s="5">
        <v>0.125</v>
      </c>
      <c r="AG76" s="5">
        <v>0.25</v>
      </c>
      <c r="AH76" s="5">
        <v>0.125</v>
      </c>
      <c r="AI76" s="5">
        <v>0</v>
      </c>
      <c r="AJ76" s="5">
        <v>0.375</v>
      </c>
      <c r="AK76" s="5">
        <v>0</v>
      </c>
      <c r="AL76" s="5">
        <v>0</v>
      </c>
      <c r="AM76" s="5">
        <v>0</v>
      </c>
      <c r="AN76" s="5">
        <v>0</v>
      </c>
      <c r="AO76" s="5">
        <v>0.375</v>
      </c>
      <c r="AP76" s="5">
        <v>0</v>
      </c>
      <c r="AQ76" s="5">
        <v>0</v>
      </c>
      <c r="AR76" s="5">
        <v>4</v>
      </c>
      <c r="AS76" s="5">
        <v>7333.6500000000005</v>
      </c>
      <c r="AT76" s="5">
        <v>5110.625</v>
      </c>
      <c r="AU76" s="5">
        <v>487.625</v>
      </c>
      <c r="AV76" s="5">
        <v>54.993749999999991</v>
      </c>
      <c r="AW76" s="5">
        <v>10.387499999999999</v>
      </c>
      <c r="AX76" s="5">
        <v>19.77510817982499</v>
      </c>
      <c r="AY76" s="5">
        <v>10.1875</v>
      </c>
      <c r="AZ76" s="5">
        <v>24.874999999999996</v>
      </c>
      <c r="BA76" s="5">
        <v>27.267499999999998</v>
      </c>
      <c r="BB76" s="5">
        <v>19.698958333333323</v>
      </c>
      <c r="BC76" s="5">
        <v>8.5562499999999986</v>
      </c>
      <c r="BD76" s="5">
        <v>75.25</v>
      </c>
      <c r="BE76" s="5">
        <v>189</v>
      </c>
      <c r="BF76" s="5">
        <v>50.5</v>
      </c>
      <c r="BG76" s="5">
        <v>15</v>
      </c>
      <c r="BH76" s="5">
        <v>10</v>
      </c>
      <c r="BI76" s="5">
        <v>0.22568981634805313</v>
      </c>
      <c r="BJ76" s="5">
        <v>0.60139797985033716</v>
      </c>
      <c r="BK76" s="5">
        <v>52543</v>
      </c>
      <c r="BL76" s="5">
        <v>5334.5</v>
      </c>
      <c r="BM76" s="5">
        <v>1599.125</v>
      </c>
      <c r="BN76" s="5">
        <v>46.60866096363484</v>
      </c>
      <c r="BO76" s="5">
        <v>16.673964559364325</v>
      </c>
      <c r="BP76" s="5">
        <v>32.030998583886827</v>
      </c>
    </row>
    <row r="77" spans="1:68" x14ac:dyDescent="0.3">
      <c r="G77" s="5" t="s">
        <v>461</v>
      </c>
      <c r="H77" s="5">
        <v>2.0825593800486386</v>
      </c>
      <c r="I77" s="5">
        <v>7.5663729752107773</v>
      </c>
      <c r="J77" s="5">
        <v>0.79619631462885543</v>
      </c>
      <c r="K77" s="5">
        <v>22.886365248455562</v>
      </c>
      <c r="L77" s="5">
        <v>3.2773573849324742</v>
      </c>
      <c r="M77" s="5">
        <v>159.79198950734136</v>
      </c>
      <c r="N77" s="5">
        <v>0.26726124191242434</v>
      </c>
      <c r="O77" s="5">
        <v>75.813210307589912</v>
      </c>
      <c r="P77" s="5">
        <v>59.622023735241605</v>
      </c>
      <c r="Q77" s="5">
        <v>23.078089485174335</v>
      </c>
      <c r="R77" s="5">
        <v>5.0583647131685323</v>
      </c>
      <c r="S77" s="5">
        <v>4.33836703973149</v>
      </c>
      <c r="T77" s="5">
        <v>0</v>
      </c>
      <c r="U77" s="5">
        <v>0</v>
      </c>
      <c r="V77" s="5">
        <v>0</v>
      </c>
      <c r="W77" s="5">
        <v>0</v>
      </c>
      <c r="X77" s="5">
        <v>0.125</v>
      </c>
      <c r="Y77" s="5">
        <v>1.2955969390869324</v>
      </c>
      <c r="Z77" s="5">
        <v>0</v>
      </c>
      <c r="AA77" s="5">
        <v>0</v>
      </c>
      <c r="AB77" s="5">
        <v>0</v>
      </c>
      <c r="AC77" s="5">
        <v>0</v>
      </c>
      <c r="AD77" s="5">
        <v>0.411877235523957</v>
      </c>
      <c r="AE77" s="5">
        <v>0.125</v>
      </c>
      <c r="AF77" s="5">
        <v>0.125</v>
      </c>
      <c r="AG77" s="5">
        <v>0.25</v>
      </c>
      <c r="AH77" s="5">
        <v>0.125</v>
      </c>
      <c r="AI77" s="5">
        <v>0</v>
      </c>
      <c r="AJ77" s="5">
        <v>0.37499999999999994</v>
      </c>
      <c r="AK77" s="5">
        <v>0</v>
      </c>
      <c r="AL77" s="5">
        <v>0</v>
      </c>
      <c r="AM77" s="5">
        <v>0</v>
      </c>
      <c r="AN77" s="5">
        <v>0</v>
      </c>
      <c r="AO77" s="5">
        <v>0.37499999999999994</v>
      </c>
      <c r="AP77" s="5">
        <v>0</v>
      </c>
      <c r="AQ77" s="5">
        <v>0</v>
      </c>
      <c r="AR77" s="5">
        <v>3.5906624935876588</v>
      </c>
      <c r="AS77" s="5">
        <v>1957.8218528507646</v>
      </c>
      <c r="AT77" s="5">
        <v>1401.1598248988992</v>
      </c>
      <c r="AU77" s="5">
        <v>257.5286348502961</v>
      </c>
      <c r="AV77" s="5">
        <v>12.298606328927219</v>
      </c>
      <c r="AW77" s="5">
        <v>2.1888057327488633</v>
      </c>
      <c r="AX77" s="5">
        <v>1.4377314051119994</v>
      </c>
      <c r="AY77" s="5">
        <v>0.94063760670241947</v>
      </c>
      <c r="AZ77" s="5">
        <v>7.4111824292753727</v>
      </c>
      <c r="BA77" s="5">
        <v>9.695808142476535</v>
      </c>
      <c r="BB77" s="5">
        <v>3.6018143429749307</v>
      </c>
      <c r="BC77" s="5">
        <v>0.44195562762082435</v>
      </c>
      <c r="BD77" s="5">
        <v>27.335057291742725</v>
      </c>
      <c r="BE77" s="5">
        <v>101.14328591515249</v>
      </c>
      <c r="BF77" s="5">
        <v>14.007650970604804</v>
      </c>
      <c r="BG77" s="5">
        <v>12.12582839585462</v>
      </c>
      <c r="BH77" s="5">
        <v>4.1403933560541253</v>
      </c>
      <c r="BI77" s="5">
        <v>3.8103841528560535E-2</v>
      </c>
      <c r="BJ77" s="5">
        <v>6.9742357231936461E-2</v>
      </c>
      <c r="BK77" s="5">
        <v>24983.573950841037</v>
      </c>
      <c r="BL77" s="5">
        <v>1426.7479254784787</v>
      </c>
      <c r="BM77" s="5">
        <v>998.10011374289081</v>
      </c>
      <c r="BN77" s="5">
        <v>6.8859437209305234</v>
      </c>
      <c r="BO77" s="5">
        <v>7.5181677299308918</v>
      </c>
      <c r="BP77" s="5">
        <v>20.252546662305633</v>
      </c>
    </row>
    <row r="78" spans="1:68" x14ac:dyDescent="0.3">
      <c r="G78" s="5" t="s">
        <v>462</v>
      </c>
      <c r="H78" s="5">
        <v>4.5</v>
      </c>
      <c r="I78" s="5">
        <v>11.5</v>
      </c>
      <c r="J78" s="5">
        <v>4.5</v>
      </c>
      <c r="K78" s="5">
        <v>15</v>
      </c>
      <c r="L78" s="5">
        <v>5.5</v>
      </c>
      <c r="M78" s="5">
        <v>369.5</v>
      </c>
      <c r="N78" s="5">
        <v>0</v>
      </c>
      <c r="O78" s="5">
        <v>88.5</v>
      </c>
      <c r="P78" s="5">
        <v>77.5</v>
      </c>
      <c r="Q78" s="5">
        <v>52.5</v>
      </c>
      <c r="R78" s="5">
        <v>9</v>
      </c>
      <c r="S78" s="5">
        <v>3.5</v>
      </c>
      <c r="T78" s="5">
        <v>0</v>
      </c>
      <c r="U78" s="5">
        <v>0</v>
      </c>
      <c r="V78" s="5">
        <v>0</v>
      </c>
      <c r="W78" s="5">
        <v>0</v>
      </c>
      <c r="X78" s="5">
        <v>0</v>
      </c>
      <c r="Y78" s="5">
        <v>1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0</v>
      </c>
      <c r="AG78" s="5">
        <v>0</v>
      </c>
      <c r="AH78" s="5">
        <v>0</v>
      </c>
      <c r="AI78" s="5">
        <v>0</v>
      </c>
      <c r="AJ78" s="5">
        <v>0</v>
      </c>
      <c r="AK78" s="5">
        <v>0</v>
      </c>
      <c r="AL78" s="5">
        <v>0</v>
      </c>
      <c r="AM78" s="5">
        <v>0</v>
      </c>
      <c r="AN78" s="5">
        <v>0</v>
      </c>
      <c r="AO78" s="5">
        <v>0</v>
      </c>
      <c r="AP78" s="5">
        <v>0</v>
      </c>
      <c r="AQ78" s="5">
        <v>0</v>
      </c>
      <c r="AR78" s="5">
        <v>0</v>
      </c>
      <c r="AS78" s="5">
        <v>5928.75</v>
      </c>
      <c r="AT78" s="5">
        <v>3944.5</v>
      </c>
      <c r="AU78" s="5">
        <v>247.5</v>
      </c>
      <c r="AV78" s="5">
        <v>52.459999999999994</v>
      </c>
      <c r="AW78" s="5">
        <v>10.8</v>
      </c>
      <c r="AX78" s="5">
        <v>19.037139988944951</v>
      </c>
      <c r="AY78" s="5">
        <v>9.6999999999999993</v>
      </c>
      <c r="AZ78" s="5">
        <v>17.149999999999999</v>
      </c>
      <c r="BA78" s="5">
        <v>17.484999999999999</v>
      </c>
      <c r="BB78" s="5">
        <v>18.8333333333333</v>
      </c>
      <c r="BC78" s="5">
        <v>8.8949999999999996</v>
      </c>
      <c r="BD78" s="5">
        <v>64.5</v>
      </c>
      <c r="BE78" s="5">
        <v>57.5</v>
      </c>
      <c r="BF78" s="5">
        <v>47</v>
      </c>
      <c r="BG78" s="5">
        <v>0.5</v>
      </c>
      <c r="BH78" s="5">
        <v>5.5</v>
      </c>
      <c r="BI78" s="5">
        <v>0.1985083045757485</v>
      </c>
      <c r="BJ78" s="5">
        <v>0.52751254483918197</v>
      </c>
      <c r="BK78" s="5">
        <v>25341</v>
      </c>
      <c r="BL78" s="5">
        <v>4127</v>
      </c>
      <c r="BM78" s="5">
        <v>495</v>
      </c>
      <c r="BN78" s="5">
        <v>49.252640871868195</v>
      </c>
      <c r="BO78" s="5">
        <v>8.5477584684469043</v>
      </c>
      <c r="BP78" s="5">
        <v>8.8742002529953297</v>
      </c>
    </row>
    <row r="79" spans="1:68" x14ac:dyDescent="0.3">
      <c r="G79" s="5" t="s">
        <v>463</v>
      </c>
      <c r="H79" s="5">
        <v>14</v>
      </c>
      <c r="I79" s="5">
        <v>0</v>
      </c>
      <c r="J79" s="5">
        <v>4</v>
      </c>
      <c r="K79" s="5" t="e">
        <v>#N/A</v>
      </c>
      <c r="L79" s="5">
        <v>0</v>
      </c>
      <c r="M79" s="5" t="e">
        <v>#N/A</v>
      </c>
      <c r="N79" s="5">
        <v>0</v>
      </c>
      <c r="O79" s="5" t="e">
        <v>#N/A</v>
      </c>
      <c r="P79" s="5" t="e">
        <v>#N/A</v>
      </c>
      <c r="Q79" s="5">
        <v>0</v>
      </c>
      <c r="R79" s="5">
        <v>0</v>
      </c>
      <c r="S79" s="5">
        <v>0</v>
      </c>
      <c r="T79" s="5">
        <v>0</v>
      </c>
      <c r="U79" s="5">
        <v>0</v>
      </c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0</v>
      </c>
      <c r="AK79" s="5">
        <v>0</v>
      </c>
      <c r="AL79" s="5">
        <v>0</v>
      </c>
      <c r="AM79" s="5">
        <v>0</v>
      </c>
      <c r="AN79" s="5">
        <v>0</v>
      </c>
      <c r="AO79" s="5">
        <v>0</v>
      </c>
      <c r="AP79" s="5">
        <v>0</v>
      </c>
      <c r="AQ79" s="5">
        <v>0</v>
      </c>
      <c r="AR79" s="5">
        <v>0</v>
      </c>
      <c r="AS79" s="5" t="e">
        <v>#N/A</v>
      </c>
      <c r="AT79" s="5" t="e">
        <v>#N/A</v>
      </c>
      <c r="AU79" s="5" t="e">
        <v>#N/A</v>
      </c>
      <c r="AV79" s="5" t="e">
        <v>#N/A</v>
      </c>
      <c r="AW79" s="5" t="e">
        <v>#N/A</v>
      </c>
      <c r="AX79" s="5" t="e">
        <v>#N/A</v>
      </c>
      <c r="AY79" s="5">
        <v>10.199999999999999</v>
      </c>
      <c r="AZ79" s="5" t="e">
        <v>#N/A</v>
      </c>
      <c r="BA79" s="5" t="e">
        <v>#N/A</v>
      </c>
      <c r="BB79" s="5" t="e">
        <v>#N/A</v>
      </c>
      <c r="BC79" s="5" t="e">
        <v>#N/A</v>
      </c>
      <c r="BD79" s="5">
        <v>-1</v>
      </c>
      <c r="BE79" s="5">
        <v>0</v>
      </c>
      <c r="BF79" s="5">
        <v>0</v>
      </c>
      <c r="BG79" s="5">
        <v>0</v>
      </c>
      <c r="BH79" s="5">
        <v>0</v>
      </c>
      <c r="BI79" s="5" t="e">
        <v>#N/A</v>
      </c>
      <c r="BJ79" s="5" t="e">
        <v>#N/A</v>
      </c>
      <c r="BK79" s="5" t="e">
        <v>#N/A</v>
      </c>
      <c r="BL79" s="5" t="e">
        <v>#N/A</v>
      </c>
      <c r="BM79" s="5" t="e">
        <v>#N/A</v>
      </c>
      <c r="BN79" s="5" t="e">
        <v>#N/A</v>
      </c>
      <c r="BO79" s="5" t="e">
        <v>#N/A</v>
      </c>
      <c r="BP79" s="5" t="e">
        <v>#N/A</v>
      </c>
    </row>
    <row r="80" spans="1:68" x14ac:dyDescent="0.3">
      <c r="G80" s="5" t="s">
        <v>464</v>
      </c>
      <c r="H80" s="5">
        <v>5.8903674394241801</v>
      </c>
      <c r="I80" s="5">
        <v>21.400934559032695</v>
      </c>
      <c r="J80" s="5">
        <v>2.2519832529192065</v>
      </c>
      <c r="K80" s="5">
        <v>64.73241625558029</v>
      </c>
      <c r="L80" s="5">
        <v>9.269766525030251</v>
      </c>
      <c r="M80" s="5">
        <v>451.95999743972288</v>
      </c>
      <c r="N80" s="5">
        <v>0.7559289460184544</v>
      </c>
      <c r="O80" s="5">
        <v>214.43214044807476</v>
      </c>
      <c r="P80" s="5">
        <v>168.63654916501852</v>
      </c>
      <c r="Q80" s="5">
        <v>65.274694287186932</v>
      </c>
      <c r="R80" s="5">
        <v>14.307215961584859</v>
      </c>
      <c r="S80" s="5">
        <v>12.270755012281379</v>
      </c>
      <c r="T80" s="5">
        <v>0</v>
      </c>
      <c r="U80" s="5">
        <v>0</v>
      </c>
      <c r="V80" s="5">
        <v>0</v>
      </c>
      <c r="W80" s="5">
        <v>0</v>
      </c>
      <c r="X80" s="5">
        <v>0.35355339059327379</v>
      </c>
      <c r="Y80" s="5">
        <v>3.6645015252516173</v>
      </c>
      <c r="Z80" s="5">
        <v>0</v>
      </c>
      <c r="AA80" s="5">
        <v>0</v>
      </c>
      <c r="AB80" s="5">
        <v>0</v>
      </c>
      <c r="AC80" s="5">
        <v>0</v>
      </c>
      <c r="AD80" s="5">
        <v>1.1649647450214351</v>
      </c>
      <c r="AE80" s="5">
        <v>0.35355339059327379</v>
      </c>
      <c r="AF80" s="5">
        <v>0.35355339059327379</v>
      </c>
      <c r="AG80" s="5">
        <v>0.70710678118654757</v>
      </c>
      <c r="AH80" s="5">
        <v>0.35355339059327379</v>
      </c>
      <c r="AI80" s="5">
        <v>0</v>
      </c>
      <c r="AJ80" s="5">
        <v>1.0606601717798212</v>
      </c>
      <c r="AK80" s="5">
        <v>0</v>
      </c>
      <c r="AL80" s="5">
        <v>0</v>
      </c>
      <c r="AM80" s="5">
        <v>0</v>
      </c>
      <c r="AN80" s="5">
        <v>0</v>
      </c>
      <c r="AO80" s="5">
        <v>1.0606601717798212</v>
      </c>
      <c r="AP80" s="5">
        <v>0</v>
      </c>
      <c r="AQ80" s="5">
        <v>0</v>
      </c>
      <c r="AR80" s="5">
        <v>10.155927192672127</v>
      </c>
      <c r="AS80" s="5">
        <v>5537.5564340239471</v>
      </c>
      <c r="AT80" s="5">
        <v>3963.078454848669</v>
      </c>
      <c r="AU80" s="5">
        <v>728.40097620943448</v>
      </c>
      <c r="AV80" s="5">
        <v>34.785711737312916</v>
      </c>
      <c r="AW80" s="5">
        <v>6.1908775053068457</v>
      </c>
      <c r="AX80" s="5">
        <v>4.0665185043182328</v>
      </c>
      <c r="AY80" s="5">
        <v>2.6605249213534621</v>
      </c>
      <c r="AZ80" s="5">
        <v>20.961989409404829</v>
      </c>
      <c r="BA80" s="5">
        <v>27.423886746515606</v>
      </c>
      <c r="BB80" s="5">
        <v>10.187469385970171</v>
      </c>
      <c r="BC80" s="5">
        <v>1.2500392850969662</v>
      </c>
      <c r="BD80" s="5">
        <v>77.315217500456257</v>
      </c>
      <c r="BE80" s="5">
        <v>286.07641336837662</v>
      </c>
      <c r="BF80" s="5">
        <v>39.619619959235926</v>
      </c>
      <c r="BG80" s="5">
        <v>34.297021944852794</v>
      </c>
      <c r="BH80" s="5">
        <v>11.710800875382398</v>
      </c>
      <c r="BI80" s="5">
        <v>0.10777393893641095</v>
      </c>
      <c r="BJ80" s="5">
        <v>0.19726117493854772</v>
      </c>
      <c r="BK80" s="5">
        <v>70664.21823566113</v>
      </c>
      <c r="BL80" s="5">
        <v>4035.4525325986851</v>
      </c>
      <c r="BM80" s="5">
        <v>2823.05343492265</v>
      </c>
      <c r="BN80" s="5">
        <v>19.476389999755604</v>
      </c>
      <c r="BO80" s="5">
        <v>21.264589535728025</v>
      </c>
      <c r="BP80" s="5">
        <v>57.282852324853174</v>
      </c>
    </row>
    <row r="81" spans="7:68" x14ac:dyDescent="0.3">
      <c r="G81" s="5" t="s">
        <v>465</v>
      </c>
      <c r="H81" s="5">
        <v>34.696428571428569</v>
      </c>
      <c r="I81" s="5">
        <v>458</v>
      </c>
      <c r="J81" s="5">
        <v>5.0714285714285712</v>
      </c>
      <c r="K81" s="5">
        <v>4190.2857142857147</v>
      </c>
      <c r="L81" s="5">
        <v>85.928571428571431</v>
      </c>
      <c r="M81" s="5">
        <v>204267.83928571429</v>
      </c>
      <c r="N81" s="5">
        <v>0.5714285714285714</v>
      </c>
      <c r="O81" s="5">
        <v>45981.142857142855</v>
      </c>
      <c r="P81" s="5">
        <v>28438.285714285714</v>
      </c>
      <c r="Q81" s="5">
        <v>4260.7857142857147</v>
      </c>
      <c r="R81" s="5">
        <v>204.69642857142858</v>
      </c>
      <c r="S81" s="5">
        <v>150.57142857142858</v>
      </c>
      <c r="T81" s="5">
        <v>0</v>
      </c>
      <c r="U81" s="5">
        <v>0</v>
      </c>
      <c r="V81" s="5">
        <v>0</v>
      </c>
      <c r="W81" s="5">
        <v>0</v>
      </c>
      <c r="X81" s="5">
        <v>0.125</v>
      </c>
      <c r="Y81" s="5">
        <v>13.428571428571429</v>
      </c>
      <c r="Z81" s="5">
        <v>0</v>
      </c>
      <c r="AA81" s="5">
        <v>0</v>
      </c>
      <c r="AB81" s="5">
        <v>0</v>
      </c>
      <c r="AC81" s="5">
        <v>0</v>
      </c>
      <c r="AD81" s="5">
        <v>1.3571428571428572</v>
      </c>
      <c r="AE81" s="5">
        <v>0.125</v>
      </c>
      <c r="AF81" s="5">
        <v>0.125</v>
      </c>
      <c r="AG81" s="5">
        <v>0.5</v>
      </c>
      <c r="AH81" s="5">
        <v>0.125</v>
      </c>
      <c r="AI81" s="5">
        <v>0</v>
      </c>
      <c r="AJ81" s="5">
        <v>1.125</v>
      </c>
      <c r="AK81" s="5">
        <v>0</v>
      </c>
      <c r="AL81" s="5">
        <v>0</v>
      </c>
      <c r="AM81" s="5">
        <v>0</v>
      </c>
      <c r="AN81" s="5">
        <v>0</v>
      </c>
      <c r="AO81" s="5">
        <v>1.125</v>
      </c>
      <c r="AP81" s="5">
        <v>0</v>
      </c>
      <c r="AQ81" s="5">
        <v>0</v>
      </c>
      <c r="AR81" s="5">
        <v>103.14285714285714</v>
      </c>
      <c r="AS81" s="5">
        <v>30664531.260000009</v>
      </c>
      <c r="AT81" s="5">
        <v>15705990.839285715</v>
      </c>
      <c r="AU81" s="5">
        <v>530567.98214285716</v>
      </c>
      <c r="AV81" s="5">
        <v>1210.0457410714293</v>
      </c>
      <c r="AW81" s="5">
        <v>38.326964285714311</v>
      </c>
      <c r="AX81" s="5">
        <v>16.536572745962594</v>
      </c>
      <c r="AY81" s="5">
        <v>7.0783928571428465</v>
      </c>
      <c r="AZ81" s="5">
        <v>439.40500000000026</v>
      </c>
      <c r="BA81" s="5">
        <v>752.06956428571436</v>
      </c>
      <c r="BB81" s="5">
        <v>103.78453249007946</v>
      </c>
      <c r="BC81" s="5">
        <v>1.5625982142857342</v>
      </c>
      <c r="BD81" s="5">
        <v>5977.6428571428569</v>
      </c>
      <c r="BE81" s="5">
        <v>81839.71428571429</v>
      </c>
      <c r="BF81" s="5">
        <v>1569.7142857142858</v>
      </c>
      <c r="BG81" s="5">
        <v>1176.2857142857142</v>
      </c>
      <c r="BH81" s="5">
        <v>137.14285714285714</v>
      </c>
      <c r="BI81" s="5">
        <v>1.1615221913869236E-2</v>
      </c>
      <c r="BJ81" s="5">
        <v>3.8911971138136332E-2</v>
      </c>
      <c r="BK81" s="5">
        <v>4993431738.8571424</v>
      </c>
      <c r="BL81" s="5">
        <v>16284877.142857144</v>
      </c>
      <c r="BM81" s="5">
        <v>7969630.6964285718</v>
      </c>
      <c r="BN81" s="5">
        <v>379.32976742258012</v>
      </c>
      <c r="BO81" s="5">
        <v>452.18276812299376</v>
      </c>
      <c r="BP81" s="5">
        <v>3281.3251704709369</v>
      </c>
    </row>
    <row r="82" spans="7:68" x14ac:dyDescent="0.3">
      <c r="G82" s="5" t="s">
        <v>466</v>
      </c>
      <c r="H82" s="5">
        <v>-1.5315635074666614</v>
      </c>
      <c r="I82" s="5">
        <v>-0.23134434071487053</v>
      </c>
      <c r="J82" s="5">
        <v>-0.26883554850228109</v>
      </c>
      <c r="K82" s="5">
        <v>7.4914434683805027</v>
      </c>
      <c r="L82" s="5">
        <v>3.3321185813521073</v>
      </c>
      <c r="M82" s="5">
        <v>-0.87166348317913567</v>
      </c>
      <c r="N82" s="5">
        <v>0.87500000000000089</v>
      </c>
      <c r="O82" s="5">
        <v>7.1064983377750668</v>
      </c>
      <c r="P82" s="5">
        <v>-4.664920941618611E-2</v>
      </c>
      <c r="Q82" s="5">
        <v>-0.63889181386186511</v>
      </c>
      <c r="R82" s="5">
        <v>2.1984916891671773</v>
      </c>
      <c r="S82" s="5">
        <v>4.6139952975742506</v>
      </c>
      <c r="T82" s="5" t="e">
        <v>#DIV/0!</v>
      </c>
      <c r="U82" s="5" t="e">
        <v>#DIV/0!</v>
      </c>
      <c r="V82" s="5" t="e">
        <v>#DIV/0!</v>
      </c>
      <c r="W82" s="5" t="e">
        <v>#DIV/0!</v>
      </c>
      <c r="X82" s="5">
        <v>8</v>
      </c>
      <c r="Y82" s="5">
        <v>-1.8464916251697616</v>
      </c>
      <c r="Z82" s="5" t="e">
        <v>#DIV/0!</v>
      </c>
      <c r="AA82" s="5" t="e">
        <v>#DIV/0!</v>
      </c>
      <c r="AB82" s="5" t="e">
        <v>#DIV/0!</v>
      </c>
      <c r="AC82" s="5" t="e">
        <v>#DIV/0!</v>
      </c>
      <c r="AD82" s="5">
        <v>0.62049861495844638</v>
      </c>
      <c r="AE82" s="5">
        <v>8</v>
      </c>
      <c r="AF82" s="5">
        <v>8</v>
      </c>
      <c r="AG82" s="5">
        <v>8</v>
      </c>
      <c r="AH82" s="5">
        <v>8</v>
      </c>
      <c r="AI82" s="5" t="e">
        <v>#DIV/0!</v>
      </c>
      <c r="AJ82" s="5">
        <v>8</v>
      </c>
      <c r="AK82" s="5" t="e">
        <v>#DIV/0!</v>
      </c>
      <c r="AL82" s="5" t="e">
        <v>#DIV/0!</v>
      </c>
      <c r="AM82" s="5" t="e">
        <v>#DIV/0!</v>
      </c>
      <c r="AN82" s="5" t="e">
        <v>#DIV/0!</v>
      </c>
      <c r="AO82" s="5">
        <v>8</v>
      </c>
      <c r="AP82" s="5" t="e">
        <v>#DIV/0!</v>
      </c>
      <c r="AQ82" s="5" t="e">
        <v>#DIV/0!</v>
      </c>
      <c r="AR82" s="5">
        <v>7.738641508275709</v>
      </c>
      <c r="AS82" s="5">
        <v>-0.31003073468625075</v>
      </c>
      <c r="AT82" s="5">
        <v>-1.0775051799525674</v>
      </c>
      <c r="AU82" s="5">
        <v>6.0816752717205063</v>
      </c>
      <c r="AV82" s="5">
        <v>1.8193861751750022</v>
      </c>
      <c r="AW82" s="5">
        <v>0.66645017032349596</v>
      </c>
      <c r="AX82" s="5">
        <v>-1.3230479440386409</v>
      </c>
      <c r="AY82" s="5">
        <v>5.5980686499411085</v>
      </c>
      <c r="AZ82" s="5">
        <v>5.8711585452344046</v>
      </c>
      <c r="BA82" s="5">
        <v>6.734016103524592</v>
      </c>
      <c r="BB82" s="5">
        <v>-0.79911240906367098</v>
      </c>
      <c r="BC82" s="5">
        <v>-0.94452026296152702</v>
      </c>
      <c r="BD82" s="5">
        <v>2.6924519066665686</v>
      </c>
      <c r="BE82" s="5">
        <v>5.1157104568593077</v>
      </c>
      <c r="BF82" s="5">
        <v>-1.314008891985154</v>
      </c>
      <c r="BG82" s="5">
        <v>7.498184934248652</v>
      </c>
      <c r="BH82" s="5">
        <v>1.7025312499999981</v>
      </c>
      <c r="BI82" s="5">
        <v>0.85588397147976991</v>
      </c>
      <c r="BJ82" s="5">
        <v>1.5591325037557562</v>
      </c>
      <c r="BK82" s="5">
        <v>6.0169992579457112</v>
      </c>
      <c r="BL82" s="5">
        <v>-1.3150246918593109</v>
      </c>
      <c r="BM82" s="5">
        <v>7.325690088593964</v>
      </c>
      <c r="BN82" s="5">
        <v>-0.86140632479700852</v>
      </c>
      <c r="BO82" s="5">
        <v>4.6789929750344914</v>
      </c>
      <c r="BP82" s="5">
        <v>6.5129048402557395</v>
      </c>
    </row>
    <row r="83" spans="7:68" x14ac:dyDescent="0.3">
      <c r="G83" s="5" t="s">
        <v>467</v>
      </c>
      <c r="H83" s="5">
        <v>0.52014052915343045</v>
      </c>
      <c r="I83" s="5">
        <v>1.0523033198956655</v>
      </c>
      <c r="J83" s="5">
        <v>-0.18762804329023339</v>
      </c>
      <c r="K83" s="5">
        <v>2.7129168725001422</v>
      </c>
      <c r="L83" s="5">
        <v>1.7459488984609308</v>
      </c>
      <c r="M83" s="5">
        <v>0.75318988699486233</v>
      </c>
      <c r="N83" s="5">
        <v>1.3228756555322954</v>
      </c>
      <c r="O83" s="5">
        <v>2.6169108761717328</v>
      </c>
      <c r="P83" s="5">
        <v>1.3621433578976032</v>
      </c>
      <c r="Q83" s="5">
        <v>0.67519158315342476</v>
      </c>
      <c r="R83" s="5">
        <v>1.4437181627780538</v>
      </c>
      <c r="S83" s="5">
        <v>2.1074157634809367</v>
      </c>
      <c r="T83" s="5" t="e">
        <v>#DIV/0!</v>
      </c>
      <c r="U83" s="5" t="e">
        <v>#DIV/0!</v>
      </c>
      <c r="V83" s="5" t="e">
        <v>#DIV/0!</v>
      </c>
      <c r="W83" s="5" t="e">
        <v>#DIV/0!</v>
      </c>
      <c r="X83" s="5">
        <v>2.8284271247461898</v>
      </c>
      <c r="Y83" s="5">
        <v>0.69673636967210439</v>
      </c>
      <c r="Z83" s="5" t="e">
        <v>#DIV/0!</v>
      </c>
      <c r="AA83" s="5" t="e">
        <v>#DIV/0!</v>
      </c>
      <c r="AB83" s="5" t="e">
        <v>#DIV/0!</v>
      </c>
      <c r="AC83" s="5" t="e">
        <v>#DIV/0!</v>
      </c>
      <c r="AD83" s="5">
        <v>1.3553606451772924</v>
      </c>
      <c r="AE83" s="5">
        <v>2.8284271247461898</v>
      </c>
      <c r="AF83" s="5">
        <v>2.8284271247461898</v>
      </c>
      <c r="AG83" s="5">
        <v>2.8284271247461898</v>
      </c>
      <c r="AH83" s="5">
        <v>2.8284271247461898</v>
      </c>
      <c r="AI83" s="5" t="e">
        <v>#DIV/0!</v>
      </c>
      <c r="AJ83" s="5">
        <v>2.8284271247461898</v>
      </c>
      <c r="AK83" s="5" t="e">
        <v>#DIV/0!</v>
      </c>
      <c r="AL83" s="5" t="e">
        <v>#DIV/0!</v>
      </c>
      <c r="AM83" s="5" t="e">
        <v>#DIV/0!</v>
      </c>
      <c r="AN83" s="5" t="e">
        <v>#DIV/0!</v>
      </c>
      <c r="AO83" s="5">
        <v>2.8284271247461898</v>
      </c>
      <c r="AP83" s="5" t="e">
        <v>#DIV/0!</v>
      </c>
      <c r="AQ83" s="5" t="e">
        <v>#DIV/0!</v>
      </c>
      <c r="AR83" s="5">
        <v>2.7711939823314782</v>
      </c>
      <c r="AS83" s="5">
        <v>1.0623294615569707</v>
      </c>
      <c r="AT83" s="5">
        <v>0.72911885762556794</v>
      </c>
      <c r="AU83" s="5">
        <v>2.4088646595405945</v>
      </c>
      <c r="AV83" s="5">
        <v>0.30903911144645724</v>
      </c>
      <c r="AW83" s="5">
        <v>0.40305128516044664</v>
      </c>
      <c r="AX83" s="5">
        <v>-1.4237425063626363E-2</v>
      </c>
      <c r="AY83" s="5">
        <v>2.2078559786971841</v>
      </c>
      <c r="AZ83" s="5">
        <v>2.3390440506688424</v>
      </c>
      <c r="BA83" s="5">
        <v>2.5435911019385022</v>
      </c>
      <c r="BB83" s="5">
        <v>-0.19030902862339011</v>
      </c>
      <c r="BC83" s="5">
        <v>-0.6458000921773327</v>
      </c>
      <c r="BD83" s="5">
        <v>1.4425885757003722</v>
      </c>
      <c r="BE83" s="5">
        <v>2.1982361994041995</v>
      </c>
      <c r="BF83" s="5">
        <v>-1.1531206805541061E-2</v>
      </c>
      <c r="BG83" s="5">
        <v>2.7182557963191485</v>
      </c>
      <c r="BH83" s="5">
        <v>1.422476012580085</v>
      </c>
      <c r="BI83" s="5">
        <v>1.0472744642154916</v>
      </c>
      <c r="BJ83" s="5">
        <v>1.4497551246882694</v>
      </c>
      <c r="BK83" s="5">
        <v>2.3817771788140734</v>
      </c>
      <c r="BL83" s="5">
        <v>0.6368907384041953</v>
      </c>
      <c r="BM83" s="5">
        <v>2.6761134773833457</v>
      </c>
      <c r="BN83" s="5">
        <v>-0.56135988496753642</v>
      </c>
      <c r="BO83" s="5">
        <v>2.1581661154006802</v>
      </c>
      <c r="BP83" s="5">
        <v>2.5248596975639468</v>
      </c>
    </row>
    <row r="84" spans="7:68" x14ac:dyDescent="0.3">
      <c r="G84" s="5" t="s">
        <v>468</v>
      </c>
      <c r="H84" s="5">
        <v>14</v>
      </c>
      <c r="I84" s="5">
        <v>56</v>
      </c>
      <c r="J84" s="5">
        <v>7</v>
      </c>
      <c r="K84" s="5">
        <v>193</v>
      </c>
      <c r="L84" s="5">
        <v>28</v>
      </c>
      <c r="M84" s="5">
        <v>1205</v>
      </c>
      <c r="N84" s="5">
        <v>2</v>
      </c>
      <c r="O84" s="5">
        <v>659</v>
      </c>
      <c r="P84" s="5">
        <v>407</v>
      </c>
      <c r="Q84" s="5">
        <v>180</v>
      </c>
      <c r="R84" s="5">
        <v>43</v>
      </c>
      <c r="S84" s="5">
        <v>36</v>
      </c>
      <c r="T84" s="5">
        <v>0</v>
      </c>
      <c r="U84" s="5">
        <v>0</v>
      </c>
      <c r="V84" s="5">
        <v>0</v>
      </c>
      <c r="W84" s="5">
        <v>0</v>
      </c>
      <c r="X84" s="5">
        <v>1</v>
      </c>
      <c r="Y84" s="5">
        <v>8</v>
      </c>
      <c r="Z84" s="5">
        <v>0</v>
      </c>
      <c r="AA84" s="5">
        <v>0</v>
      </c>
      <c r="AB84" s="5">
        <v>0</v>
      </c>
      <c r="AC84" s="5">
        <v>0</v>
      </c>
      <c r="AD84" s="5">
        <v>3</v>
      </c>
      <c r="AE84" s="5">
        <v>1</v>
      </c>
      <c r="AF84" s="5">
        <v>1</v>
      </c>
      <c r="AG84" s="5">
        <v>2</v>
      </c>
      <c r="AH84" s="5">
        <v>1</v>
      </c>
      <c r="AI84" s="5">
        <v>0</v>
      </c>
      <c r="AJ84" s="5">
        <v>3</v>
      </c>
      <c r="AK84" s="5">
        <v>0</v>
      </c>
      <c r="AL84" s="5">
        <v>0</v>
      </c>
      <c r="AM84" s="5">
        <v>0</v>
      </c>
      <c r="AN84" s="5">
        <v>0</v>
      </c>
      <c r="AO84" s="5">
        <v>3</v>
      </c>
      <c r="AP84" s="5">
        <v>0</v>
      </c>
      <c r="AQ84" s="5">
        <v>0</v>
      </c>
      <c r="AR84" s="5">
        <v>29</v>
      </c>
      <c r="AS84" s="5">
        <v>14589.9</v>
      </c>
      <c r="AT84" s="5">
        <v>10209</v>
      </c>
      <c r="AU84" s="5">
        <v>2164</v>
      </c>
      <c r="AV84" s="5">
        <v>122.36</v>
      </c>
      <c r="AW84" s="5">
        <v>20.100000000000001</v>
      </c>
      <c r="AX84" s="5">
        <v>10.719557844127001</v>
      </c>
      <c r="AY84" s="5">
        <v>8.4999999999999982</v>
      </c>
      <c r="AZ84" s="5">
        <v>64.5</v>
      </c>
      <c r="BA84" s="5">
        <v>81.88</v>
      </c>
      <c r="BB84" s="5">
        <v>29.375</v>
      </c>
      <c r="BC84" s="5">
        <v>3.2500000000000009</v>
      </c>
      <c r="BD84" s="5">
        <v>240</v>
      </c>
      <c r="BE84" s="5">
        <v>851</v>
      </c>
      <c r="BF84" s="5">
        <v>106</v>
      </c>
      <c r="BG84" s="5">
        <v>99</v>
      </c>
      <c r="BH84" s="5">
        <v>34</v>
      </c>
      <c r="BI84" s="5">
        <v>0.33158187866210997</v>
      </c>
      <c r="BJ84" s="5">
        <v>0.592630878924997</v>
      </c>
      <c r="BK84" s="5">
        <v>211619</v>
      </c>
      <c r="BL84" s="5">
        <v>10298</v>
      </c>
      <c r="BM84" s="5">
        <v>8380</v>
      </c>
      <c r="BN84" s="5">
        <v>54.441782647157403</v>
      </c>
      <c r="BO84" s="5">
        <v>62.917254802366116</v>
      </c>
      <c r="BP84" s="5">
        <v>166.96210443353829</v>
      </c>
    </row>
    <row r="85" spans="7:68" x14ac:dyDescent="0.3">
      <c r="G85" s="5" t="s">
        <v>469</v>
      </c>
      <c r="H85" s="5">
        <v>0</v>
      </c>
      <c r="I85" s="5">
        <v>0</v>
      </c>
      <c r="J85" s="5">
        <v>1</v>
      </c>
      <c r="K85" s="5">
        <v>3</v>
      </c>
      <c r="L85" s="5">
        <v>0</v>
      </c>
      <c r="M85" s="5">
        <v>69</v>
      </c>
      <c r="N85" s="5">
        <v>0</v>
      </c>
      <c r="O85" s="5">
        <v>21</v>
      </c>
      <c r="P85" s="5">
        <v>25</v>
      </c>
      <c r="Q85" s="5">
        <v>0</v>
      </c>
      <c r="R85" s="5">
        <v>0</v>
      </c>
      <c r="S85" s="5">
        <v>0</v>
      </c>
      <c r="T85" s="5">
        <v>0</v>
      </c>
      <c r="U85" s="5">
        <v>0</v>
      </c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0</v>
      </c>
      <c r="AK85" s="5">
        <v>0</v>
      </c>
      <c r="AL85" s="5">
        <v>0</v>
      </c>
      <c r="AM85" s="5">
        <v>0</v>
      </c>
      <c r="AN85" s="5">
        <v>0</v>
      </c>
      <c r="AO85" s="5">
        <v>0</v>
      </c>
      <c r="AP85" s="5">
        <v>0</v>
      </c>
      <c r="AQ85" s="5">
        <v>0</v>
      </c>
      <c r="AR85" s="5">
        <v>0</v>
      </c>
      <c r="AS85" s="5">
        <v>2145.6</v>
      </c>
      <c r="AT85" s="5">
        <v>1258</v>
      </c>
      <c r="AU85" s="5">
        <v>51</v>
      </c>
      <c r="AV85" s="5">
        <v>-3.2</v>
      </c>
      <c r="AW85" s="5">
        <v>1.5</v>
      </c>
      <c r="AX85" s="5">
        <v>14.0746496815286</v>
      </c>
      <c r="AY85" s="5">
        <v>7.9</v>
      </c>
      <c r="AZ85" s="5">
        <v>9.8000000000000007</v>
      </c>
      <c r="BA85" s="5">
        <v>11.42</v>
      </c>
      <c r="BB85" s="5">
        <v>3.125</v>
      </c>
      <c r="BC85" s="5">
        <v>6.71</v>
      </c>
      <c r="BD85" s="5">
        <v>-1</v>
      </c>
      <c r="BE85" s="5">
        <v>0</v>
      </c>
      <c r="BF85" s="5">
        <v>0</v>
      </c>
      <c r="BG85" s="5">
        <v>0</v>
      </c>
      <c r="BH85" s="5">
        <v>0</v>
      </c>
      <c r="BI85" s="5">
        <v>0.10123062133789</v>
      </c>
      <c r="BJ85" s="5">
        <v>0.407369121075003</v>
      </c>
      <c r="BK85" s="5">
        <v>8206</v>
      </c>
      <c r="BL85" s="5">
        <v>1382</v>
      </c>
      <c r="BM85" s="5">
        <v>107</v>
      </c>
      <c r="BN85" s="5">
        <v>16.148531951640699</v>
      </c>
      <c r="BO85" s="5">
        <v>2.3995260195516899</v>
      </c>
      <c r="BP85" s="5">
        <v>2.3995260195516899</v>
      </c>
    </row>
    <row r="86" spans="7:68" x14ac:dyDescent="0.3">
      <c r="G86" s="5" t="s">
        <v>470</v>
      </c>
      <c r="H86" s="5">
        <v>14</v>
      </c>
      <c r="I86" s="5">
        <v>56</v>
      </c>
      <c r="J86" s="5">
        <v>8</v>
      </c>
      <c r="K86" s="5">
        <v>196</v>
      </c>
      <c r="L86" s="5">
        <v>28</v>
      </c>
      <c r="M86" s="5">
        <v>1274</v>
      </c>
      <c r="N86" s="5">
        <v>2</v>
      </c>
      <c r="O86" s="5">
        <v>680</v>
      </c>
      <c r="P86" s="5">
        <v>432</v>
      </c>
      <c r="Q86" s="5">
        <v>180</v>
      </c>
      <c r="R86" s="5">
        <v>43</v>
      </c>
      <c r="S86" s="5">
        <v>36</v>
      </c>
      <c r="T86" s="5">
        <v>0</v>
      </c>
      <c r="U86" s="5">
        <v>0</v>
      </c>
      <c r="V86" s="5">
        <v>0</v>
      </c>
      <c r="W86" s="5">
        <v>0</v>
      </c>
      <c r="X86" s="5">
        <v>1</v>
      </c>
      <c r="Y86" s="5">
        <v>8</v>
      </c>
      <c r="Z86" s="5">
        <v>0</v>
      </c>
      <c r="AA86" s="5">
        <v>0</v>
      </c>
      <c r="AB86" s="5">
        <v>0</v>
      </c>
      <c r="AC86" s="5">
        <v>0</v>
      </c>
      <c r="AD86" s="5">
        <v>3</v>
      </c>
      <c r="AE86" s="5">
        <v>1</v>
      </c>
      <c r="AF86" s="5">
        <v>1</v>
      </c>
      <c r="AG86" s="5">
        <v>2</v>
      </c>
      <c r="AH86" s="5">
        <v>1</v>
      </c>
      <c r="AI86" s="5">
        <v>0</v>
      </c>
      <c r="AJ86" s="5">
        <v>3</v>
      </c>
      <c r="AK86" s="5">
        <v>0</v>
      </c>
      <c r="AL86" s="5">
        <v>0</v>
      </c>
      <c r="AM86" s="5">
        <v>0</v>
      </c>
      <c r="AN86" s="5">
        <v>0</v>
      </c>
      <c r="AO86" s="5">
        <v>3</v>
      </c>
      <c r="AP86" s="5">
        <v>0</v>
      </c>
      <c r="AQ86" s="5">
        <v>0</v>
      </c>
      <c r="AR86" s="5">
        <v>29</v>
      </c>
      <c r="AS86" s="5">
        <v>16735.5</v>
      </c>
      <c r="AT86" s="5">
        <v>11467</v>
      </c>
      <c r="AU86" s="5">
        <v>2215</v>
      </c>
      <c r="AV86" s="5">
        <v>119.16</v>
      </c>
      <c r="AW86" s="5">
        <v>21.6</v>
      </c>
      <c r="AX86" s="5">
        <v>24.794207525655601</v>
      </c>
      <c r="AY86" s="5">
        <v>16.399999999999999</v>
      </c>
      <c r="AZ86" s="5">
        <v>74.3</v>
      </c>
      <c r="BA86" s="5">
        <v>93.3</v>
      </c>
      <c r="BB86" s="5">
        <v>32.5</v>
      </c>
      <c r="BC86" s="5">
        <v>9.9600000000000009</v>
      </c>
      <c r="BD86" s="5">
        <v>239</v>
      </c>
      <c r="BE86" s="5">
        <v>851</v>
      </c>
      <c r="BF86" s="5">
        <v>106</v>
      </c>
      <c r="BG86" s="5">
        <v>99</v>
      </c>
      <c r="BH86" s="5">
        <v>34</v>
      </c>
      <c r="BI86" s="5">
        <v>0.43281249999999999</v>
      </c>
      <c r="BJ86" s="5">
        <v>1</v>
      </c>
      <c r="BK86" s="5">
        <v>219825</v>
      </c>
      <c r="BL86" s="5">
        <v>11680</v>
      </c>
      <c r="BM86" s="5">
        <v>8487</v>
      </c>
      <c r="BN86" s="5">
        <v>70.590314598798102</v>
      </c>
      <c r="BO86" s="5">
        <v>65.316780821917803</v>
      </c>
      <c r="BP86" s="5">
        <v>169.36163045308999</v>
      </c>
    </row>
    <row r="87" spans="7:68" x14ac:dyDescent="0.3">
      <c r="G87" s="5" t="s">
        <v>471</v>
      </c>
      <c r="H87" s="5">
        <v>47</v>
      </c>
      <c r="I87" s="5">
        <v>144</v>
      </c>
      <c r="J87" s="5">
        <v>38</v>
      </c>
      <c r="K87" s="5">
        <v>300</v>
      </c>
      <c r="L87" s="5">
        <v>62</v>
      </c>
      <c r="M87" s="5">
        <v>4071</v>
      </c>
      <c r="N87" s="5">
        <v>4</v>
      </c>
      <c r="O87" s="5">
        <v>1276</v>
      </c>
      <c r="P87" s="5">
        <v>1168</v>
      </c>
      <c r="Q87" s="5">
        <v>530</v>
      </c>
      <c r="R87" s="5">
        <v>105</v>
      </c>
      <c r="S87" s="5">
        <v>64</v>
      </c>
      <c r="T87" s="5">
        <v>0</v>
      </c>
      <c r="U87" s="5">
        <v>0</v>
      </c>
      <c r="V87" s="5">
        <v>0</v>
      </c>
      <c r="W87" s="5">
        <v>0</v>
      </c>
      <c r="X87" s="5">
        <v>1</v>
      </c>
      <c r="Y87" s="5">
        <v>24</v>
      </c>
      <c r="Z87" s="5">
        <v>0</v>
      </c>
      <c r="AA87" s="5">
        <v>0</v>
      </c>
      <c r="AB87" s="5">
        <v>0</v>
      </c>
      <c r="AC87" s="5">
        <v>0</v>
      </c>
      <c r="AD87" s="5">
        <v>6</v>
      </c>
      <c r="AE87" s="5">
        <v>1</v>
      </c>
      <c r="AF87" s="5">
        <v>1</v>
      </c>
      <c r="AG87" s="5">
        <v>2</v>
      </c>
      <c r="AH87" s="5">
        <v>1</v>
      </c>
      <c r="AI87" s="5">
        <v>0</v>
      </c>
      <c r="AJ87" s="5">
        <v>3</v>
      </c>
      <c r="AK87" s="5">
        <v>0</v>
      </c>
      <c r="AL87" s="5">
        <v>0</v>
      </c>
      <c r="AM87" s="5">
        <v>0</v>
      </c>
      <c r="AN87" s="5">
        <v>0</v>
      </c>
      <c r="AO87" s="5">
        <v>3</v>
      </c>
      <c r="AP87" s="5">
        <v>0</v>
      </c>
      <c r="AQ87" s="5">
        <v>0</v>
      </c>
      <c r="AR87" s="5">
        <v>32</v>
      </c>
      <c r="AS87" s="5">
        <v>58669.200000000004</v>
      </c>
      <c r="AT87" s="5">
        <v>40885</v>
      </c>
      <c r="AU87" s="5">
        <v>3901</v>
      </c>
      <c r="AV87" s="5">
        <v>439.94999999999993</v>
      </c>
      <c r="AW87" s="5">
        <v>83.1</v>
      </c>
      <c r="AX87" s="5">
        <v>158.20086543859992</v>
      </c>
      <c r="AY87" s="5">
        <v>81.5</v>
      </c>
      <c r="AZ87" s="5">
        <v>198.99999999999997</v>
      </c>
      <c r="BA87" s="5">
        <v>218.14</v>
      </c>
      <c r="BB87" s="5">
        <v>157.59166666666658</v>
      </c>
      <c r="BC87" s="5">
        <v>68.449999999999989</v>
      </c>
      <c r="BD87" s="5">
        <v>602</v>
      </c>
      <c r="BE87" s="5">
        <v>1512</v>
      </c>
      <c r="BF87" s="5">
        <v>404</v>
      </c>
      <c r="BG87" s="5">
        <v>120</v>
      </c>
      <c r="BH87" s="5">
        <v>80</v>
      </c>
      <c r="BI87" s="5">
        <v>1.805518530784425</v>
      </c>
      <c r="BJ87" s="5">
        <v>4.8111838388026973</v>
      </c>
      <c r="BK87" s="5">
        <v>420344</v>
      </c>
      <c r="BL87" s="5">
        <v>42676</v>
      </c>
      <c r="BM87" s="5">
        <v>12793</v>
      </c>
      <c r="BN87" s="5">
        <v>372.86928770907872</v>
      </c>
      <c r="BO87" s="5">
        <v>133.3917164749146</v>
      </c>
      <c r="BP87" s="5">
        <v>256.24798867109462</v>
      </c>
    </row>
    <row r="88" spans="7:68" ht="15.75" thickBot="1" x14ac:dyDescent="0.35">
      <c r="G88" s="6" t="s">
        <v>472</v>
      </c>
      <c r="H88" s="6">
        <v>8</v>
      </c>
      <c r="I88" s="6">
        <v>8</v>
      </c>
      <c r="J88" s="6">
        <v>8</v>
      </c>
      <c r="K88" s="6">
        <v>8</v>
      </c>
      <c r="L88" s="6">
        <v>8</v>
      </c>
      <c r="M88" s="6">
        <v>8</v>
      </c>
      <c r="N88" s="6">
        <v>8</v>
      </c>
      <c r="O88" s="6">
        <v>8</v>
      </c>
      <c r="P88" s="6">
        <v>8</v>
      </c>
      <c r="Q88" s="6">
        <v>8</v>
      </c>
      <c r="R88" s="6">
        <v>8</v>
      </c>
      <c r="S88" s="6">
        <v>8</v>
      </c>
      <c r="T88" s="6">
        <v>8</v>
      </c>
      <c r="U88" s="6">
        <v>8</v>
      </c>
      <c r="V88" s="6">
        <v>8</v>
      </c>
      <c r="W88" s="6">
        <v>8</v>
      </c>
      <c r="X88" s="6">
        <v>8</v>
      </c>
      <c r="Y88" s="6">
        <v>8</v>
      </c>
      <c r="Z88" s="6">
        <v>8</v>
      </c>
      <c r="AA88" s="6">
        <v>8</v>
      </c>
      <c r="AB88" s="6">
        <v>8</v>
      </c>
      <c r="AC88" s="6">
        <v>8</v>
      </c>
      <c r="AD88" s="6">
        <v>8</v>
      </c>
      <c r="AE88" s="6">
        <v>8</v>
      </c>
      <c r="AF88" s="6">
        <v>8</v>
      </c>
      <c r="AG88" s="6">
        <v>8</v>
      </c>
      <c r="AH88" s="6">
        <v>8</v>
      </c>
      <c r="AI88" s="6">
        <v>8</v>
      </c>
      <c r="AJ88" s="6">
        <v>8</v>
      </c>
      <c r="AK88" s="6">
        <v>8</v>
      </c>
      <c r="AL88" s="6">
        <v>8</v>
      </c>
      <c r="AM88" s="6">
        <v>8</v>
      </c>
      <c r="AN88" s="6">
        <v>8</v>
      </c>
      <c r="AO88" s="6">
        <v>8</v>
      </c>
      <c r="AP88" s="6">
        <v>8</v>
      </c>
      <c r="AQ88" s="6">
        <v>8</v>
      </c>
      <c r="AR88" s="6">
        <v>8</v>
      </c>
      <c r="AS88" s="6">
        <v>8</v>
      </c>
      <c r="AT88" s="6">
        <v>8</v>
      </c>
      <c r="AU88" s="6">
        <v>8</v>
      </c>
      <c r="AV88" s="6">
        <v>8</v>
      </c>
      <c r="AW88" s="6">
        <v>8</v>
      </c>
      <c r="AX88" s="6">
        <v>8</v>
      </c>
      <c r="AY88" s="6">
        <v>8</v>
      </c>
      <c r="AZ88" s="6">
        <v>8</v>
      </c>
      <c r="BA88" s="6">
        <v>8</v>
      </c>
      <c r="BB88" s="6">
        <v>8</v>
      </c>
      <c r="BC88" s="6">
        <v>8</v>
      </c>
      <c r="BD88" s="6">
        <v>8</v>
      </c>
      <c r="BE88" s="6">
        <v>8</v>
      </c>
      <c r="BF88" s="6">
        <v>8</v>
      </c>
      <c r="BG88" s="6">
        <v>8</v>
      </c>
      <c r="BH88" s="6">
        <v>8</v>
      </c>
      <c r="BI88" s="6">
        <v>8</v>
      </c>
      <c r="BJ88" s="6">
        <v>8</v>
      </c>
      <c r="BK88" s="6">
        <v>8</v>
      </c>
      <c r="BL88" s="6">
        <v>8</v>
      </c>
      <c r="BM88" s="6">
        <v>8</v>
      </c>
      <c r="BN88" s="6">
        <v>8</v>
      </c>
      <c r="BO88" s="6">
        <v>8</v>
      </c>
      <c r="BP88" s="6">
        <v>8</v>
      </c>
    </row>
    <row r="90" spans="7:68" ht="45.2" x14ac:dyDescent="0.3">
      <c r="G90" s="7" t="s">
        <v>475</v>
      </c>
      <c r="H90" t="str">
        <f>IF(H76&gt;(H96+H100),"Y","N")</f>
        <v>N</v>
      </c>
      <c r="I90" t="str">
        <f t="shared" ref="I90:BP90" si="0">IF(I76&gt;(I96+I100),"Y","N")</f>
        <v>N</v>
      </c>
      <c r="J90" t="str">
        <f t="shared" si="0"/>
        <v>N</v>
      </c>
      <c r="K90" t="str">
        <f t="shared" si="0"/>
        <v>N</v>
      </c>
      <c r="L90" t="str">
        <f t="shared" si="0"/>
        <v>N</v>
      </c>
      <c r="M90" t="str">
        <f t="shared" si="0"/>
        <v>N</v>
      </c>
      <c r="N90" t="str">
        <f t="shared" si="0"/>
        <v>N</v>
      </c>
      <c r="O90" t="str">
        <f t="shared" si="0"/>
        <v>N</v>
      </c>
      <c r="P90" t="str">
        <f t="shared" si="0"/>
        <v>N</v>
      </c>
      <c r="Q90" t="str">
        <f t="shared" si="0"/>
        <v>N</v>
      </c>
      <c r="R90" t="str">
        <f t="shared" si="0"/>
        <v>N</v>
      </c>
      <c r="S90" t="str">
        <f t="shared" si="0"/>
        <v>N</v>
      </c>
      <c r="T90" t="str">
        <f t="shared" si="0"/>
        <v>N</v>
      </c>
      <c r="U90" t="str">
        <f t="shared" si="0"/>
        <v>N</v>
      </c>
      <c r="V90" t="str">
        <f t="shared" si="0"/>
        <v>N</v>
      </c>
      <c r="W90" t="str">
        <f t="shared" si="0"/>
        <v>N</v>
      </c>
      <c r="X90" t="str">
        <f t="shared" si="0"/>
        <v>N</v>
      </c>
      <c r="Y90" t="str">
        <f t="shared" si="0"/>
        <v>N</v>
      </c>
      <c r="Z90" t="str">
        <f t="shared" si="0"/>
        <v>N</v>
      </c>
      <c r="AA90" t="str">
        <f t="shared" si="0"/>
        <v>N</v>
      </c>
      <c r="AB90" t="str">
        <f t="shared" si="0"/>
        <v>N</v>
      </c>
      <c r="AC90" t="str">
        <f t="shared" si="0"/>
        <v>N</v>
      </c>
      <c r="AD90" t="str">
        <f t="shared" si="0"/>
        <v>N</v>
      </c>
      <c r="AE90" t="str">
        <f t="shared" si="0"/>
        <v>N</v>
      </c>
      <c r="AF90" t="str">
        <f t="shared" si="0"/>
        <v>N</v>
      </c>
      <c r="AG90" t="str">
        <f t="shared" si="0"/>
        <v>N</v>
      </c>
      <c r="AH90" t="str">
        <f t="shared" si="0"/>
        <v>N</v>
      </c>
      <c r="AI90" t="str">
        <f t="shared" si="0"/>
        <v>N</v>
      </c>
      <c r="AJ90" t="str">
        <f t="shared" si="0"/>
        <v>N</v>
      </c>
      <c r="AK90" t="str">
        <f t="shared" si="0"/>
        <v>N</v>
      </c>
      <c r="AL90" t="str">
        <f t="shared" si="0"/>
        <v>N</v>
      </c>
      <c r="AM90" t="str">
        <f t="shared" si="0"/>
        <v>N</v>
      </c>
      <c r="AN90" t="str">
        <f t="shared" si="0"/>
        <v>N</v>
      </c>
      <c r="AO90" t="str">
        <f t="shared" si="0"/>
        <v>N</v>
      </c>
      <c r="AP90" t="str">
        <f t="shared" si="0"/>
        <v>N</v>
      </c>
      <c r="AQ90" t="str">
        <f t="shared" si="0"/>
        <v>N</v>
      </c>
      <c r="AR90" t="str">
        <f t="shared" si="0"/>
        <v>Y</v>
      </c>
      <c r="AS90" t="str">
        <f t="shared" si="0"/>
        <v>N</v>
      </c>
      <c r="AT90" t="str">
        <f t="shared" si="0"/>
        <v>N</v>
      </c>
      <c r="AU90" t="str">
        <f t="shared" si="0"/>
        <v>N</v>
      </c>
      <c r="AV90" t="str">
        <f t="shared" si="0"/>
        <v>N</v>
      </c>
      <c r="AW90" t="str">
        <f t="shared" si="0"/>
        <v>N</v>
      </c>
      <c r="AX90" t="str">
        <f t="shared" si="0"/>
        <v>N</v>
      </c>
      <c r="AY90" t="str">
        <f t="shared" si="0"/>
        <v>N</v>
      </c>
      <c r="AZ90" t="str">
        <f t="shared" si="0"/>
        <v>N</v>
      </c>
      <c r="BA90" t="str">
        <f t="shared" si="0"/>
        <v>N</v>
      </c>
      <c r="BB90" t="str">
        <f t="shared" si="0"/>
        <v>N</v>
      </c>
      <c r="BC90" t="str">
        <f t="shared" si="0"/>
        <v>N</v>
      </c>
      <c r="BD90" t="str">
        <f t="shared" si="0"/>
        <v>N</v>
      </c>
      <c r="BE90" t="str">
        <f t="shared" si="0"/>
        <v>N</v>
      </c>
      <c r="BF90" t="str">
        <f t="shared" si="0"/>
        <v>N</v>
      </c>
      <c r="BG90" t="str">
        <f t="shared" si="0"/>
        <v>N</v>
      </c>
      <c r="BH90" t="str">
        <f t="shared" si="0"/>
        <v>N</v>
      </c>
      <c r="BI90" t="str">
        <f t="shared" si="0"/>
        <v>N</v>
      </c>
      <c r="BJ90" t="str">
        <f t="shared" si="0"/>
        <v>N</v>
      </c>
      <c r="BK90" t="str">
        <f t="shared" si="0"/>
        <v>N</v>
      </c>
      <c r="BL90" t="str">
        <f t="shared" si="0"/>
        <v>N</v>
      </c>
      <c r="BM90" t="str">
        <f t="shared" si="0"/>
        <v>N</v>
      </c>
      <c r="BN90" t="str">
        <f t="shared" si="0"/>
        <v>N</v>
      </c>
      <c r="BO90" t="str">
        <f t="shared" si="0"/>
        <v>N</v>
      </c>
      <c r="BP90" t="str">
        <f t="shared" si="0"/>
        <v>N</v>
      </c>
    </row>
    <row r="95" spans="7:68" ht="26.2" x14ac:dyDescent="0.45">
      <c r="G95" s="26" t="s">
        <v>473</v>
      </c>
      <c r="H95" s="26"/>
      <c r="I95" s="26"/>
      <c r="J95" s="26"/>
    </row>
    <row r="96" spans="7:68" x14ac:dyDescent="0.3">
      <c r="G96" s="5" t="s">
        <v>460</v>
      </c>
      <c r="H96" s="5">
        <v>4.9473684210526319</v>
      </c>
      <c r="I96" s="5">
        <v>20.289473684210527</v>
      </c>
      <c r="J96" s="5">
        <v>4.1315789473684212</v>
      </c>
      <c r="K96" s="5">
        <v>33.89473684210526</v>
      </c>
      <c r="L96" s="5">
        <v>15.394736842105264</v>
      </c>
      <c r="M96" s="5">
        <v>401.81578947368422</v>
      </c>
      <c r="N96" s="5">
        <v>0.23684210526315788</v>
      </c>
      <c r="O96" s="5">
        <v>203.26315789473685</v>
      </c>
      <c r="P96" s="5">
        <v>131.13157894736841</v>
      </c>
      <c r="Q96" s="5">
        <v>101.42105263157895</v>
      </c>
      <c r="R96" s="5">
        <v>15.078947368421053</v>
      </c>
      <c r="S96" s="5">
        <v>7.6315789473684212</v>
      </c>
      <c r="T96" s="5">
        <v>0.13157894736842105</v>
      </c>
      <c r="U96" s="5">
        <v>0</v>
      </c>
      <c r="V96" s="5">
        <v>0.10526315789473684</v>
      </c>
      <c r="W96" s="5">
        <v>0.26315789473684209</v>
      </c>
      <c r="X96" s="5">
        <v>0.23684210526315788</v>
      </c>
      <c r="Y96" s="5">
        <v>4.3421052631578947</v>
      </c>
      <c r="Z96" s="5">
        <v>2.6315789473684209E-2</v>
      </c>
      <c r="AA96" s="5">
        <v>0</v>
      </c>
      <c r="AB96" s="5">
        <v>0</v>
      </c>
      <c r="AC96" s="5">
        <v>0</v>
      </c>
      <c r="AD96" s="5">
        <v>0.28947368421052633</v>
      </c>
      <c r="AE96" s="5">
        <v>7.8947368421052627E-2</v>
      </c>
      <c r="AF96" s="5">
        <v>1.0789473684210527</v>
      </c>
      <c r="AG96" s="5">
        <v>0.34210526315789475</v>
      </c>
      <c r="AH96" s="5">
        <v>0.23684210526315788</v>
      </c>
      <c r="AI96" s="5">
        <v>0</v>
      </c>
      <c r="AJ96" s="5">
        <v>0.52631578947368418</v>
      </c>
      <c r="AK96" s="5">
        <v>0.36842105263157893</v>
      </c>
      <c r="AL96" s="5">
        <v>2.6315789473684209E-2</v>
      </c>
      <c r="AM96" s="5">
        <v>2.6315789473684209E-2</v>
      </c>
      <c r="AN96" s="5">
        <v>0</v>
      </c>
      <c r="AO96" s="5">
        <v>0.42105263157894735</v>
      </c>
      <c r="AP96" s="5">
        <v>0</v>
      </c>
      <c r="AQ96" s="5">
        <v>5.2631578947368418E-2</v>
      </c>
      <c r="AR96" s="5">
        <v>0.89473684210526316</v>
      </c>
      <c r="AS96" s="5">
        <v>6841.9657894736856</v>
      </c>
      <c r="AT96" s="5">
        <v>4387.4736842105267</v>
      </c>
      <c r="AU96" s="5">
        <v>395.13157894736844</v>
      </c>
      <c r="AV96" s="5">
        <v>50.786842105263148</v>
      </c>
      <c r="AW96" s="5">
        <v>11.018421052631581</v>
      </c>
      <c r="AX96" s="5">
        <v>21.517409421407134</v>
      </c>
      <c r="AY96" s="5">
        <v>10.110526315789475</v>
      </c>
      <c r="AZ96" s="5">
        <v>22.278947368421051</v>
      </c>
      <c r="BA96" s="5">
        <v>24.067368421052624</v>
      </c>
      <c r="BB96" s="5">
        <v>23.121251993620405</v>
      </c>
      <c r="BC96" s="5">
        <v>9.2286842105263158</v>
      </c>
      <c r="BD96" s="5">
        <v>108.13157894736842</v>
      </c>
      <c r="BE96" s="5">
        <v>143.5</v>
      </c>
      <c r="BF96" s="5">
        <v>91.815789473684205</v>
      </c>
      <c r="BG96" s="5">
        <v>3.763157894736842</v>
      </c>
      <c r="BH96" s="5">
        <v>12.657894736842104</v>
      </c>
      <c r="BI96" s="5">
        <v>0.18121704225677354</v>
      </c>
      <c r="BJ96" s="5">
        <v>0.52429661818491013</v>
      </c>
      <c r="BK96" s="5">
        <v>25461.973684210527</v>
      </c>
      <c r="BL96" s="5">
        <v>3471.8421052631579</v>
      </c>
      <c r="BM96" s="5">
        <v>578.36842105263156</v>
      </c>
      <c r="BN96" s="5">
        <v>39.714087068545446</v>
      </c>
      <c r="BO96" s="5">
        <v>13.19315563647451</v>
      </c>
      <c r="BP96" s="5">
        <v>21.383536378126053</v>
      </c>
    </row>
    <row r="97" spans="7:68" x14ac:dyDescent="0.3">
      <c r="G97" s="5" t="s">
        <v>461</v>
      </c>
      <c r="H97" s="5">
        <v>1.1200661484867089</v>
      </c>
      <c r="I97" s="5">
        <v>12.003372445427038</v>
      </c>
      <c r="J97" s="5">
        <v>0.34188635079303192</v>
      </c>
      <c r="K97" s="5">
        <v>10.907263913521549</v>
      </c>
      <c r="L97" s="5">
        <v>5.8746434743894582</v>
      </c>
      <c r="M97" s="5">
        <v>190.03592853106628</v>
      </c>
      <c r="N97" s="5">
        <v>8.7920584610051603E-2</v>
      </c>
      <c r="O97" s="5">
        <v>78.000680999785743</v>
      </c>
      <c r="P97" s="5">
        <v>57.752145786034376</v>
      </c>
      <c r="Q97" s="5">
        <v>22.116838058747287</v>
      </c>
      <c r="R97" s="5">
        <v>2.9858322592122839</v>
      </c>
      <c r="S97" s="5">
        <v>1.2803477105024537</v>
      </c>
      <c r="T97" s="5">
        <v>0.10781056981501948</v>
      </c>
      <c r="U97" s="5">
        <v>0</v>
      </c>
      <c r="V97" s="5">
        <v>6.2991720698391276E-2</v>
      </c>
      <c r="W97" s="5">
        <v>0.17153068114809417</v>
      </c>
      <c r="X97" s="5">
        <v>8.7920584610051603E-2</v>
      </c>
      <c r="Y97" s="5">
        <v>0.93856547100909138</v>
      </c>
      <c r="Z97" s="5">
        <v>2.6315789473684213E-2</v>
      </c>
      <c r="AA97" s="5">
        <v>0</v>
      </c>
      <c r="AB97" s="5">
        <v>0</v>
      </c>
      <c r="AC97" s="5">
        <v>0</v>
      </c>
      <c r="AD97" s="5">
        <v>0.17653168243419393</v>
      </c>
      <c r="AE97" s="5">
        <v>5.8204267603313709E-2</v>
      </c>
      <c r="AF97" s="5">
        <v>0.39982495982949562</v>
      </c>
      <c r="AG97" s="5">
        <v>0.20055511790853964</v>
      </c>
      <c r="AH97" s="5">
        <v>0.12182940832000051</v>
      </c>
      <c r="AI97" s="5">
        <v>0</v>
      </c>
      <c r="AJ97" s="5">
        <v>0.28658196145845566</v>
      </c>
      <c r="AK97" s="5">
        <v>0.26781092625452607</v>
      </c>
      <c r="AL97" s="5">
        <v>2.6315789473684213E-2</v>
      </c>
      <c r="AM97" s="5">
        <v>2.6315789473684213E-2</v>
      </c>
      <c r="AN97" s="5">
        <v>0</v>
      </c>
      <c r="AO97" s="5">
        <v>0.26029739788319639</v>
      </c>
      <c r="AP97" s="5">
        <v>0</v>
      </c>
      <c r="AQ97" s="5">
        <v>5.2631578947368425E-2</v>
      </c>
      <c r="AR97" s="5">
        <v>0.24671230440326536</v>
      </c>
      <c r="AS97" s="5">
        <v>3186.2051789518309</v>
      </c>
      <c r="AT97" s="5">
        <v>1995.4347700161823</v>
      </c>
      <c r="AU97" s="5">
        <v>205.86750206947485</v>
      </c>
      <c r="AV97" s="5">
        <v>3.2283621993326799</v>
      </c>
      <c r="AW97" s="5">
        <v>0.7100663650104625</v>
      </c>
      <c r="AX97" s="5">
        <v>0.61860308163553068</v>
      </c>
      <c r="AY97" s="5">
        <v>0.3289448079558937</v>
      </c>
      <c r="AZ97" s="5">
        <v>2.9533864592108552</v>
      </c>
      <c r="BA97" s="5">
        <v>3.8320031546158546</v>
      </c>
      <c r="BB97" s="5">
        <v>2.9928525063671905</v>
      </c>
      <c r="BC97" s="5">
        <v>0.18069534220095212</v>
      </c>
      <c r="BD97" s="5">
        <v>58.984304528655805</v>
      </c>
      <c r="BE97" s="5">
        <v>80.897040001974617</v>
      </c>
      <c r="BF97" s="5">
        <v>47.322038497338745</v>
      </c>
      <c r="BG97" s="5">
        <v>3.2309038962067445</v>
      </c>
      <c r="BH97" s="5">
        <v>8.492509988896515</v>
      </c>
      <c r="BI97" s="5">
        <v>1.942494996778581E-2</v>
      </c>
      <c r="BJ97" s="5">
        <v>2.5990292432287895E-2</v>
      </c>
      <c r="BK97" s="5">
        <v>12383.204451653315</v>
      </c>
      <c r="BL97" s="5">
        <v>1799.4761457273339</v>
      </c>
      <c r="BM97" s="5">
        <v>238.51441717267619</v>
      </c>
      <c r="BN97" s="5">
        <v>3.0461748627772494</v>
      </c>
      <c r="BO97" s="5">
        <v>2.6245254789790464</v>
      </c>
      <c r="BP97" s="5">
        <v>6.8742067137629199</v>
      </c>
    </row>
    <row r="98" spans="7:68" x14ac:dyDescent="0.3">
      <c r="G98" s="5" t="s">
        <v>462</v>
      </c>
      <c r="H98" s="5">
        <v>3</v>
      </c>
      <c r="I98" s="5">
        <v>5.5</v>
      </c>
      <c r="J98" s="5">
        <v>4</v>
      </c>
      <c r="K98" s="5">
        <v>15</v>
      </c>
      <c r="L98" s="5">
        <v>7</v>
      </c>
      <c r="M98" s="5">
        <v>91.5</v>
      </c>
      <c r="N98" s="5">
        <v>0</v>
      </c>
      <c r="O98" s="5">
        <v>68.5</v>
      </c>
      <c r="P98" s="5">
        <v>55</v>
      </c>
      <c r="Q98" s="5">
        <v>64.5</v>
      </c>
      <c r="R98" s="5">
        <v>8.5</v>
      </c>
      <c r="S98" s="5">
        <v>5</v>
      </c>
      <c r="T98" s="5">
        <v>0</v>
      </c>
      <c r="U98" s="5">
        <v>0</v>
      </c>
      <c r="V98" s="5">
        <v>0</v>
      </c>
      <c r="W98" s="5">
        <v>0</v>
      </c>
      <c r="X98" s="5">
        <v>0</v>
      </c>
      <c r="Y98" s="5">
        <v>2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0</v>
      </c>
      <c r="AG98" s="5">
        <v>0</v>
      </c>
      <c r="AH98" s="5">
        <v>0</v>
      </c>
      <c r="AI98" s="5">
        <v>0</v>
      </c>
      <c r="AJ98" s="5">
        <v>0</v>
      </c>
      <c r="AK98" s="5">
        <v>0</v>
      </c>
      <c r="AL98" s="5">
        <v>0</v>
      </c>
      <c r="AM98" s="5">
        <v>0</v>
      </c>
      <c r="AN98" s="5">
        <v>0</v>
      </c>
      <c r="AO98" s="5">
        <v>0</v>
      </c>
      <c r="AP98" s="5">
        <v>0</v>
      </c>
      <c r="AQ98" s="5">
        <v>0</v>
      </c>
      <c r="AR98" s="5">
        <v>0</v>
      </c>
      <c r="AS98" s="5">
        <v>1854.9</v>
      </c>
      <c r="AT98" s="5">
        <v>1182</v>
      </c>
      <c r="AU98" s="5">
        <v>69.5</v>
      </c>
      <c r="AV98" s="5">
        <v>52.14</v>
      </c>
      <c r="AW98" s="5">
        <v>11.3</v>
      </c>
      <c r="AX98" s="5">
        <v>20.888078595924448</v>
      </c>
      <c r="AY98" s="5">
        <v>9.8000000000000007</v>
      </c>
      <c r="AZ98" s="5">
        <v>16.3</v>
      </c>
      <c r="BA98" s="5">
        <v>15.955</v>
      </c>
      <c r="BB98" s="5">
        <v>15.5</v>
      </c>
      <c r="BC98" s="5">
        <v>9.1</v>
      </c>
      <c r="BD98" s="5">
        <v>37</v>
      </c>
      <c r="BE98" s="5">
        <v>47.5</v>
      </c>
      <c r="BF98" s="5">
        <v>33.5</v>
      </c>
      <c r="BG98" s="5">
        <v>0</v>
      </c>
      <c r="BH98" s="5">
        <v>2.5</v>
      </c>
      <c r="BI98" s="5">
        <v>0.21161199520354401</v>
      </c>
      <c r="BJ98" s="5">
        <v>0.50317946643188904</v>
      </c>
      <c r="BK98" s="5">
        <v>7968</v>
      </c>
      <c r="BL98" s="5">
        <v>1111.5</v>
      </c>
      <c r="BM98" s="5">
        <v>192.5</v>
      </c>
      <c r="BN98" s="5">
        <v>39.690846635683954</v>
      </c>
      <c r="BO98" s="5">
        <v>7.8685855865775096</v>
      </c>
      <c r="BP98" s="5">
        <v>7.8826502841865098</v>
      </c>
    </row>
    <row r="99" spans="7:68" x14ac:dyDescent="0.3">
      <c r="G99" s="5" t="s">
        <v>463</v>
      </c>
      <c r="H99" s="5">
        <v>0</v>
      </c>
      <c r="I99" s="5">
        <v>0</v>
      </c>
      <c r="J99" s="5">
        <v>4</v>
      </c>
      <c r="K99" s="5">
        <v>9</v>
      </c>
      <c r="L99" s="5">
        <v>0</v>
      </c>
      <c r="M99" s="5">
        <v>47</v>
      </c>
      <c r="N99" s="5">
        <v>0</v>
      </c>
      <c r="O99" s="5">
        <v>93</v>
      </c>
      <c r="P99" s="5">
        <v>28</v>
      </c>
      <c r="Q99" s="5">
        <v>0</v>
      </c>
      <c r="R99" s="5">
        <v>0</v>
      </c>
      <c r="S99" s="5">
        <v>0</v>
      </c>
      <c r="T99" s="5">
        <v>0</v>
      </c>
      <c r="U99" s="5">
        <v>0</v>
      </c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0</v>
      </c>
      <c r="AK99" s="5">
        <v>0</v>
      </c>
      <c r="AL99" s="5">
        <v>0</v>
      </c>
      <c r="AM99" s="5">
        <v>0</v>
      </c>
      <c r="AN99" s="5">
        <v>0</v>
      </c>
      <c r="AO99" s="5">
        <v>0</v>
      </c>
      <c r="AP99" s="5">
        <v>0</v>
      </c>
      <c r="AQ99" s="5">
        <v>0</v>
      </c>
      <c r="AR99" s="5">
        <v>0</v>
      </c>
      <c r="AS99" s="5" t="e">
        <v>#N/A</v>
      </c>
      <c r="AT99" s="5" t="e">
        <v>#N/A</v>
      </c>
      <c r="AU99" s="5">
        <v>96</v>
      </c>
      <c r="AV99" s="5" t="e">
        <v>#N/A</v>
      </c>
      <c r="AW99" s="5">
        <v>11.5</v>
      </c>
      <c r="AX99" s="5" t="e">
        <v>#N/A</v>
      </c>
      <c r="AY99" s="5">
        <v>10.4</v>
      </c>
      <c r="AZ99" s="5">
        <v>18.3</v>
      </c>
      <c r="BA99" s="5" t="e">
        <v>#N/A</v>
      </c>
      <c r="BB99" s="5">
        <v>30.5</v>
      </c>
      <c r="BC99" s="5">
        <v>9.6199999999999992</v>
      </c>
      <c r="BD99" s="5">
        <v>-1</v>
      </c>
      <c r="BE99" s="5">
        <v>0</v>
      </c>
      <c r="BF99" s="5">
        <v>0</v>
      </c>
      <c r="BG99" s="5">
        <v>0</v>
      </c>
      <c r="BH99" s="5">
        <v>0</v>
      </c>
      <c r="BI99" s="5" t="e">
        <v>#N/A</v>
      </c>
      <c r="BJ99" s="5">
        <v>1</v>
      </c>
      <c r="BK99" s="5" t="e">
        <v>#N/A</v>
      </c>
      <c r="BL99" s="5" t="e">
        <v>#N/A</v>
      </c>
      <c r="BM99" s="5">
        <v>130</v>
      </c>
      <c r="BN99" s="5" t="e">
        <v>#N/A</v>
      </c>
      <c r="BO99" s="5" t="e">
        <v>#N/A</v>
      </c>
      <c r="BP99" s="5" t="e">
        <v>#N/A</v>
      </c>
    </row>
    <row r="100" spans="7:68" x14ac:dyDescent="0.3">
      <c r="G100" s="5" t="s">
        <v>464</v>
      </c>
      <c r="H100" s="5">
        <v>6.9045514499829972</v>
      </c>
      <c r="I100" s="5">
        <v>73.993757185442391</v>
      </c>
      <c r="J100" s="5">
        <v>2.1075290082525293</v>
      </c>
      <c r="K100" s="5">
        <v>67.236890402590433</v>
      </c>
      <c r="L100" s="5">
        <v>36.213734495976695</v>
      </c>
      <c r="M100" s="5">
        <v>1171.4601389041165</v>
      </c>
      <c r="N100" s="5">
        <v>0.54197888291942076</v>
      </c>
      <c r="O100" s="5">
        <v>480.82849019619539</v>
      </c>
      <c r="P100" s="5">
        <v>356.00813618493606</v>
      </c>
      <c r="Q100" s="5">
        <v>136.33734623073897</v>
      </c>
      <c r="R100" s="5">
        <v>18.405906189204696</v>
      </c>
      <c r="S100" s="5">
        <v>7.892593355290594</v>
      </c>
      <c r="T100" s="5">
        <v>0.66458898623577045</v>
      </c>
      <c r="U100" s="5">
        <v>0</v>
      </c>
      <c r="V100" s="5">
        <v>0.38830704514427383</v>
      </c>
      <c r="W100" s="5">
        <v>1.0573861328081182</v>
      </c>
      <c r="X100" s="5">
        <v>0.54197888291942076</v>
      </c>
      <c r="Y100" s="5">
        <v>5.7857061321916152</v>
      </c>
      <c r="Z100" s="5">
        <v>0.16222142113076254</v>
      </c>
      <c r="AA100" s="5">
        <v>0</v>
      </c>
      <c r="AB100" s="5">
        <v>0</v>
      </c>
      <c r="AC100" s="5">
        <v>0</v>
      </c>
      <c r="AD100" s="5">
        <v>1.0882143751650175</v>
      </c>
      <c r="AE100" s="5">
        <v>0.35879520224642053</v>
      </c>
      <c r="AF100" s="5">
        <v>2.4646865811094512</v>
      </c>
      <c r="AG100" s="5">
        <v>1.2363047772024958</v>
      </c>
      <c r="AH100" s="5">
        <v>0.75100691062123626</v>
      </c>
      <c r="AI100" s="5">
        <v>0</v>
      </c>
      <c r="AJ100" s="5">
        <v>1.7666098562128194</v>
      </c>
      <c r="AK100" s="5">
        <v>1.6508974239514922</v>
      </c>
      <c r="AL100" s="5">
        <v>0.16222142113076254</v>
      </c>
      <c r="AM100" s="5">
        <v>0.16222142113076254</v>
      </c>
      <c r="AN100" s="5">
        <v>0</v>
      </c>
      <c r="AO100" s="5">
        <v>1.6045809244475631</v>
      </c>
      <c r="AP100" s="5">
        <v>0</v>
      </c>
      <c r="AQ100" s="5">
        <v>0.32444284226152509</v>
      </c>
      <c r="AR100" s="5">
        <v>1.5208367839682335</v>
      </c>
      <c r="AS100" s="5">
        <v>19641.087821462937</v>
      </c>
      <c r="AT100" s="5">
        <v>12300.686038298933</v>
      </c>
      <c r="AU100" s="5">
        <v>1269.0525125133154</v>
      </c>
      <c r="AV100" s="5">
        <v>19.900961148222091</v>
      </c>
      <c r="AW100" s="5">
        <v>4.3771430435077754</v>
      </c>
      <c r="AX100" s="5">
        <v>3.8133254987138261</v>
      </c>
      <c r="AY100" s="5">
        <v>2.0277519803672517</v>
      </c>
      <c r="AZ100" s="5">
        <v>18.205896845338359</v>
      </c>
      <c r="BA100" s="5">
        <v>23.622053905735264</v>
      </c>
      <c r="BB100" s="5">
        <v>18.449181899070705</v>
      </c>
      <c r="BC100" s="5">
        <v>1.1138808977348202</v>
      </c>
      <c r="BD100" s="5">
        <v>363.60367279183225</v>
      </c>
      <c r="BE100" s="5">
        <v>498.68284618691376</v>
      </c>
      <c r="BF100" s="5">
        <v>291.71263676203193</v>
      </c>
      <c r="BG100" s="5">
        <v>19.916629220023879</v>
      </c>
      <c r="BH100" s="5">
        <v>52.351347495907582</v>
      </c>
      <c r="BI100" s="5">
        <v>0.11974343358839061</v>
      </c>
      <c r="BJ100" s="5">
        <v>0.1602149226108541</v>
      </c>
      <c r="BK100" s="5">
        <v>76335.198923399454</v>
      </c>
      <c r="BL100" s="5">
        <v>11092.715950730219</v>
      </c>
      <c r="BM100" s="5">
        <v>1470.3016131292291</v>
      </c>
      <c r="BN100" s="5">
        <v>18.777882979596175</v>
      </c>
      <c r="BO100" s="5">
        <v>16.178661613767293</v>
      </c>
      <c r="BP100" s="5">
        <v>42.375456125623494</v>
      </c>
    </row>
    <row r="101" spans="7:68" x14ac:dyDescent="0.3">
      <c r="G101" s="5" t="s">
        <v>465</v>
      </c>
      <c r="H101" s="5">
        <v>47.672830725462312</v>
      </c>
      <c r="I101" s="5">
        <v>5475.0761024182075</v>
      </c>
      <c r="J101" s="5">
        <v>4.4416785206258895</v>
      </c>
      <c r="K101" s="5">
        <v>4520.7994310099575</v>
      </c>
      <c r="L101" s="5">
        <v>1311.4345661450925</v>
      </c>
      <c r="M101" s="5">
        <v>1372318.8570412518</v>
      </c>
      <c r="N101" s="5">
        <v>0.29374110953058319</v>
      </c>
      <c r="O101" s="5">
        <v>231196.03698435274</v>
      </c>
      <c r="P101" s="5">
        <v>126741.79302987197</v>
      </c>
      <c r="Q101" s="5">
        <v>18587.871977240397</v>
      </c>
      <c r="R101" s="5">
        <v>338.7773826458037</v>
      </c>
      <c r="S101" s="5">
        <v>62.29302987197724</v>
      </c>
      <c r="T101" s="5">
        <v>0.44167852062588903</v>
      </c>
      <c r="U101" s="5">
        <v>0</v>
      </c>
      <c r="V101" s="5">
        <v>0.15078236130867712</v>
      </c>
      <c r="W101" s="5">
        <v>1.1180654338549074</v>
      </c>
      <c r="X101" s="5">
        <v>0.29374110953058319</v>
      </c>
      <c r="Y101" s="5">
        <v>33.474395448079662</v>
      </c>
      <c r="Z101" s="5">
        <v>2.6315789473684213E-2</v>
      </c>
      <c r="AA101" s="5">
        <v>0</v>
      </c>
      <c r="AB101" s="5">
        <v>0</v>
      </c>
      <c r="AC101" s="5">
        <v>0</v>
      </c>
      <c r="AD101" s="5">
        <v>1.1842105263157896</v>
      </c>
      <c r="AE101" s="5">
        <v>0.1287339971550498</v>
      </c>
      <c r="AF101" s="5">
        <v>6.0746799431009961</v>
      </c>
      <c r="AG101" s="5">
        <v>1.5284495021337128</v>
      </c>
      <c r="AH101" s="5">
        <v>0.56401137980085347</v>
      </c>
      <c r="AI101" s="5">
        <v>0</v>
      </c>
      <c r="AJ101" s="5">
        <v>3.1209103840682788</v>
      </c>
      <c r="AK101" s="5">
        <v>2.7254623044096729</v>
      </c>
      <c r="AL101" s="5">
        <v>2.6315789473684213E-2</v>
      </c>
      <c r="AM101" s="5">
        <v>2.6315789473684213E-2</v>
      </c>
      <c r="AN101" s="5">
        <v>0</v>
      </c>
      <c r="AO101" s="5">
        <v>2.5746799431009961</v>
      </c>
      <c r="AP101" s="5">
        <v>0</v>
      </c>
      <c r="AQ101" s="5">
        <v>0.10526315789473685</v>
      </c>
      <c r="AR101" s="5">
        <v>2.3129445234708395</v>
      </c>
      <c r="AS101" s="5">
        <v>385772330.81041974</v>
      </c>
      <c r="AT101" s="5">
        <v>151306877.01280227</v>
      </c>
      <c r="AU101" s="5">
        <v>1610494.2795163584</v>
      </c>
      <c r="AV101" s="5">
        <v>396.04825462304518</v>
      </c>
      <c r="AW101" s="5">
        <v>19.159381223328513</v>
      </c>
      <c r="AX101" s="5">
        <v>14.54145135914105</v>
      </c>
      <c r="AY101" s="5">
        <v>4.1117780938833111</v>
      </c>
      <c r="AZ101" s="5">
        <v>331.45467994310121</v>
      </c>
      <c r="BA101" s="5">
        <v>558.00143072546268</v>
      </c>
      <c r="BB101" s="5">
        <v>340.37231274499817</v>
      </c>
      <c r="BC101" s="5">
        <v>1.2407306543385292</v>
      </c>
      <c r="BD101" s="5">
        <v>132207.63086770981</v>
      </c>
      <c r="BE101" s="5">
        <v>248684.58108108109</v>
      </c>
      <c r="BF101" s="5">
        <v>85096.262446657187</v>
      </c>
      <c r="BG101" s="5">
        <v>396.67211948790896</v>
      </c>
      <c r="BH101" s="5">
        <v>2740.6635846372687</v>
      </c>
      <c r="BI101" s="5">
        <v>1.4338489887537314E-2</v>
      </c>
      <c r="BJ101" s="5">
        <v>2.566882142720197E-2</v>
      </c>
      <c r="BK101" s="5">
        <v>5827062594.6749649</v>
      </c>
      <c r="BL101" s="5">
        <v>123048347.16358463</v>
      </c>
      <c r="BM101" s="5">
        <v>2161786.8335704128</v>
      </c>
      <c r="BN101" s="5">
        <v>352.6088891954077</v>
      </c>
      <c r="BO101" s="5">
        <v>261.74909161278725</v>
      </c>
      <c r="BP101" s="5">
        <v>1795.6792818546419</v>
      </c>
    </row>
    <row r="102" spans="7:68" x14ac:dyDescent="0.3">
      <c r="G102" s="5" t="s">
        <v>466</v>
      </c>
      <c r="H102" s="5">
        <v>15.816290284073592</v>
      </c>
      <c r="I102" s="5">
        <v>36.386542065159048</v>
      </c>
      <c r="J102" s="5">
        <v>-0.36101353024163307</v>
      </c>
      <c r="K102" s="5">
        <v>25.135828078991405</v>
      </c>
      <c r="L102" s="5">
        <v>24.451431117857378</v>
      </c>
      <c r="M102" s="5">
        <v>18.537094032244013</v>
      </c>
      <c r="N102" s="5">
        <v>4.5222659507435692</v>
      </c>
      <c r="O102" s="5">
        <v>27.370669745173952</v>
      </c>
      <c r="P102" s="5">
        <v>34.211508297346839</v>
      </c>
      <c r="Q102" s="5">
        <v>15.452871807254979</v>
      </c>
      <c r="R102" s="5">
        <v>10.07292158073491</v>
      </c>
      <c r="S102" s="5">
        <v>1.8712897692932868</v>
      </c>
      <c r="T102" s="5">
        <v>33.326969902059204</v>
      </c>
      <c r="U102" s="5" t="e">
        <v>#DIV/0!</v>
      </c>
      <c r="V102" s="5">
        <v>16.559333096001041</v>
      </c>
      <c r="W102" s="5">
        <v>24.751950482036193</v>
      </c>
      <c r="X102" s="5">
        <v>4.5222659507435745</v>
      </c>
      <c r="Y102" s="5">
        <v>3.966892360634664</v>
      </c>
      <c r="Z102" s="5">
        <v>37.999999999999829</v>
      </c>
      <c r="AA102" s="5" t="e">
        <v>#DIV/0!</v>
      </c>
      <c r="AB102" s="5" t="e">
        <v>#DIV/0!</v>
      </c>
      <c r="AC102" s="5" t="e">
        <v>#DIV/0!</v>
      </c>
      <c r="AD102" s="5">
        <v>22.086884598884662</v>
      </c>
      <c r="AE102" s="5">
        <v>24.248038826653662</v>
      </c>
      <c r="AF102" s="5">
        <v>10.658974509177787</v>
      </c>
      <c r="AG102" s="5">
        <v>24.170900301406832</v>
      </c>
      <c r="AH102" s="5">
        <v>9.4015410013259899</v>
      </c>
      <c r="AI102" s="5" t="e">
        <v>#DIV/0!</v>
      </c>
      <c r="AJ102" s="5">
        <v>15.373715617961349</v>
      </c>
      <c r="AK102" s="5">
        <v>33.603472834908715</v>
      </c>
      <c r="AL102" s="5">
        <v>37.999999999999972</v>
      </c>
      <c r="AM102" s="5">
        <v>37.999999999999886</v>
      </c>
      <c r="AN102" s="5" t="e">
        <v>#DIV/0!</v>
      </c>
      <c r="AO102" s="5">
        <v>23.538312116177643</v>
      </c>
      <c r="AP102" s="5" t="e">
        <v>#DIV/0!</v>
      </c>
      <c r="AQ102" s="5">
        <v>37.999999999999829</v>
      </c>
      <c r="AR102" s="5">
        <v>6.3500271787114411</v>
      </c>
      <c r="AS102" s="5">
        <v>22.694273234560971</v>
      </c>
      <c r="AT102" s="5">
        <v>20.097141909052041</v>
      </c>
      <c r="AU102" s="5">
        <v>22.504231765306891</v>
      </c>
      <c r="AV102" s="5">
        <v>0.76302729942477576</v>
      </c>
      <c r="AW102" s="5">
        <v>1.1042086235363353</v>
      </c>
      <c r="AX102" s="5">
        <v>1.648279621278836</v>
      </c>
      <c r="AY102" s="5">
        <v>1.8753977182108068</v>
      </c>
      <c r="AZ102" s="5">
        <v>4.7994330749661298</v>
      </c>
      <c r="BA102" s="5">
        <v>5.5053113698248328</v>
      </c>
      <c r="BB102" s="5">
        <v>0.32828137773844235</v>
      </c>
      <c r="BC102" s="5">
        <v>1.4923066814467241</v>
      </c>
      <c r="BD102" s="5">
        <v>36.764550362462316</v>
      </c>
      <c r="BE102" s="5">
        <v>36.443925991865783</v>
      </c>
      <c r="BF102" s="5">
        <v>36.447989771825533</v>
      </c>
      <c r="BG102" s="5">
        <v>37.578807218158119</v>
      </c>
      <c r="BH102" s="5">
        <v>37.022502988065071</v>
      </c>
      <c r="BI102" s="5">
        <v>3.5975339122072967</v>
      </c>
      <c r="BJ102" s="5">
        <v>4.2535958774623701</v>
      </c>
      <c r="BK102" s="5">
        <v>22.658046744004906</v>
      </c>
      <c r="BL102" s="5">
        <v>34.644186705817276</v>
      </c>
      <c r="BM102" s="5">
        <v>20.462205656481942</v>
      </c>
      <c r="BN102" s="5">
        <v>-0.40664594703881329</v>
      </c>
      <c r="BO102" s="5">
        <v>6.4943704052119671</v>
      </c>
      <c r="BP102" s="5">
        <v>9.0381818577647888</v>
      </c>
    </row>
    <row r="103" spans="7:68" x14ac:dyDescent="0.3">
      <c r="G103" s="5" t="s">
        <v>467</v>
      </c>
      <c r="H103" s="5">
        <v>3.4483303438177462</v>
      </c>
      <c r="I103" s="5">
        <v>5.9773725533640274</v>
      </c>
      <c r="J103" s="5">
        <v>0.23783982798812967</v>
      </c>
      <c r="K103" s="5">
        <v>4.7123955193489486</v>
      </c>
      <c r="L103" s="5">
        <v>4.7393703178713151</v>
      </c>
      <c r="M103" s="5">
        <v>4.2814188168454841</v>
      </c>
      <c r="N103" s="5">
        <v>2.2888650917894275</v>
      </c>
      <c r="O103" s="5">
        <v>5.0060220666952162</v>
      </c>
      <c r="P103" s="5">
        <v>5.7286015738033669</v>
      </c>
      <c r="Q103" s="5">
        <v>3.5458492157262218</v>
      </c>
      <c r="R103" s="5">
        <v>2.7642580067815063</v>
      </c>
      <c r="S103" s="5">
        <v>1.3945517436883241</v>
      </c>
      <c r="T103" s="5">
        <v>5.6819591507344196</v>
      </c>
      <c r="U103" s="5" t="e">
        <v>#DIV/0!</v>
      </c>
      <c r="V103" s="5">
        <v>3.9924963628532422</v>
      </c>
      <c r="W103" s="5">
        <v>4.7936152487788908</v>
      </c>
      <c r="X103" s="5">
        <v>2.2888650917894271</v>
      </c>
      <c r="Y103" s="5">
        <v>1.8083350401490619</v>
      </c>
      <c r="Z103" s="5">
        <v>6.1644140029689476</v>
      </c>
      <c r="AA103" s="5" t="e">
        <v>#DIV/0!</v>
      </c>
      <c r="AB103" s="5" t="e">
        <v>#DIV/0!</v>
      </c>
      <c r="AC103" s="5" t="e">
        <v>#DIV/0!</v>
      </c>
      <c r="AD103" s="5">
        <v>4.5610161716626196</v>
      </c>
      <c r="AE103" s="5">
        <v>4.8504870767961181</v>
      </c>
      <c r="AF103" s="5">
        <v>3.231138422518586</v>
      </c>
      <c r="AG103" s="5">
        <v>4.7321001141740231</v>
      </c>
      <c r="AH103" s="5">
        <v>3.2104859030221409</v>
      </c>
      <c r="AI103" s="5" t="e">
        <v>#DIV/0!</v>
      </c>
      <c r="AJ103" s="5">
        <v>3.819372573937875</v>
      </c>
      <c r="AK103" s="5">
        <v>5.6851051215977533</v>
      </c>
      <c r="AL103" s="5">
        <v>6.1644140029689733</v>
      </c>
      <c r="AM103" s="5">
        <v>6.1644140029689591</v>
      </c>
      <c r="AN103" s="5" t="e">
        <v>#DIV/0!</v>
      </c>
      <c r="AO103" s="5">
        <v>4.6876608146006875</v>
      </c>
      <c r="AP103" s="5" t="e">
        <v>#DIV/0!</v>
      </c>
      <c r="AQ103" s="5">
        <v>6.1644140029689485</v>
      </c>
      <c r="AR103" s="5">
        <v>2.32818895839387</v>
      </c>
      <c r="AS103" s="5">
        <v>4.6581421596881709</v>
      </c>
      <c r="AT103" s="5">
        <v>4.4070889316092456</v>
      </c>
      <c r="AU103" s="5">
        <v>4.5819851989610116</v>
      </c>
      <c r="AV103" s="5">
        <v>-1.2340813719887449E-2</v>
      </c>
      <c r="AW103" s="5">
        <v>-4.1983202061009729E-2</v>
      </c>
      <c r="AX103" s="5">
        <v>1.0164650907067643</v>
      </c>
      <c r="AY103" s="5">
        <v>0.95749129357346774</v>
      </c>
      <c r="AZ103" s="5">
        <v>2.4185091677299195</v>
      </c>
      <c r="BA103" s="5">
        <v>2.6259658456984916</v>
      </c>
      <c r="BB103" s="5">
        <v>1.1491522799946798</v>
      </c>
      <c r="BC103" s="5">
        <v>0.65237549662309524</v>
      </c>
      <c r="BD103" s="5">
        <v>6.0201881312492933</v>
      </c>
      <c r="BE103" s="5">
        <v>5.9855437825588549</v>
      </c>
      <c r="BF103" s="5">
        <v>5.9836263468458117</v>
      </c>
      <c r="BG103" s="5">
        <v>6.1160187386655531</v>
      </c>
      <c r="BH103" s="5">
        <v>6.0520585964628806</v>
      </c>
      <c r="BI103" s="5">
        <v>-1.5877735907017585</v>
      </c>
      <c r="BJ103" s="5">
        <v>1.8027351921274171</v>
      </c>
      <c r="BK103" s="5">
        <v>4.688174642799221</v>
      </c>
      <c r="BL103" s="5">
        <v>5.7958446612200758</v>
      </c>
      <c r="BM103" s="5">
        <v>4.4782363520105815</v>
      </c>
      <c r="BN103" s="5">
        <v>0.17180876804839337</v>
      </c>
      <c r="BO103" s="5">
        <v>2.614129811846845</v>
      </c>
      <c r="BP103" s="5">
        <v>3.1809166498456429</v>
      </c>
    </row>
    <row r="104" spans="7:68" x14ac:dyDescent="0.3">
      <c r="G104" s="5" t="s">
        <v>468</v>
      </c>
      <c r="H104" s="5">
        <v>39</v>
      </c>
      <c r="I104" s="5">
        <v>460</v>
      </c>
      <c r="J104" s="5">
        <v>9</v>
      </c>
      <c r="K104" s="5">
        <v>401</v>
      </c>
      <c r="L104" s="5">
        <v>211</v>
      </c>
      <c r="M104" s="5">
        <v>6164</v>
      </c>
      <c r="N104" s="5">
        <v>2</v>
      </c>
      <c r="O104" s="5">
        <v>2874</v>
      </c>
      <c r="P104" s="5">
        <v>2215</v>
      </c>
      <c r="Q104" s="5">
        <v>766</v>
      </c>
      <c r="R104" s="5">
        <v>97</v>
      </c>
      <c r="S104" s="5">
        <v>33</v>
      </c>
      <c r="T104" s="5">
        <v>4</v>
      </c>
      <c r="U104" s="5">
        <v>0</v>
      </c>
      <c r="V104" s="5">
        <v>2</v>
      </c>
      <c r="W104" s="5">
        <v>6</v>
      </c>
      <c r="X104" s="5">
        <v>2</v>
      </c>
      <c r="Y104" s="5">
        <v>26</v>
      </c>
      <c r="Z104" s="5">
        <v>1</v>
      </c>
      <c r="AA104" s="5">
        <v>0</v>
      </c>
      <c r="AB104" s="5">
        <v>0</v>
      </c>
      <c r="AC104" s="5">
        <v>0</v>
      </c>
      <c r="AD104" s="5">
        <v>6</v>
      </c>
      <c r="AE104" s="5">
        <v>2</v>
      </c>
      <c r="AF104" s="5">
        <v>11</v>
      </c>
      <c r="AG104" s="5">
        <v>7</v>
      </c>
      <c r="AH104" s="5">
        <v>3</v>
      </c>
      <c r="AI104" s="5">
        <v>0</v>
      </c>
      <c r="AJ104" s="5">
        <v>9</v>
      </c>
      <c r="AK104" s="5">
        <v>10</v>
      </c>
      <c r="AL104" s="5">
        <v>1</v>
      </c>
      <c r="AM104" s="5">
        <v>1</v>
      </c>
      <c r="AN104" s="5">
        <v>0</v>
      </c>
      <c r="AO104" s="5">
        <v>9</v>
      </c>
      <c r="AP104" s="5">
        <v>0</v>
      </c>
      <c r="AQ104" s="5">
        <v>2</v>
      </c>
      <c r="AR104" s="5">
        <v>7</v>
      </c>
      <c r="AS104" s="5">
        <v>110229.3</v>
      </c>
      <c r="AT104" s="5">
        <v>66826</v>
      </c>
      <c r="AU104" s="5">
        <v>7104</v>
      </c>
      <c r="AV104" s="5">
        <v>94.070000000000007</v>
      </c>
      <c r="AW104" s="5">
        <v>21</v>
      </c>
      <c r="AX104" s="5">
        <v>18.077747587755901</v>
      </c>
      <c r="AY104" s="5">
        <v>9.8000000000000007</v>
      </c>
      <c r="AZ104" s="5">
        <v>70.900000000000006</v>
      </c>
      <c r="BA104" s="5">
        <v>89.570000000000007</v>
      </c>
      <c r="BB104" s="5">
        <v>64.909090909090907</v>
      </c>
      <c r="BC104" s="5">
        <v>5.91</v>
      </c>
      <c r="BD104" s="5">
        <v>2275</v>
      </c>
      <c r="BE104" s="5">
        <v>3108</v>
      </c>
      <c r="BF104" s="5">
        <v>1826</v>
      </c>
      <c r="BG104" s="5">
        <v>123</v>
      </c>
      <c r="BH104" s="5">
        <v>325</v>
      </c>
      <c r="BI104" s="5">
        <v>0.59375992063492</v>
      </c>
      <c r="BJ104" s="5">
        <v>0.75104166666666705</v>
      </c>
      <c r="BK104" s="5">
        <v>426379</v>
      </c>
      <c r="BL104" s="5">
        <v>68646</v>
      </c>
      <c r="BM104" s="5">
        <v>8054</v>
      </c>
      <c r="BN104" s="5">
        <v>79.640776699029104</v>
      </c>
      <c r="BO104" s="5">
        <v>69.397291196388196</v>
      </c>
      <c r="BP104" s="5">
        <v>178.654867256637</v>
      </c>
    </row>
    <row r="105" spans="7:68" x14ac:dyDescent="0.3">
      <c r="G105" s="5" t="s">
        <v>469</v>
      </c>
      <c r="H105" s="5">
        <v>0</v>
      </c>
      <c r="I105" s="5">
        <v>0</v>
      </c>
      <c r="J105" s="5">
        <v>0</v>
      </c>
      <c r="K105" s="5">
        <v>0</v>
      </c>
      <c r="L105" s="5">
        <v>0</v>
      </c>
      <c r="M105" s="5">
        <v>3</v>
      </c>
      <c r="N105" s="5">
        <v>0</v>
      </c>
      <c r="O105" s="5">
        <v>4</v>
      </c>
      <c r="P105" s="5">
        <v>2</v>
      </c>
      <c r="Q105" s="5">
        <v>0</v>
      </c>
      <c r="R105" s="5">
        <v>0</v>
      </c>
      <c r="S105" s="5">
        <v>0</v>
      </c>
      <c r="T105" s="5">
        <v>0</v>
      </c>
      <c r="U105" s="5">
        <v>0</v>
      </c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  <c r="AF105" s="5">
        <v>0</v>
      </c>
      <c r="AG105" s="5">
        <v>0</v>
      </c>
      <c r="AH105" s="5">
        <v>0</v>
      </c>
      <c r="AI105" s="5">
        <v>0</v>
      </c>
      <c r="AJ105" s="5">
        <v>0</v>
      </c>
      <c r="AK105" s="5">
        <v>0</v>
      </c>
      <c r="AL105" s="5">
        <v>0</v>
      </c>
      <c r="AM105" s="5">
        <v>0</v>
      </c>
      <c r="AN105" s="5">
        <v>0</v>
      </c>
      <c r="AO105" s="5">
        <v>0</v>
      </c>
      <c r="AP105" s="5">
        <v>0</v>
      </c>
      <c r="AQ105" s="5">
        <v>0</v>
      </c>
      <c r="AR105" s="5">
        <v>0</v>
      </c>
      <c r="AS105" s="5">
        <v>96.3</v>
      </c>
      <c r="AT105" s="5">
        <v>60</v>
      </c>
      <c r="AU105" s="5">
        <v>5</v>
      </c>
      <c r="AV105" s="5">
        <v>4.8499999999999996</v>
      </c>
      <c r="AW105" s="5">
        <v>1</v>
      </c>
      <c r="AX105" s="5">
        <v>15.3989534431719</v>
      </c>
      <c r="AY105" s="5">
        <v>7</v>
      </c>
      <c r="AZ105" s="5">
        <v>8.6</v>
      </c>
      <c r="BA105" s="5">
        <v>9.6300000000000008</v>
      </c>
      <c r="BB105" s="5">
        <v>2.0909090909090899</v>
      </c>
      <c r="BC105" s="5">
        <v>6.65</v>
      </c>
      <c r="BD105" s="5">
        <v>-1</v>
      </c>
      <c r="BE105" s="5">
        <v>0</v>
      </c>
      <c r="BF105" s="5">
        <v>0</v>
      </c>
      <c r="BG105" s="5">
        <v>0</v>
      </c>
      <c r="BH105" s="5">
        <v>0</v>
      </c>
      <c r="BI105" s="5">
        <v>-0.2578125</v>
      </c>
      <c r="BJ105" s="5">
        <v>0.248958333333333</v>
      </c>
      <c r="BK105" s="5">
        <v>-1</v>
      </c>
      <c r="BL105" s="5">
        <v>-1</v>
      </c>
      <c r="BM105" s="5">
        <v>-1</v>
      </c>
      <c r="BN105" s="5">
        <v>-1</v>
      </c>
      <c r="BO105" s="5">
        <v>-1</v>
      </c>
      <c r="BP105" s="5">
        <v>-1</v>
      </c>
    </row>
    <row r="106" spans="7:68" x14ac:dyDescent="0.3">
      <c r="G106" s="5" t="s">
        <v>470</v>
      </c>
      <c r="H106" s="5">
        <v>39</v>
      </c>
      <c r="I106" s="5">
        <v>460</v>
      </c>
      <c r="J106" s="5">
        <v>9</v>
      </c>
      <c r="K106" s="5">
        <v>401</v>
      </c>
      <c r="L106" s="5">
        <v>211</v>
      </c>
      <c r="M106" s="5">
        <v>6167</v>
      </c>
      <c r="N106" s="5">
        <v>2</v>
      </c>
      <c r="O106" s="5">
        <v>2878</v>
      </c>
      <c r="P106" s="5">
        <v>2217</v>
      </c>
      <c r="Q106" s="5">
        <v>766</v>
      </c>
      <c r="R106" s="5">
        <v>97</v>
      </c>
      <c r="S106" s="5">
        <v>33</v>
      </c>
      <c r="T106" s="5">
        <v>4</v>
      </c>
      <c r="U106" s="5">
        <v>0</v>
      </c>
      <c r="V106" s="5">
        <v>2</v>
      </c>
      <c r="W106" s="5">
        <v>6</v>
      </c>
      <c r="X106" s="5">
        <v>2</v>
      </c>
      <c r="Y106" s="5">
        <v>26</v>
      </c>
      <c r="Z106" s="5">
        <v>1</v>
      </c>
      <c r="AA106" s="5">
        <v>0</v>
      </c>
      <c r="AB106" s="5">
        <v>0</v>
      </c>
      <c r="AC106" s="5">
        <v>0</v>
      </c>
      <c r="AD106" s="5">
        <v>6</v>
      </c>
      <c r="AE106" s="5">
        <v>2</v>
      </c>
      <c r="AF106" s="5">
        <v>11</v>
      </c>
      <c r="AG106" s="5">
        <v>7</v>
      </c>
      <c r="AH106" s="5">
        <v>3</v>
      </c>
      <c r="AI106" s="5">
        <v>0</v>
      </c>
      <c r="AJ106" s="5">
        <v>9</v>
      </c>
      <c r="AK106" s="5">
        <v>10</v>
      </c>
      <c r="AL106" s="5">
        <v>1</v>
      </c>
      <c r="AM106" s="5">
        <v>1</v>
      </c>
      <c r="AN106" s="5">
        <v>0</v>
      </c>
      <c r="AO106" s="5">
        <v>9</v>
      </c>
      <c r="AP106" s="5">
        <v>0</v>
      </c>
      <c r="AQ106" s="5">
        <v>2</v>
      </c>
      <c r="AR106" s="5">
        <v>7</v>
      </c>
      <c r="AS106" s="5">
        <v>110325.6</v>
      </c>
      <c r="AT106" s="5">
        <v>66886</v>
      </c>
      <c r="AU106" s="5">
        <v>7109</v>
      </c>
      <c r="AV106" s="5">
        <v>98.92</v>
      </c>
      <c r="AW106" s="5">
        <v>22</v>
      </c>
      <c r="AX106" s="5">
        <v>33.476701030927799</v>
      </c>
      <c r="AY106" s="5">
        <v>16.8</v>
      </c>
      <c r="AZ106" s="5">
        <v>79.5</v>
      </c>
      <c r="BA106" s="5">
        <v>99.2</v>
      </c>
      <c r="BB106" s="5">
        <v>67</v>
      </c>
      <c r="BC106" s="5">
        <v>12.56</v>
      </c>
      <c r="BD106" s="5">
        <v>2274</v>
      </c>
      <c r="BE106" s="5">
        <v>3108</v>
      </c>
      <c r="BF106" s="5">
        <v>1826</v>
      </c>
      <c r="BG106" s="5">
        <v>123</v>
      </c>
      <c r="BH106" s="5">
        <v>325</v>
      </c>
      <c r="BI106" s="5">
        <v>0.33594742063492</v>
      </c>
      <c r="BJ106" s="5">
        <v>1</v>
      </c>
      <c r="BK106" s="5">
        <v>426378</v>
      </c>
      <c r="BL106" s="5">
        <v>68645</v>
      </c>
      <c r="BM106" s="5">
        <v>8053</v>
      </c>
      <c r="BN106" s="5">
        <v>78.640776699029104</v>
      </c>
      <c r="BO106" s="5">
        <v>68.397291196388196</v>
      </c>
      <c r="BP106" s="5">
        <v>177.654867256637</v>
      </c>
    </row>
    <row r="107" spans="7:68" x14ac:dyDescent="0.3">
      <c r="G107" s="5" t="s">
        <v>471</v>
      </c>
      <c r="H107" s="5">
        <v>188</v>
      </c>
      <c r="I107" s="5">
        <v>771</v>
      </c>
      <c r="J107" s="5">
        <v>157</v>
      </c>
      <c r="K107" s="5">
        <v>1288</v>
      </c>
      <c r="L107" s="5">
        <v>585</v>
      </c>
      <c r="M107" s="5">
        <v>15269</v>
      </c>
      <c r="N107" s="5">
        <v>9</v>
      </c>
      <c r="O107" s="5">
        <v>7724</v>
      </c>
      <c r="P107" s="5">
        <v>4983</v>
      </c>
      <c r="Q107" s="5">
        <v>3854</v>
      </c>
      <c r="R107" s="5">
        <v>573</v>
      </c>
      <c r="S107" s="5">
        <v>290</v>
      </c>
      <c r="T107" s="5">
        <v>5</v>
      </c>
      <c r="U107" s="5">
        <v>0</v>
      </c>
      <c r="V107" s="5">
        <v>4</v>
      </c>
      <c r="W107" s="5">
        <v>10</v>
      </c>
      <c r="X107" s="5">
        <v>9</v>
      </c>
      <c r="Y107" s="5">
        <v>165</v>
      </c>
      <c r="Z107" s="5">
        <v>1</v>
      </c>
      <c r="AA107" s="5">
        <v>0</v>
      </c>
      <c r="AB107" s="5">
        <v>0</v>
      </c>
      <c r="AC107" s="5">
        <v>0</v>
      </c>
      <c r="AD107" s="5">
        <v>11</v>
      </c>
      <c r="AE107" s="5">
        <v>3</v>
      </c>
      <c r="AF107" s="5">
        <v>41</v>
      </c>
      <c r="AG107" s="5">
        <v>13</v>
      </c>
      <c r="AH107" s="5">
        <v>9</v>
      </c>
      <c r="AI107" s="5">
        <v>0</v>
      </c>
      <c r="AJ107" s="5">
        <v>20</v>
      </c>
      <c r="AK107" s="5">
        <v>14</v>
      </c>
      <c r="AL107" s="5">
        <v>1</v>
      </c>
      <c r="AM107" s="5">
        <v>1</v>
      </c>
      <c r="AN107" s="5">
        <v>0</v>
      </c>
      <c r="AO107" s="5">
        <v>16</v>
      </c>
      <c r="AP107" s="5">
        <v>0</v>
      </c>
      <c r="AQ107" s="5">
        <v>2</v>
      </c>
      <c r="AR107" s="5">
        <v>34</v>
      </c>
      <c r="AS107" s="5">
        <v>259994.70000000004</v>
      </c>
      <c r="AT107" s="5">
        <v>166724</v>
      </c>
      <c r="AU107" s="5">
        <v>15015</v>
      </c>
      <c r="AV107" s="5">
        <v>1929.8999999999996</v>
      </c>
      <c r="AW107" s="5">
        <v>418.7000000000001</v>
      </c>
      <c r="AX107" s="5">
        <v>817.66155801347111</v>
      </c>
      <c r="AY107" s="5">
        <v>384.20000000000005</v>
      </c>
      <c r="AZ107" s="5">
        <v>846.59999999999991</v>
      </c>
      <c r="BA107" s="5">
        <v>914.55999999999972</v>
      </c>
      <c r="BB107" s="5">
        <v>878.60757575757543</v>
      </c>
      <c r="BC107" s="5">
        <v>350.69</v>
      </c>
      <c r="BD107" s="5">
        <v>4109</v>
      </c>
      <c r="BE107" s="5">
        <v>5453</v>
      </c>
      <c r="BF107" s="5">
        <v>3489</v>
      </c>
      <c r="BG107" s="5">
        <v>143</v>
      </c>
      <c r="BH107" s="5">
        <v>481</v>
      </c>
      <c r="BI107" s="5">
        <v>6.8862476057573945</v>
      </c>
      <c r="BJ107" s="5">
        <v>19.923271491026586</v>
      </c>
      <c r="BK107" s="5">
        <v>967555</v>
      </c>
      <c r="BL107" s="5">
        <v>131930</v>
      </c>
      <c r="BM107" s="5">
        <v>21978</v>
      </c>
      <c r="BN107" s="5">
        <v>1509.135308604727</v>
      </c>
      <c r="BO107" s="5">
        <v>501.33991418603136</v>
      </c>
      <c r="BP107" s="5">
        <v>812.57438236879</v>
      </c>
    </row>
    <row r="108" spans="7:68" ht="15.75" thickBot="1" x14ac:dyDescent="0.35">
      <c r="G108" s="6" t="s">
        <v>472</v>
      </c>
      <c r="H108" s="6">
        <v>38</v>
      </c>
      <c r="I108" s="6">
        <v>38</v>
      </c>
      <c r="J108" s="6">
        <v>38</v>
      </c>
      <c r="K108" s="6">
        <v>38</v>
      </c>
      <c r="L108" s="6">
        <v>38</v>
      </c>
      <c r="M108" s="6">
        <v>38</v>
      </c>
      <c r="N108" s="6">
        <v>38</v>
      </c>
      <c r="O108" s="6">
        <v>38</v>
      </c>
      <c r="P108" s="6">
        <v>38</v>
      </c>
      <c r="Q108" s="6">
        <v>38</v>
      </c>
      <c r="R108" s="6">
        <v>38</v>
      </c>
      <c r="S108" s="6">
        <v>38</v>
      </c>
      <c r="T108" s="6">
        <v>38</v>
      </c>
      <c r="U108" s="6">
        <v>38</v>
      </c>
      <c r="V108" s="6">
        <v>38</v>
      </c>
      <c r="W108" s="6">
        <v>38</v>
      </c>
      <c r="X108" s="6">
        <v>38</v>
      </c>
      <c r="Y108" s="6">
        <v>38</v>
      </c>
      <c r="Z108" s="6">
        <v>38</v>
      </c>
      <c r="AA108" s="6">
        <v>38</v>
      </c>
      <c r="AB108" s="6">
        <v>38</v>
      </c>
      <c r="AC108" s="6">
        <v>38</v>
      </c>
      <c r="AD108" s="6">
        <v>38</v>
      </c>
      <c r="AE108" s="6">
        <v>38</v>
      </c>
      <c r="AF108" s="6">
        <v>38</v>
      </c>
      <c r="AG108" s="6">
        <v>38</v>
      </c>
      <c r="AH108" s="6">
        <v>38</v>
      </c>
      <c r="AI108" s="6">
        <v>38</v>
      </c>
      <c r="AJ108" s="6">
        <v>38</v>
      </c>
      <c r="AK108" s="6">
        <v>38</v>
      </c>
      <c r="AL108" s="6">
        <v>38</v>
      </c>
      <c r="AM108" s="6">
        <v>38</v>
      </c>
      <c r="AN108" s="6">
        <v>38</v>
      </c>
      <c r="AO108" s="6">
        <v>38</v>
      </c>
      <c r="AP108" s="6">
        <v>38</v>
      </c>
      <c r="AQ108" s="6">
        <v>38</v>
      </c>
      <c r="AR108" s="6">
        <v>38</v>
      </c>
      <c r="AS108" s="6">
        <v>38</v>
      </c>
      <c r="AT108" s="6">
        <v>38</v>
      </c>
      <c r="AU108" s="6">
        <v>38</v>
      </c>
      <c r="AV108" s="6">
        <v>38</v>
      </c>
      <c r="AW108" s="6">
        <v>38</v>
      </c>
      <c r="AX108" s="6">
        <v>38</v>
      </c>
      <c r="AY108" s="6">
        <v>38</v>
      </c>
      <c r="AZ108" s="6">
        <v>38</v>
      </c>
      <c r="BA108" s="6">
        <v>38</v>
      </c>
      <c r="BB108" s="6">
        <v>38</v>
      </c>
      <c r="BC108" s="6">
        <v>38</v>
      </c>
      <c r="BD108" s="6">
        <v>38</v>
      </c>
      <c r="BE108" s="6">
        <v>38</v>
      </c>
      <c r="BF108" s="6">
        <v>38</v>
      </c>
      <c r="BG108" s="6">
        <v>38</v>
      </c>
      <c r="BH108" s="6">
        <v>38</v>
      </c>
      <c r="BI108" s="6">
        <v>38</v>
      </c>
      <c r="BJ108" s="6">
        <v>38</v>
      </c>
      <c r="BK108" s="6">
        <v>38</v>
      </c>
      <c r="BL108" s="6">
        <v>38</v>
      </c>
      <c r="BM108" s="6">
        <v>38</v>
      </c>
      <c r="BN108" s="6">
        <v>38</v>
      </c>
      <c r="BO108" s="6">
        <v>38</v>
      </c>
      <c r="BP108" s="6">
        <v>38</v>
      </c>
    </row>
    <row r="112" spans="7:68" ht="26.2" x14ac:dyDescent="0.45">
      <c r="G112" s="26" t="s">
        <v>474</v>
      </c>
      <c r="H112" s="26"/>
      <c r="I112" s="26"/>
      <c r="J112" s="26"/>
    </row>
    <row r="113" spans="7:68" x14ac:dyDescent="0.3">
      <c r="G113" s="5" t="s">
        <v>460</v>
      </c>
      <c r="H113" s="5">
        <v>5.8888888888888893</v>
      </c>
      <c r="I113" s="5">
        <v>17.277777777777779</v>
      </c>
      <c r="J113" s="5">
        <v>4</v>
      </c>
      <c r="K113" s="5">
        <v>28.277777777777779</v>
      </c>
      <c r="L113" s="5">
        <v>10.5</v>
      </c>
      <c r="M113" s="5">
        <v>539.66666666666663</v>
      </c>
      <c r="N113" s="5">
        <v>0.27777777777777779</v>
      </c>
      <c r="O113" s="5">
        <v>198.27777777777777</v>
      </c>
      <c r="P113" s="5">
        <v>101.55555555555556</v>
      </c>
      <c r="Q113" s="5">
        <v>82.944444444444443</v>
      </c>
      <c r="R113" s="5">
        <v>16</v>
      </c>
      <c r="S113" s="5">
        <v>12.333333333333334</v>
      </c>
      <c r="T113" s="5">
        <v>2.7222222222222223</v>
      </c>
      <c r="U113" s="5">
        <v>0</v>
      </c>
      <c r="V113" s="5">
        <v>0</v>
      </c>
      <c r="W113" s="5">
        <v>1.3888888888888888</v>
      </c>
      <c r="X113" s="5">
        <v>0.16666666666666666</v>
      </c>
      <c r="Y113" s="5">
        <v>2.8888888888888888</v>
      </c>
      <c r="Z113" s="5">
        <v>1.2222222222222223</v>
      </c>
      <c r="AA113" s="5">
        <v>0</v>
      </c>
      <c r="AB113" s="5">
        <v>0</v>
      </c>
      <c r="AC113" s="5">
        <v>0</v>
      </c>
      <c r="AD113" s="5">
        <v>0.33333333333333331</v>
      </c>
      <c r="AE113" s="5">
        <v>0.1111111111111111</v>
      </c>
      <c r="AF113" s="5">
        <v>0.33333333333333331</v>
      </c>
      <c r="AG113" s="5">
        <v>0.22222222222222221</v>
      </c>
      <c r="AH113" s="5">
        <v>5.5555555555555552E-2</v>
      </c>
      <c r="AI113" s="5">
        <v>0</v>
      </c>
      <c r="AJ113" s="5">
        <v>0.22222222222222221</v>
      </c>
      <c r="AK113" s="5">
        <v>0</v>
      </c>
      <c r="AL113" s="5">
        <v>0</v>
      </c>
      <c r="AM113" s="5">
        <v>0</v>
      </c>
      <c r="AN113" s="5">
        <v>0</v>
      </c>
      <c r="AO113" s="5">
        <v>0.22222222222222221</v>
      </c>
      <c r="AP113" s="5">
        <v>5.5555555555555552E-2</v>
      </c>
      <c r="AQ113" s="5">
        <v>0</v>
      </c>
      <c r="AR113" s="5">
        <v>4.1111111111111107</v>
      </c>
      <c r="AS113" s="5">
        <v>7374</v>
      </c>
      <c r="AT113" s="5">
        <v>5126.5</v>
      </c>
      <c r="AU113" s="5">
        <v>417.16666666666669</v>
      </c>
      <c r="AV113" s="5">
        <v>52.330555555555556</v>
      </c>
      <c r="AW113" s="5">
        <v>10.638888888888888</v>
      </c>
      <c r="AX113" s="5">
        <v>20.7947681621154</v>
      </c>
      <c r="AY113" s="5">
        <v>9.9055555555555568</v>
      </c>
      <c r="AZ113" s="5">
        <v>24.311111111111114</v>
      </c>
      <c r="BA113" s="5">
        <v>26.924999999999997</v>
      </c>
      <c r="BB113" s="5">
        <v>22.858928571428567</v>
      </c>
      <c r="BC113" s="5">
        <v>9.0127777777777798</v>
      </c>
      <c r="BD113" s="5">
        <v>159.5</v>
      </c>
      <c r="BE113" s="5">
        <v>149.72222222222223</v>
      </c>
      <c r="BF113" s="5">
        <v>139.61111111111111</v>
      </c>
      <c r="BG113" s="5">
        <v>8.1111111111111107</v>
      </c>
      <c r="BH113" s="5">
        <v>12</v>
      </c>
      <c r="BI113" s="5">
        <v>0.17992636085454378</v>
      </c>
      <c r="BJ113" s="5">
        <v>0.50830468148516206</v>
      </c>
      <c r="BK113" s="5">
        <v>51454.555555555555</v>
      </c>
      <c r="BL113" s="5">
        <v>5294.5555555555557</v>
      </c>
      <c r="BM113" s="5">
        <v>1293.2222222222222</v>
      </c>
      <c r="BN113" s="5">
        <v>47.950798947917093</v>
      </c>
      <c r="BO113" s="5">
        <v>16.703682783854831</v>
      </c>
      <c r="BP113" s="5">
        <v>29.235970290968794</v>
      </c>
    </row>
    <row r="114" spans="7:68" x14ac:dyDescent="0.3">
      <c r="G114" s="5" t="s">
        <v>461</v>
      </c>
      <c r="H114" s="5">
        <v>1.7691785488852945</v>
      </c>
      <c r="I114" s="5">
        <v>5.9988046497492578</v>
      </c>
      <c r="J114" s="5">
        <v>0.62098382831816146</v>
      </c>
      <c r="K114" s="5">
        <v>11.067471490801751</v>
      </c>
      <c r="L114" s="5">
        <v>3.4425727573346196</v>
      </c>
      <c r="M114" s="5">
        <v>174.99090545929539</v>
      </c>
      <c r="N114" s="5">
        <v>0.13541404807255333</v>
      </c>
      <c r="O114" s="5">
        <v>55.048155125454024</v>
      </c>
      <c r="P114" s="5">
        <v>30.766591487833523</v>
      </c>
      <c r="Q114" s="5">
        <v>24.179404651388133</v>
      </c>
      <c r="R114" s="5">
        <v>6.5289701316817315</v>
      </c>
      <c r="S114" s="5">
        <v>6.0752363519476473</v>
      </c>
      <c r="T114" s="5">
        <v>2.548619459123298</v>
      </c>
      <c r="U114" s="5">
        <v>0</v>
      </c>
      <c r="V114" s="5">
        <v>0</v>
      </c>
      <c r="W114" s="5">
        <v>0.92580609246343326</v>
      </c>
      <c r="X114" s="5">
        <v>0.12126781251816651</v>
      </c>
      <c r="Y114" s="5">
        <v>0.928449719493051</v>
      </c>
      <c r="Z114" s="5">
        <v>1.2222222222222223</v>
      </c>
      <c r="AA114" s="5">
        <v>0</v>
      </c>
      <c r="AB114" s="5">
        <v>0</v>
      </c>
      <c r="AC114" s="5">
        <v>0</v>
      </c>
      <c r="AD114" s="5">
        <v>0.19802950859533489</v>
      </c>
      <c r="AE114" s="5">
        <v>7.6221593396670589E-2</v>
      </c>
      <c r="AF114" s="5">
        <v>0.19802950859533489</v>
      </c>
      <c r="AG114" s="5">
        <v>0.15244318679334118</v>
      </c>
      <c r="AH114" s="5">
        <v>5.5555555555555559E-2</v>
      </c>
      <c r="AI114" s="5">
        <v>0</v>
      </c>
      <c r="AJ114" s="5">
        <v>0.17255397101234099</v>
      </c>
      <c r="AK114" s="5">
        <v>0</v>
      </c>
      <c r="AL114" s="5">
        <v>0</v>
      </c>
      <c r="AM114" s="5">
        <v>0</v>
      </c>
      <c r="AN114" s="5">
        <v>0</v>
      </c>
      <c r="AO114" s="5">
        <v>0.17255397101234099</v>
      </c>
      <c r="AP114" s="5">
        <v>5.5555555555555559E-2</v>
      </c>
      <c r="AQ114" s="5">
        <v>0</v>
      </c>
      <c r="AR114" s="5">
        <v>2.6045321094349569</v>
      </c>
      <c r="AS114" s="5">
        <v>1740.9734756569894</v>
      </c>
      <c r="AT114" s="5">
        <v>1203.2682597417588</v>
      </c>
      <c r="AU114" s="5">
        <v>139.59198831814948</v>
      </c>
      <c r="AV114" s="5">
        <v>7.5213387711197468</v>
      </c>
      <c r="AW114" s="5">
        <v>1.3035431576973844</v>
      </c>
      <c r="AX114" s="5">
        <v>0.92799125699076257</v>
      </c>
      <c r="AY114" s="5">
        <v>0.78108656605696103</v>
      </c>
      <c r="AZ114" s="5">
        <v>3.8778732875853361</v>
      </c>
      <c r="BA114" s="5">
        <v>5.1212408658972439</v>
      </c>
      <c r="BB114" s="5">
        <v>3.9652648572353368</v>
      </c>
      <c r="BC114" s="5">
        <v>0.3233614355642383</v>
      </c>
      <c r="BD114" s="5">
        <v>89.24502695725576</v>
      </c>
      <c r="BE114" s="5">
        <v>56.437356420278178</v>
      </c>
      <c r="BF114" s="5">
        <v>82.896310493238673</v>
      </c>
      <c r="BG114" s="5">
        <v>5.5039432619392379</v>
      </c>
      <c r="BH114" s="5">
        <v>5.5406990899370063</v>
      </c>
      <c r="BI114" s="5">
        <v>3.2762683420222517E-2</v>
      </c>
      <c r="BJ114" s="5">
        <v>5.4787948707607025E-2</v>
      </c>
      <c r="BK114" s="5">
        <v>15590.151413826219</v>
      </c>
      <c r="BL114" s="5">
        <v>1226.946926163625</v>
      </c>
      <c r="BM114" s="5">
        <v>494.69084262281717</v>
      </c>
      <c r="BN114" s="5">
        <v>5.1318602449513584</v>
      </c>
      <c r="BO114" s="5">
        <v>4.6759577213829564</v>
      </c>
      <c r="BP114" s="5">
        <v>11.251016300185597</v>
      </c>
    </row>
    <row r="115" spans="7:68" x14ac:dyDescent="0.3">
      <c r="G115" s="5" t="s">
        <v>462</v>
      </c>
      <c r="H115" s="5">
        <v>3</v>
      </c>
      <c r="I115" s="5">
        <v>5</v>
      </c>
      <c r="J115" s="5">
        <v>4</v>
      </c>
      <c r="K115" s="5">
        <v>12</v>
      </c>
      <c r="L115" s="5">
        <v>4</v>
      </c>
      <c r="M115" s="5">
        <v>298</v>
      </c>
      <c r="N115" s="5">
        <v>0</v>
      </c>
      <c r="O115" s="5">
        <v>90.5</v>
      </c>
      <c r="P115" s="5">
        <v>52.5</v>
      </c>
      <c r="Q115" s="5">
        <v>46</v>
      </c>
      <c r="R115" s="5">
        <v>6.5</v>
      </c>
      <c r="S115" s="5">
        <v>4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1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0</v>
      </c>
      <c r="AK115" s="5">
        <v>0</v>
      </c>
      <c r="AL115" s="5">
        <v>0</v>
      </c>
      <c r="AM115" s="5">
        <v>0</v>
      </c>
      <c r="AN115" s="5">
        <v>0</v>
      </c>
      <c r="AO115" s="5">
        <v>0</v>
      </c>
      <c r="AP115" s="5">
        <v>0</v>
      </c>
      <c r="AQ115" s="5">
        <v>0</v>
      </c>
      <c r="AR115" s="5">
        <v>0</v>
      </c>
      <c r="AS115" s="5">
        <v>4634.55</v>
      </c>
      <c r="AT115" s="5">
        <v>2725</v>
      </c>
      <c r="AU115" s="5">
        <v>164</v>
      </c>
      <c r="AV115" s="5">
        <v>46.64</v>
      </c>
      <c r="AW115" s="5">
        <v>11.8</v>
      </c>
      <c r="AX115" s="5">
        <v>20.717138313130249</v>
      </c>
      <c r="AY115" s="5">
        <v>10</v>
      </c>
      <c r="AZ115" s="5">
        <v>18.299999999999997</v>
      </c>
      <c r="BA115" s="5">
        <v>18.914999999999999</v>
      </c>
      <c r="BB115" s="5">
        <v>18.8333333333333</v>
      </c>
      <c r="BC115" s="5">
        <v>9</v>
      </c>
      <c r="BD115" s="5">
        <v>49</v>
      </c>
      <c r="BE115" s="5">
        <v>52.5</v>
      </c>
      <c r="BF115" s="5">
        <v>39.5</v>
      </c>
      <c r="BG115" s="5">
        <v>0</v>
      </c>
      <c r="BH115" s="5">
        <v>2.5</v>
      </c>
      <c r="BI115" s="5">
        <v>0.15546776624988901</v>
      </c>
      <c r="BJ115" s="5">
        <v>0.45426257315976398</v>
      </c>
      <c r="BK115" s="5">
        <v>18441</v>
      </c>
      <c r="BL115" s="5">
        <v>2924</v>
      </c>
      <c r="BM115" s="5">
        <v>385.5</v>
      </c>
      <c r="BN115" s="5">
        <v>44.490262665465295</v>
      </c>
      <c r="BO115" s="5">
        <v>8.6090550376264598</v>
      </c>
      <c r="BP115" s="5">
        <v>9.1696532843414111</v>
      </c>
    </row>
    <row r="116" spans="7:68" x14ac:dyDescent="0.3">
      <c r="G116" s="5" t="s">
        <v>463</v>
      </c>
      <c r="H116" s="5">
        <v>0</v>
      </c>
      <c r="I116" s="5">
        <v>0</v>
      </c>
      <c r="J116" s="5">
        <v>1</v>
      </c>
      <c r="K116" s="5">
        <v>7</v>
      </c>
      <c r="L116" s="5">
        <v>1</v>
      </c>
      <c r="M116" s="5" t="e">
        <v>#N/A</v>
      </c>
      <c r="N116" s="5">
        <v>0</v>
      </c>
      <c r="O116" s="5" t="e">
        <v>#N/A</v>
      </c>
      <c r="P116" s="5" t="e">
        <v>#N/A</v>
      </c>
      <c r="Q116" s="5">
        <v>0</v>
      </c>
      <c r="R116" s="5">
        <v>0</v>
      </c>
      <c r="S116" s="5">
        <v>0</v>
      </c>
      <c r="T116" s="5">
        <v>0</v>
      </c>
      <c r="U116" s="5">
        <v>0</v>
      </c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  <c r="AF116" s="5">
        <v>0</v>
      </c>
      <c r="AG116" s="5">
        <v>0</v>
      </c>
      <c r="AH116" s="5">
        <v>0</v>
      </c>
      <c r="AI116" s="5">
        <v>0</v>
      </c>
      <c r="AJ116" s="5">
        <v>0</v>
      </c>
      <c r="AK116" s="5">
        <v>0</v>
      </c>
      <c r="AL116" s="5">
        <v>0</v>
      </c>
      <c r="AM116" s="5">
        <v>0</v>
      </c>
      <c r="AN116" s="5">
        <v>0</v>
      </c>
      <c r="AO116" s="5">
        <v>0</v>
      </c>
      <c r="AP116" s="5">
        <v>0</v>
      </c>
      <c r="AQ116" s="5">
        <v>0</v>
      </c>
      <c r="AR116" s="5">
        <v>0</v>
      </c>
      <c r="AS116" s="5" t="e">
        <v>#N/A</v>
      </c>
      <c r="AT116" s="5" t="e">
        <v>#N/A</v>
      </c>
      <c r="AU116" s="5" t="e">
        <v>#N/A</v>
      </c>
      <c r="AV116" s="5" t="e">
        <v>#N/A</v>
      </c>
      <c r="AW116" s="5">
        <v>12.3</v>
      </c>
      <c r="AX116" s="5" t="e">
        <v>#N/A</v>
      </c>
      <c r="AY116" s="5">
        <v>10.199999999999999</v>
      </c>
      <c r="AZ116" s="5">
        <v>15.6</v>
      </c>
      <c r="BA116" s="5" t="e">
        <v>#N/A</v>
      </c>
      <c r="BB116" s="5" t="e">
        <v>#N/A</v>
      </c>
      <c r="BC116" s="5">
        <v>8.98</v>
      </c>
      <c r="BD116" s="5">
        <v>-1</v>
      </c>
      <c r="BE116" s="5">
        <v>0</v>
      </c>
      <c r="BF116" s="5">
        <v>0</v>
      </c>
      <c r="BG116" s="5">
        <v>0</v>
      </c>
      <c r="BH116" s="5">
        <v>0</v>
      </c>
      <c r="BI116" s="5" t="e">
        <v>#N/A</v>
      </c>
      <c r="BJ116" s="5">
        <v>1</v>
      </c>
      <c r="BK116" s="5" t="e">
        <v>#N/A</v>
      </c>
      <c r="BL116" s="5" t="e">
        <v>#N/A</v>
      </c>
      <c r="BM116" s="5" t="e">
        <v>#N/A</v>
      </c>
      <c r="BN116" s="5" t="e">
        <v>#N/A</v>
      </c>
      <c r="BO116" s="5" t="e">
        <v>#N/A</v>
      </c>
      <c r="BP116" s="5" t="e">
        <v>#N/A</v>
      </c>
    </row>
    <row r="117" spans="7:68" x14ac:dyDescent="0.3">
      <c r="G117" s="5" t="s">
        <v>464</v>
      </c>
      <c r="H117" s="5">
        <v>7.5059888942794046</v>
      </c>
      <c r="I117" s="5">
        <v>25.45077268110655</v>
      </c>
      <c r="J117" s="5">
        <v>2.6346112560657287</v>
      </c>
      <c r="K117" s="5">
        <v>46.955304850408233</v>
      </c>
      <c r="L117" s="5">
        <v>14.605599248636281</v>
      </c>
      <c r="M117" s="5">
        <v>742.42353537745078</v>
      </c>
      <c r="N117" s="5">
        <v>0.57451314996014158</v>
      </c>
      <c r="O117" s="5">
        <v>233.54954268610524</v>
      </c>
      <c r="P117" s="5">
        <v>130.53159285026035</v>
      </c>
      <c r="Q117" s="5">
        <v>102.58452596430058</v>
      </c>
      <c r="R117" s="5">
        <v>27.700074325659468</v>
      </c>
      <c r="S117" s="5">
        <v>25.775044930639222</v>
      </c>
      <c r="T117" s="5">
        <v>10.81287661326045</v>
      </c>
      <c r="U117" s="5">
        <v>0</v>
      </c>
      <c r="V117" s="5">
        <v>0</v>
      </c>
      <c r="W117" s="5">
        <v>3.9278625962682807</v>
      </c>
      <c r="X117" s="5">
        <v>0.51449575542752657</v>
      </c>
      <c r="Y117" s="5">
        <v>3.9390785558657049</v>
      </c>
      <c r="Z117" s="5">
        <v>5.1854497287013483</v>
      </c>
      <c r="AA117" s="5">
        <v>0</v>
      </c>
      <c r="AB117" s="5">
        <v>0</v>
      </c>
      <c r="AC117" s="5">
        <v>0</v>
      </c>
      <c r="AD117" s="5">
        <v>0.84016805041680587</v>
      </c>
      <c r="AE117" s="5">
        <v>0.32338083338177726</v>
      </c>
      <c r="AF117" s="5">
        <v>0.84016805041680587</v>
      </c>
      <c r="AG117" s="5">
        <v>0.64676166676355451</v>
      </c>
      <c r="AH117" s="5">
        <v>0.23570226039551584</v>
      </c>
      <c r="AI117" s="5">
        <v>0</v>
      </c>
      <c r="AJ117" s="5">
        <v>0.73208449814095955</v>
      </c>
      <c r="AK117" s="5">
        <v>0</v>
      </c>
      <c r="AL117" s="5">
        <v>0</v>
      </c>
      <c r="AM117" s="5">
        <v>0</v>
      </c>
      <c r="AN117" s="5">
        <v>0</v>
      </c>
      <c r="AO117" s="5">
        <v>0.73208449814095955</v>
      </c>
      <c r="AP117" s="5">
        <v>0.23570226039551584</v>
      </c>
      <c r="AQ117" s="5">
        <v>0</v>
      </c>
      <c r="AR117" s="5">
        <v>11.050093898397366</v>
      </c>
      <c r="AS117" s="5">
        <v>7386.3249030178185</v>
      </c>
      <c r="AT117" s="5">
        <v>5105.0348762996018</v>
      </c>
      <c r="AU117" s="5">
        <v>592.23864923446092</v>
      </c>
      <c r="AV117" s="5">
        <v>31.910337891960399</v>
      </c>
      <c r="AW117" s="5">
        <v>5.530465238262873</v>
      </c>
      <c r="AX117" s="5">
        <v>3.9371334641999778</v>
      </c>
      <c r="AY117" s="5">
        <v>3.3138696453155476</v>
      </c>
      <c r="AZ117" s="5">
        <v>16.452422989402571</v>
      </c>
      <c r="BA117" s="5">
        <v>21.727584866193645</v>
      </c>
      <c r="BB117" s="5">
        <v>16.823194018510883</v>
      </c>
      <c r="BC117" s="5">
        <v>1.3719063831701384</v>
      </c>
      <c r="BD117" s="5">
        <v>378.63458249191069</v>
      </c>
      <c r="BE117" s="5">
        <v>239.44342462212498</v>
      </c>
      <c r="BF117" s="5">
        <v>351.69925971068773</v>
      </c>
      <c r="BG117" s="5">
        <v>23.351253622699446</v>
      </c>
      <c r="BH117" s="5">
        <v>23.507195394051536</v>
      </c>
      <c r="BI117" s="5">
        <v>0.13900029369784447</v>
      </c>
      <c r="BJ117" s="5">
        <v>0.23244558035069798</v>
      </c>
      <c r="BK117" s="5">
        <v>66143.41070664936</v>
      </c>
      <c r="BL117" s="5">
        <v>5205.494949877736</v>
      </c>
      <c r="BM117" s="5">
        <v>2098.7954964568871</v>
      </c>
      <c r="BN117" s="5">
        <v>21.772639075840573</v>
      </c>
      <c r="BO117" s="5">
        <v>19.83840847998891</v>
      </c>
      <c r="BP117" s="5">
        <v>47.734019526609693</v>
      </c>
    </row>
    <row r="118" spans="7:68" x14ac:dyDescent="0.3">
      <c r="G118" s="5" t="s">
        <v>465</v>
      </c>
      <c r="H118" s="5">
        <v>56.339869281045758</v>
      </c>
      <c r="I118" s="5">
        <v>647.74183006535952</v>
      </c>
      <c r="J118" s="5">
        <v>6.9411764705882355</v>
      </c>
      <c r="K118" s="5">
        <v>2204.8006535947711</v>
      </c>
      <c r="L118" s="5">
        <v>213.3235294117647</v>
      </c>
      <c r="M118" s="5">
        <v>551192.70588235289</v>
      </c>
      <c r="N118" s="5">
        <v>0.33006535947712418</v>
      </c>
      <c r="O118" s="5">
        <v>54545.388888888891</v>
      </c>
      <c r="P118" s="5">
        <v>17038.496732026142</v>
      </c>
      <c r="Q118" s="5">
        <v>10523.584967320261</v>
      </c>
      <c r="R118" s="5">
        <v>767.29411764705878</v>
      </c>
      <c r="S118" s="5">
        <v>664.35294117647061</v>
      </c>
      <c r="T118" s="5">
        <v>116.91830065359477</v>
      </c>
      <c r="U118" s="5">
        <v>0</v>
      </c>
      <c r="V118" s="5">
        <v>0</v>
      </c>
      <c r="W118" s="5">
        <v>15.428104575163399</v>
      </c>
      <c r="X118" s="5">
        <v>0.26470588235294118</v>
      </c>
      <c r="Y118" s="5">
        <v>15.516339869281046</v>
      </c>
      <c r="Z118" s="5">
        <v>26.888888888888886</v>
      </c>
      <c r="AA118" s="5">
        <v>0</v>
      </c>
      <c r="AB118" s="5">
        <v>0</v>
      </c>
      <c r="AC118" s="5">
        <v>0</v>
      </c>
      <c r="AD118" s="5">
        <v>0.70588235294117652</v>
      </c>
      <c r="AE118" s="5">
        <v>0.1045751633986928</v>
      </c>
      <c r="AF118" s="5">
        <v>0.70588235294117652</v>
      </c>
      <c r="AG118" s="5">
        <v>0.4183006535947712</v>
      </c>
      <c r="AH118" s="5">
        <v>5.5555555555555552E-2</v>
      </c>
      <c r="AI118" s="5">
        <v>0</v>
      </c>
      <c r="AJ118" s="5">
        <v>0.53594771241830064</v>
      </c>
      <c r="AK118" s="5">
        <v>0</v>
      </c>
      <c r="AL118" s="5">
        <v>0</v>
      </c>
      <c r="AM118" s="5">
        <v>0</v>
      </c>
      <c r="AN118" s="5">
        <v>0</v>
      </c>
      <c r="AO118" s="5">
        <v>0.53594771241830064</v>
      </c>
      <c r="AP118" s="5">
        <v>5.5555555555555552E-2</v>
      </c>
      <c r="AQ118" s="5">
        <v>0</v>
      </c>
      <c r="AR118" s="5">
        <v>122.10457516339869</v>
      </c>
      <c r="AS118" s="5">
        <v>54557795.572941191</v>
      </c>
      <c r="AT118" s="5">
        <v>26061381.088235293</v>
      </c>
      <c r="AU118" s="5">
        <v>350746.6176470588</v>
      </c>
      <c r="AV118" s="5">
        <v>1018.2696643790837</v>
      </c>
      <c r="AW118" s="5">
        <v>30.586045751634014</v>
      </c>
      <c r="AX118" s="5">
        <v>15.501019914923317</v>
      </c>
      <c r="AY118" s="5">
        <v>10.981732026143792</v>
      </c>
      <c r="AZ118" s="5">
        <v>270.68222222222226</v>
      </c>
      <c r="BA118" s="5">
        <v>472.08794411764711</v>
      </c>
      <c r="BB118" s="5">
        <v>283.01985698446032</v>
      </c>
      <c r="BC118" s="5">
        <v>1.8821271241829702</v>
      </c>
      <c r="BD118" s="5">
        <v>143364.14705882352</v>
      </c>
      <c r="BE118" s="5">
        <v>57333.15359477124</v>
      </c>
      <c r="BF118" s="5">
        <v>123692.36928104576</v>
      </c>
      <c r="BG118" s="5">
        <v>545.281045751634</v>
      </c>
      <c r="BH118" s="5">
        <v>552.58823529411768</v>
      </c>
      <c r="BI118" s="5">
        <v>1.9321081648087018E-2</v>
      </c>
      <c r="BJ118" s="5">
        <v>5.4030947824572788E-2</v>
      </c>
      <c r="BK118" s="5">
        <v>4374950779.9084969</v>
      </c>
      <c r="BL118" s="5">
        <v>27097177.673202612</v>
      </c>
      <c r="BM118" s="5">
        <v>4404942.5359477121</v>
      </c>
      <c r="BN118" s="5">
        <v>474.04781232681984</v>
      </c>
      <c r="BO118" s="5">
        <v>393.56245101889584</v>
      </c>
      <c r="BP118" s="5">
        <v>2278.5366201667553</v>
      </c>
    </row>
    <row r="119" spans="7:68" x14ac:dyDescent="0.3">
      <c r="G119" s="5" t="s">
        <v>466</v>
      </c>
      <c r="H119" s="5">
        <v>2.2875602750308195</v>
      </c>
      <c r="I119" s="5">
        <v>2.5515421113352303</v>
      </c>
      <c r="J119" s="5">
        <v>-1.3403188738868144</v>
      </c>
      <c r="K119" s="5">
        <v>10.217594917406917</v>
      </c>
      <c r="L119" s="5">
        <v>2.8595924355333597</v>
      </c>
      <c r="M119" s="5">
        <v>7.959289191553796</v>
      </c>
      <c r="N119" s="5">
        <v>3.8486226840505742</v>
      </c>
      <c r="O119" s="5">
        <v>1.051636966006118</v>
      </c>
      <c r="P119" s="5">
        <v>2.391032516434711</v>
      </c>
      <c r="Q119" s="5">
        <v>3.551938364915646</v>
      </c>
      <c r="R119" s="5">
        <v>10.770744995637159</v>
      </c>
      <c r="S119" s="5">
        <v>12.394844180095777</v>
      </c>
      <c r="T119" s="5">
        <v>17.903614843413038</v>
      </c>
      <c r="U119" s="5" t="e">
        <v>#DIV/0!</v>
      </c>
      <c r="V119" s="5" t="e">
        <v>#DIV/0!</v>
      </c>
      <c r="W119" s="5">
        <v>12.533362293817522</v>
      </c>
      <c r="X119" s="5">
        <v>10.493827160493826</v>
      </c>
      <c r="Y119" s="5">
        <v>2.4066050424104395</v>
      </c>
      <c r="Z119" s="5">
        <v>17.999999999999996</v>
      </c>
      <c r="AA119" s="5" t="e">
        <v>#DIV/0!</v>
      </c>
      <c r="AB119" s="5" t="e">
        <v>#DIV/0!</v>
      </c>
      <c r="AC119" s="5" t="e">
        <v>#DIV/0!</v>
      </c>
      <c r="AD119" s="5">
        <v>6.2569444444444544</v>
      </c>
      <c r="AE119" s="5">
        <v>5.9765624999999885</v>
      </c>
      <c r="AF119" s="5">
        <v>6.2569444444444473</v>
      </c>
      <c r="AG119" s="5">
        <v>5.9765624999999956</v>
      </c>
      <c r="AH119" s="5">
        <v>17.999999999999982</v>
      </c>
      <c r="AI119" s="5" t="e">
        <v>#DIV/0!</v>
      </c>
      <c r="AJ119" s="5">
        <v>13.880130874479459</v>
      </c>
      <c r="AK119" s="5" t="e">
        <v>#DIV/0!</v>
      </c>
      <c r="AL119" s="5" t="e">
        <v>#DIV/0!</v>
      </c>
      <c r="AM119" s="5" t="e">
        <v>#DIV/0!</v>
      </c>
      <c r="AN119" s="5" t="e">
        <v>#DIV/0!</v>
      </c>
      <c r="AO119" s="5">
        <v>13.880130874479459</v>
      </c>
      <c r="AP119" s="5">
        <v>17.999999999999957</v>
      </c>
      <c r="AQ119" s="5" t="e">
        <v>#DIV/0!</v>
      </c>
      <c r="AR119" s="5">
        <v>6.8974759986275087</v>
      </c>
      <c r="AS119" s="5">
        <v>1.3831336358585027</v>
      </c>
      <c r="AT119" s="5">
        <v>-0.48533569357362083</v>
      </c>
      <c r="AU119" s="5">
        <v>4.4259485303837822</v>
      </c>
      <c r="AV119" s="5">
        <v>0.43001771654697407</v>
      </c>
      <c r="AW119" s="5">
        <v>1.3930354582440962E-3</v>
      </c>
      <c r="AX119" s="5">
        <v>-0.33737292919777717</v>
      </c>
      <c r="AY119" s="5">
        <v>4.5414029383268231</v>
      </c>
      <c r="AZ119" s="5">
        <v>4.5764099546147081</v>
      </c>
      <c r="BA119" s="5">
        <v>4.895599523640592</v>
      </c>
      <c r="BB119" s="5">
        <v>1.1857750720207338</v>
      </c>
      <c r="BC119" s="5">
        <v>2.6244501461497727</v>
      </c>
      <c r="BD119" s="5">
        <v>14.979197376101148</v>
      </c>
      <c r="BE119" s="5">
        <v>3.8514909190189526</v>
      </c>
      <c r="BF119" s="5">
        <v>15.299823910698482</v>
      </c>
      <c r="BG119" s="5">
        <v>15.646466237693861</v>
      </c>
      <c r="BH119" s="5">
        <v>11.518979192730736</v>
      </c>
      <c r="BI119" s="5">
        <v>1.925991461468529</v>
      </c>
      <c r="BJ119" s="5">
        <v>1.8806004884327097</v>
      </c>
      <c r="BK119" s="5">
        <v>1.5646718365166823</v>
      </c>
      <c r="BL119" s="5">
        <v>-0.49277802405914173</v>
      </c>
      <c r="BM119" s="5">
        <v>8.2566255703418499</v>
      </c>
      <c r="BN119" s="5">
        <v>0.30652901423094914</v>
      </c>
      <c r="BO119" s="5">
        <v>2.8030914924044348</v>
      </c>
      <c r="BP119" s="5">
        <v>4.5255531898068275</v>
      </c>
    </row>
    <row r="120" spans="7:68" x14ac:dyDescent="0.3">
      <c r="G120" s="5" t="s">
        <v>467</v>
      </c>
      <c r="H120" s="5">
        <v>1.5143746560844438</v>
      </c>
      <c r="I120" s="5">
        <v>1.7287310301433343</v>
      </c>
      <c r="J120" s="5">
        <v>6.5136808740349467E-2</v>
      </c>
      <c r="K120" s="5">
        <v>3.0433364860037084</v>
      </c>
      <c r="L120" s="5">
        <v>1.8076350031972039</v>
      </c>
      <c r="M120" s="5">
        <v>2.5636220616106895</v>
      </c>
      <c r="N120" s="5">
        <v>2.0723530166168338</v>
      </c>
      <c r="O120" s="5">
        <v>1.4919572660006186</v>
      </c>
      <c r="P120" s="5">
        <v>1.7878032164430961</v>
      </c>
      <c r="Q120" s="5">
        <v>1.7655541358704288</v>
      </c>
      <c r="R120" s="5">
        <v>3.0988146636352485</v>
      </c>
      <c r="S120" s="5">
        <v>3.3812578069644088</v>
      </c>
      <c r="T120" s="5">
        <v>4.226889840570994</v>
      </c>
      <c r="U120" s="5" t="e">
        <v>#DIV/0!</v>
      </c>
      <c r="V120" s="5" t="e">
        <v>#DIV/0!</v>
      </c>
      <c r="W120" s="5">
        <v>3.4332897426257913</v>
      </c>
      <c r="X120" s="5">
        <v>3.2394177193585012</v>
      </c>
      <c r="Y120" s="5">
        <v>1.5872269031409805</v>
      </c>
      <c r="Z120" s="5">
        <v>4.2426406871192857</v>
      </c>
      <c r="AA120" s="5" t="e">
        <v>#DIV/0!</v>
      </c>
      <c r="AB120" s="5" t="e">
        <v>#DIV/0!</v>
      </c>
      <c r="AC120" s="5" t="e">
        <v>#DIV/0!</v>
      </c>
      <c r="AD120" s="5">
        <v>2.6036457812395795</v>
      </c>
      <c r="AE120" s="5">
        <v>2.705788066811587</v>
      </c>
      <c r="AF120" s="5">
        <v>2.6036457812395799</v>
      </c>
      <c r="AG120" s="5">
        <v>2.7057880668115883</v>
      </c>
      <c r="AH120" s="5">
        <v>4.242640687119283</v>
      </c>
      <c r="AI120" s="5" t="e">
        <v>#DIV/0!</v>
      </c>
      <c r="AJ120" s="5">
        <v>3.6647775442332984</v>
      </c>
      <c r="AK120" s="5" t="e">
        <v>#DIV/0!</v>
      </c>
      <c r="AL120" s="5" t="e">
        <v>#DIV/0!</v>
      </c>
      <c r="AM120" s="5" t="e">
        <v>#DIV/0!</v>
      </c>
      <c r="AN120" s="5" t="e">
        <v>#DIV/0!</v>
      </c>
      <c r="AO120" s="5">
        <v>3.6647775442332984</v>
      </c>
      <c r="AP120" s="5">
        <v>4.2426406871192812</v>
      </c>
      <c r="AQ120" s="5" t="e">
        <v>#DIV/0!</v>
      </c>
      <c r="AR120" s="5">
        <v>2.7912237908374831</v>
      </c>
      <c r="AS120" s="5">
        <v>1.2669304443363651</v>
      </c>
      <c r="AT120" s="5">
        <v>0.87447558112945611</v>
      </c>
      <c r="AU120" s="5">
        <v>2.0841279378142614</v>
      </c>
      <c r="AV120" s="5">
        <v>0.80114021016456127</v>
      </c>
      <c r="AW120" s="5">
        <v>-0.37466864902025349</v>
      </c>
      <c r="AX120" s="5">
        <v>-2.9978880938356184E-2</v>
      </c>
      <c r="AY120" s="5">
        <v>-1.1537894531167501</v>
      </c>
      <c r="AZ120" s="5">
        <v>2.1585771394563853</v>
      </c>
      <c r="BA120" s="5">
        <v>2.2816121506454308</v>
      </c>
      <c r="BB120" s="5">
        <v>1.1711933812319317</v>
      </c>
      <c r="BC120" s="5">
        <v>0.80340636827831446</v>
      </c>
      <c r="BD120" s="5">
        <v>3.7763493152847887</v>
      </c>
      <c r="BE120" s="5">
        <v>2.0580156502633953</v>
      </c>
      <c r="BF120" s="5">
        <v>3.8368830005663828</v>
      </c>
      <c r="BG120" s="5">
        <v>3.8779852702720965</v>
      </c>
      <c r="BH120" s="5">
        <v>3.217998967583243</v>
      </c>
      <c r="BI120" s="5">
        <v>1.2089849650582356</v>
      </c>
      <c r="BJ120" s="5">
        <v>0.6307980065844867</v>
      </c>
      <c r="BK120" s="5">
        <v>1.5604556941643757</v>
      </c>
      <c r="BL120" s="5">
        <v>0.85606335613823836</v>
      </c>
      <c r="BM120" s="5">
        <v>2.7249376041869713</v>
      </c>
      <c r="BN120" s="5">
        <v>0.64562468260163064</v>
      </c>
      <c r="BO120" s="5">
        <v>1.955091928413256</v>
      </c>
      <c r="BP120" s="5">
        <v>2.2920347605077698</v>
      </c>
    </row>
    <row r="121" spans="7:68" x14ac:dyDescent="0.3">
      <c r="G121" s="5" t="s">
        <v>468</v>
      </c>
      <c r="H121" s="5">
        <v>27</v>
      </c>
      <c r="I121" s="5">
        <v>89</v>
      </c>
      <c r="J121" s="5">
        <v>8</v>
      </c>
      <c r="K121" s="5">
        <v>196</v>
      </c>
      <c r="L121" s="5">
        <v>52</v>
      </c>
      <c r="M121" s="5">
        <v>3072</v>
      </c>
      <c r="N121" s="5">
        <v>2</v>
      </c>
      <c r="O121" s="5">
        <v>751</v>
      </c>
      <c r="P121" s="5">
        <v>432</v>
      </c>
      <c r="Q121" s="5">
        <v>388</v>
      </c>
      <c r="R121" s="5">
        <v>116</v>
      </c>
      <c r="S121" s="5">
        <v>108</v>
      </c>
      <c r="T121" s="5">
        <v>46</v>
      </c>
      <c r="U121" s="5">
        <v>0</v>
      </c>
      <c r="V121" s="5">
        <v>0</v>
      </c>
      <c r="W121" s="5">
        <v>16</v>
      </c>
      <c r="X121" s="5">
        <v>2</v>
      </c>
      <c r="Y121" s="5">
        <v>14</v>
      </c>
      <c r="Z121" s="5">
        <v>22</v>
      </c>
      <c r="AA121" s="5">
        <v>0</v>
      </c>
      <c r="AB121" s="5">
        <v>0</v>
      </c>
      <c r="AC121" s="5">
        <v>0</v>
      </c>
      <c r="AD121" s="5">
        <v>3</v>
      </c>
      <c r="AE121" s="5">
        <v>1</v>
      </c>
      <c r="AF121" s="5">
        <v>3</v>
      </c>
      <c r="AG121" s="5">
        <v>2</v>
      </c>
      <c r="AH121" s="5">
        <v>1</v>
      </c>
      <c r="AI121" s="5">
        <v>0</v>
      </c>
      <c r="AJ121" s="5">
        <v>3</v>
      </c>
      <c r="AK121" s="5">
        <v>0</v>
      </c>
      <c r="AL121" s="5">
        <v>0</v>
      </c>
      <c r="AM121" s="5">
        <v>0</v>
      </c>
      <c r="AN121" s="5">
        <v>0</v>
      </c>
      <c r="AO121" s="5">
        <v>3</v>
      </c>
      <c r="AP121" s="5">
        <v>1</v>
      </c>
      <c r="AQ121" s="5">
        <v>0</v>
      </c>
      <c r="AR121" s="5">
        <v>39</v>
      </c>
      <c r="AS121" s="5">
        <v>27068.400000000001</v>
      </c>
      <c r="AT121" s="5">
        <v>15238</v>
      </c>
      <c r="AU121" s="5">
        <v>2214</v>
      </c>
      <c r="AV121" s="5">
        <v>122.36</v>
      </c>
      <c r="AW121" s="5">
        <v>20.700000000000003</v>
      </c>
      <c r="AX121" s="5">
        <v>14.143532136653201</v>
      </c>
      <c r="AY121" s="5">
        <v>16.399999999999999</v>
      </c>
      <c r="AZ121" s="5">
        <v>64.5</v>
      </c>
      <c r="BA121" s="5">
        <v>81.88</v>
      </c>
      <c r="BB121" s="5">
        <v>59.875</v>
      </c>
      <c r="BC121" s="5">
        <v>6.0799999999999992</v>
      </c>
      <c r="BD121" s="5">
        <v>1621</v>
      </c>
      <c r="BE121" s="5">
        <v>851</v>
      </c>
      <c r="BF121" s="5">
        <v>1502</v>
      </c>
      <c r="BG121" s="5">
        <v>99</v>
      </c>
      <c r="BH121" s="5">
        <v>98</v>
      </c>
      <c r="BI121" s="5">
        <v>0.56676350911458262</v>
      </c>
      <c r="BJ121" s="5">
        <v>1</v>
      </c>
      <c r="BK121" s="5">
        <v>219735</v>
      </c>
      <c r="BL121" s="5">
        <v>15855</v>
      </c>
      <c r="BM121" s="5">
        <v>8486</v>
      </c>
      <c r="BN121" s="5">
        <v>83.851468048359294</v>
      </c>
      <c r="BO121" s="5">
        <v>63.583341428599709</v>
      </c>
      <c r="BP121" s="5">
        <v>166.96210443353829</v>
      </c>
    </row>
    <row r="122" spans="7:68" x14ac:dyDescent="0.3">
      <c r="G122" s="5" t="s">
        <v>469</v>
      </c>
      <c r="H122" s="5">
        <v>0</v>
      </c>
      <c r="I122" s="5">
        <v>0</v>
      </c>
      <c r="J122" s="5">
        <v>0</v>
      </c>
      <c r="K122" s="5">
        <v>0</v>
      </c>
      <c r="L122" s="5">
        <v>0</v>
      </c>
      <c r="M122" s="5">
        <v>0</v>
      </c>
      <c r="N122" s="5">
        <v>0</v>
      </c>
      <c r="O122" s="5">
        <v>3</v>
      </c>
      <c r="P122" s="5">
        <v>0</v>
      </c>
      <c r="Q122" s="5">
        <v>0</v>
      </c>
      <c r="R122" s="5">
        <v>0</v>
      </c>
      <c r="S122" s="5">
        <v>0</v>
      </c>
      <c r="T122" s="5">
        <v>0</v>
      </c>
      <c r="U122" s="5">
        <v>0</v>
      </c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  <c r="AF122" s="5">
        <v>0</v>
      </c>
      <c r="AG122" s="5">
        <v>0</v>
      </c>
      <c r="AH122" s="5">
        <v>0</v>
      </c>
      <c r="AI122" s="5">
        <v>0</v>
      </c>
      <c r="AJ122" s="5">
        <v>0</v>
      </c>
      <c r="AK122" s="5">
        <v>0</v>
      </c>
      <c r="AL122" s="5">
        <v>0</v>
      </c>
      <c r="AM122" s="5">
        <v>0</v>
      </c>
      <c r="AN122" s="5">
        <v>0</v>
      </c>
      <c r="AO122" s="5">
        <v>0</v>
      </c>
      <c r="AP122" s="5">
        <v>0</v>
      </c>
      <c r="AQ122" s="5">
        <v>0</v>
      </c>
      <c r="AR122" s="5">
        <v>0</v>
      </c>
      <c r="AS122" s="5">
        <v>22.5</v>
      </c>
      <c r="AT122" s="5">
        <v>11</v>
      </c>
      <c r="AU122" s="5">
        <v>1</v>
      </c>
      <c r="AV122" s="5">
        <v>-3.2</v>
      </c>
      <c r="AW122" s="5">
        <v>0.9</v>
      </c>
      <c r="AX122" s="5">
        <v>14.0746496815286</v>
      </c>
      <c r="AY122" s="5">
        <v>0</v>
      </c>
      <c r="AZ122" s="5">
        <v>9.8000000000000007</v>
      </c>
      <c r="BA122" s="5">
        <v>11.42</v>
      </c>
      <c r="BB122" s="5">
        <v>3.125</v>
      </c>
      <c r="BC122" s="5">
        <v>6.71</v>
      </c>
      <c r="BD122" s="5">
        <v>-1</v>
      </c>
      <c r="BE122" s="5">
        <v>0</v>
      </c>
      <c r="BF122" s="5">
        <v>0</v>
      </c>
      <c r="BG122" s="5">
        <v>0</v>
      </c>
      <c r="BH122" s="5">
        <v>0</v>
      </c>
      <c r="BI122" s="5">
        <v>-2.5707194010416601E-2</v>
      </c>
      <c r="BJ122" s="5">
        <v>0</v>
      </c>
      <c r="BK122" s="5">
        <v>90</v>
      </c>
      <c r="BL122" s="5">
        <v>13</v>
      </c>
      <c r="BM122" s="5">
        <v>1</v>
      </c>
      <c r="BN122" s="5">
        <v>16.148531951640699</v>
      </c>
      <c r="BO122" s="5">
        <v>2.3995260195516899</v>
      </c>
      <c r="BP122" s="5">
        <v>2.3995260195516899</v>
      </c>
    </row>
    <row r="123" spans="7:68" x14ac:dyDescent="0.3">
      <c r="G123" s="5" t="s">
        <v>470</v>
      </c>
      <c r="H123" s="5">
        <v>27</v>
      </c>
      <c r="I123" s="5">
        <v>89</v>
      </c>
      <c r="J123" s="5">
        <v>8</v>
      </c>
      <c r="K123" s="5">
        <v>196</v>
      </c>
      <c r="L123" s="5">
        <v>52</v>
      </c>
      <c r="M123" s="5">
        <v>3072</v>
      </c>
      <c r="N123" s="5">
        <v>2</v>
      </c>
      <c r="O123" s="5">
        <v>754</v>
      </c>
      <c r="P123" s="5">
        <v>432</v>
      </c>
      <c r="Q123" s="5">
        <v>388</v>
      </c>
      <c r="R123" s="5">
        <v>116</v>
      </c>
      <c r="S123" s="5">
        <v>108</v>
      </c>
      <c r="T123" s="5">
        <v>46</v>
      </c>
      <c r="U123" s="5">
        <v>0</v>
      </c>
      <c r="V123" s="5">
        <v>0</v>
      </c>
      <c r="W123" s="5">
        <v>16</v>
      </c>
      <c r="X123" s="5">
        <v>2</v>
      </c>
      <c r="Y123" s="5">
        <v>14</v>
      </c>
      <c r="Z123" s="5">
        <v>22</v>
      </c>
      <c r="AA123" s="5">
        <v>0</v>
      </c>
      <c r="AB123" s="5">
        <v>0</v>
      </c>
      <c r="AC123" s="5">
        <v>0</v>
      </c>
      <c r="AD123" s="5">
        <v>3</v>
      </c>
      <c r="AE123" s="5">
        <v>1</v>
      </c>
      <c r="AF123" s="5">
        <v>3</v>
      </c>
      <c r="AG123" s="5">
        <v>2</v>
      </c>
      <c r="AH123" s="5">
        <v>1</v>
      </c>
      <c r="AI123" s="5">
        <v>0</v>
      </c>
      <c r="AJ123" s="5">
        <v>3</v>
      </c>
      <c r="AK123" s="5">
        <v>0</v>
      </c>
      <c r="AL123" s="5">
        <v>0</v>
      </c>
      <c r="AM123" s="5">
        <v>0</v>
      </c>
      <c r="AN123" s="5">
        <v>0</v>
      </c>
      <c r="AO123" s="5">
        <v>3</v>
      </c>
      <c r="AP123" s="5">
        <v>1</v>
      </c>
      <c r="AQ123" s="5">
        <v>0</v>
      </c>
      <c r="AR123" s="5">
        <v>39</v>
      </c>
      <c r="AS123" s="5">
        <v>27090.9</v>
      </c>
      <c r="AT123" s="5">
        <v>15249</v>
      </c>
      <c r="AU123" s="5">
        <v>2215</v>
      </c>
      <c r="AV123" s="5">
        <v>119.16</v>
      </c>
      <c r="AW123" s="5">
        <v>21.6</v>
      </c>
      <c r="AX123" s="5">
        <v>28.218181818181801</v>
      </c>
      <c r="AY123" s="5">
        <v>16.399999999999999</v>
      </c>
      <c r="AZ123" s="5">
        <v>74.3</v>
      </c>
      <c r="BA123" s="5">
        <v>93.3</v>
      </c>
      <c r="BB123" s="5">
        <v>63</v>
      </c>
      <c r="BC123" s="5">
        <v>12.79</v>
      </c>
      <c r="BD123" s="5">
        <v>1620</v>
      </c>
      <c r="BE123" s="5">
        <v>851</v>
      </c>
      <c r="BF123" s="5">
        <v>1502</v>
      </c>
      <c r="BG123" s="5">
        <v>99</v>
      </c>
      <c r="BH123" s="5">
        <v>98</v>
      </c>
      <c r="BI123" s="5">
        <v>0.54105631510416596</v>
      </c>
      <c r="BJ123" s="5">
        <v>1</v>
      </c>
      <c r="BK123" s="5">
        <v>219825</v>
      </c>
      <c r="BL123" s="5">
        <v>15868</v>
      </c>
      <c r="BM123" s="5">
        <v>8487</v>
      </c>
      <c r="BN123" s="5">
        <v>100</v>
      </c>
      <c r="BO123" s="5">
        <v>65.982867448151396</v>
      </c>
      <c r="BP123" s="5">
        <v>169.36163045308999</v>
      </c>
    </row>
    <row r="124" spans="7:68" x14ac:dyDescent="0.3">
      <c r="G124" s="5" t="s">
        <v>471</v>
      </c>
      <c r="H124" s="5">
        <v>106</v>
      </c>
      <c r="I124" s="5">
        <v>311</v>
      </c>
      <c r="J124" s="5">
        <v>72</v>
      </c>
      <c r="K124" s="5">
        <v>509</v>
      </c>
      <c r="L124" s="5">
        <v>189</v>
      </c>
      <c r="M124" s="5">
        <v>9714</v>
      </c>
      <c r="N124" s="5">
        <v>5</v>
      </c>
      <c r="O124" s="5">
        <v>3569</v>
      </c>
      <c r="P124" s="5">
        <v>1828</v>
      </c>
      <c r="Q124" s="5">
        <v>1493</v>
      </c>
      <c r="R124" s="5">
        <v>288</v>
      </c>
      <c r="S124" s="5">
        <v>222</v>
      </c>
      <c r="T124" s="5">
        <v>49</v>
      </c>
      <c r="U124" s="5">
        <v>0</v>
      </c>
      <c r="V124" s="5">
        <v>0</v>
      </c>
      <c r="W124" s="5">
        <v>25</v>
      </c>
      <c r="X124" s="5">
        <v>3</v>
      </c>
      <c r="Y124" s="5">
        <v>52</v>
      </c>
      <c r="Z124" s="5">
        <v>22</v>
      </c>
      <c r="AA124" s="5">
        <v>0</v>
      </c>
      <c r="AB124" s="5">
        <v>0</v>
      </c>
      <c r="AC124" s="5">
        <v>0</v>
      </c>
      <c r="AD124" s="5">
        <v>6</v>
      </c>
      <c r="AE124" s="5">
        <v>2</v>
      </c>
      <c r="AF124" s="5">
        <v>6</v>
      </c>
      <c r="AG124" s="5">
        <v>4</v>
      </c>
      <c r="AH124" s="5">
        <v>1</v>
      </c>
      <c r="AI124" s="5">
        <v>0</v>
      </c>
      <c r="AJ124" s="5">
        <v>4</v>
      </c>
      <c r="AK124" s="5">
        <v>0</v>
      </c>
      <c r="AL124" s="5">
        <v>0</v>
      </c>
      <c r="AM124" s="5">
        <v>0</v>
      </c>
      <c r="AN124" s="5">
        <v>0</v>
      </c>
      <c r="AO124" s="5">
        <v>4</v>
      </c>
      <c r="AP124" s="5">
        <v>1</v>
      </c>
      <c r="AQ124" s="5">
        <v>0</v>
      </c>
      <c r="AR124" s="5">
        <v>74</v>
      </c>
      <c r="AS124" s="5">
        <v>132732</v>
      </c>
      <c r="AT124" s="5">
        <v>92277</v>
      </c>
      <c r="AU124" s="5">
        <v>7509</v>
      </c>
      <c r="AV124" s="5">
        <v>941.95</v>
      </c>
      <c r="AW124" s="5">
        <v>191.49999999999997</v>
      </c>
      <c r="AX124" s="5">
        <v>374.30582691807717</v>
      </c>
      <c r="AY124" s="5">
        <v>178.3</v>
      </c>
      <c r="AZ124" s="5">
        <v>437.6</v>
      </c>
      <c r="BA124" s="5">
        <v>484.64999999999992</v>
      </c>
      <c r="BB124" s="5">
        <v>411.46071428571423</v>
      </c>
      <c r="BC124" s="5">
        <v>162.23000000000005</v>
      </c>
      <c r="BD124" s="5">
        <v>2871</v>
      </c>
      <c r="BE124" s="5">
        <v>2695</v>
      </c>
      <c r="BF124" s="5">
        <v>2513</v>
      </c>
      <c r="BG124" s="5">
        <v>146</v>
      </c>
      <c r="BH124" s="5">
        <v>216</v>
      </c>
      <c r="BI124" s="5">
        <v>3.2386744953817881</v>
      </c>
      <c r="BJ124" s="5">
        <v>9.1494842667329177</v>
      </c>
      <c r="BK124" s="5">
        <v>926182</v>
      </c>
      <c r="BL124" s="5">
        <v>95302</v>
      </c>
      <c r="BM124" s="5">
        <v>23278</v>
      </c>
      <c r="BN124" s="5">
        <v>863.11438106250762</v>
      </c>
      <c r="BO124" s="5">
        <v>300.66629010938692</v>
      </c>
      <c r="BP124" s="5">
        <v>526.24746523743829</v>
      </c>
    </row>
    <row r="125" spans="7:68" ht="15.75" thickBot="1" x14ac:dyDescent="0.35">
      <c r="G125" s="6" t="s">
        <v>472</v>
      </c>
      <c r="H125" s="6">
        <v>18</v>
      </c>
      <c r="I125" s="6">
        <v>18</v>
      </c>
      <c r="J125" s="6">
        <v>18</v>
      </c>
      <c r="K125" s="6">
        <v>18</v>
      </c>
      <c r="L125" s="6">
        <v>18</v>
      </c>
      <c r="M125" s="6">
        <v>18</v>
      </c>
      <c r="N125" s="6">
        <v>18</v>
      </c>
      <c r="O125" s="6">
        <v>18</v>
      </c>
      <c r="P125" s="6">
        <v>18</v>
      </c>
      <c r="Q125" s="6">
        <v>18</v>
      </c>
      <c r="R125" s="6">
        <v>18</v>
      </c>
      <c r="S125" s="6">
        <v>18</v>
      </c>
      <c r="T125" s="6">
        <v>18</v>
      </c>
      <c r="U125" s="6">
        <v>18</v>
      </c>
      <c r="V125" s="6">
        <v>18</v>
      </c>
      <c r="W125" s="6">
        <v>18</v>
      </c>
      <c r="X125" s="6">
        <v>18</v>
      </c>
      <c r="Y125" s="6">
        <v>18</v>
      </c>
      <c r="Z125" s="6">
        <v>18</v>
      </c>
      <c r="AA125" s="6">
        <v>18</v>
      </c>
      <c r="AB125" s="6">
        <v>18</v>
      </c>
      <c r="AC125" s="6">
        <v>18</v>
      </c>
      <c r="AD125" s="6">
        <v>18</v>
      </c>
      <c r="AE125" s="6">
        <v>18</v>
      </c>
      <c r="AF125" s="6">
        <v>18</v>
      </c>
      <c r="AG125" s="6">
        <v>18</v>
      </c>
      <c r="AH125" s="6">
        <v>18</v>
      </c>
      <c r="AI125" s="6">
        <v>18</v>
      </c>
      <c r="AJ125" s="6">
        <v>18</v>
      </c>
      <c r="AK125" s="6">
        <v>18</v>
      </c>
      <c r="AL125" s="6">
        <v>18</v>
      </c>
      <c r="AM125" s="6">
        <v>18</v>
      </c>
      <c r="AN125" s="6">
        <v>18</v>
      </c>
      <c r="AO125" s="6">
        <v>18</v>
      </c>
      <c r="AP125" s="6">
        <v>18</v>
      </c>
      <c r="AQ125" s="6">
        <v>18</v>
      </c>
      <c r="AR125" s="6">
        <v>18</v>
      </c>
      <c r="AS125" s="6">
        <v>18</v>
      </c>
      <c r="AT125" s="6">
        <v>18</v>
      </c>
      <c r="AU125" s="6">
        <v>18</v>
      </c>
      <c r="AV125" s="6">
        <v>18</v>
      </c>
      <c r="AW125" s="6">
        <v>18</v>
      </c>
      <c r="AX125" s="6">
        <v>18</v>
      </c>
      <c r="AY125" s="6">
        <v>18</v>
      </c>
      <c r="AZ125" s="6">
        <v>18</v>
      </c>
      <c r="BA125" s="6">
        <v>18</v>
      </c>
      <c r="BB125" s="6">
        <v>18</v>
      </c>
      <c r="BC125" s="6">
        <v>18</v>
      </c>
      <c r="BD125" s="6">
        <v>18</v>
      </c>
      <c r="BE125" s="6">
        <v>18</v>
      </c>
      <c r="BF125" s="6">
        <v>18</v>
      </c>
      <c r="BG125" s="6">
        <v>18</v>
      </c>
      <c r="BH125" s="6">
        <v>18</v>
      </c>
      <c r="BI125" s="6">
        <v>18</v>
      </c>
      <c r="BJ125" s="6">
        <v>18</v>
      </c>
      <c r="BK125" s="6">
        <v>18</v>
      </c>
      <c r="BL125" s="6">
        <v>18</v>
      </c>
      <c r="BM125" s="6">
        <v>18</v>
      </c>
      <c r="BN125" s="6">
        <v>18</v>
      </c>
      <c r="BO125" s="6">
        <v>18</v>
      </c>
      <c r="BP125" s="6">
        <v>18</v>
      </c>
    </row>
    <row r="127" spans="7:68" x14ac:dyDescent="0.3">
      <c r="H127" t="s">
        <v>0</v>
      </c>
      <c r="I127" t="s">
        <v>1</v>
      </c>
      <c r="J127" t="s">
        <v>2</v>
      </c>
      <c r="K127" t="s">
        <v>3</v>
      </c>
      <c r="L127" t="s">
        <v>4</v>
      </c>
      <c r="M127" t="s">
        <v>5</v>
      </c>
      <c r="N127" t="s">
        <v>6</v>
      </c>
      <c r="O127" t="s">
        <v>7</v>
      </c>
      <c r="P127" t="s">
        <v>8</v>
      </c>
      <c r="Q127" t="s">
        <v>9</v>
      </c>
      <c r="R127" t="s">
        <v>10</v>
      </c>
      <c r="S127" t="s">
        <v>11</v>
      </c>
      <c r="T127" t="s">
        <v>12</v>
      </c>
      <c r="U127" t="s">
        <v>13</v>
      </c>
      <c r="V127" t="s">
        <v>14</v>
      </c>
      <c r="W127" t="s">
        <v>15</v>
      </c>
      <c r="X127" t="s">
        <v>16</v>
      </c>
      <c r="Y127" t="s">
        <v>17</v>
      </c>
      <c r="Z127" t="s">
        <v>18</v>
      </c>
      <c r="AA127" t="s">
        <v>19</v>
      </c>
      <c r="AB127" t="s">
        <v>20</v>
      </c>
      <c r="AC127" t="s">
        <v>21</v>
      </c>
      <c r="AD127" t="s">
        <v>22</v>
      </c>
      <c r="AE127" t="s">
        <v>23</v>
      </c>
      <c r="AF127" t="s">
        <v>24</v>
      </c>
      <c r="AG127" t="s">
        <v>25</v>
      </c>
      <c r="AH127" t="s">
        <v>26</v>
      </c>
      <c r="AI127" t="s">
        <v>27</v>
      </c>
      <c r="AJ127" t="s">
        <v>28</v>
      </c>
      <c r="AK127" t="s">
        <v>29</v>
      </c>
      <c r="AL127" t="s">
        <v>30</v>
      </c>
      <c r="AM127" t="s">
        <v>31</v>
      </c>
      <c r="AN127" t="s">
        <v>32</v>
      </c>
      <c r="AO127" t="s">
        <v>33</v>
      </c>
      <c r="AP127" t="s">
        <v>34</v>
      </c>
      <c r="AQ127" t="s">
        <v>35</v>
      </c>
      <c r="AR127" t="s">
        <v>36</v>
      </c>
      <c r="AS127" t="s">
        <v>38</v>
      </c>
      <c r="AT127" t="s">
        <v>39</v>
      </c>
      <c r="AU127" t="s">
        <v>40</v>
      </c>
      <c r="AV127" t="s">
        <v>41</v>
      </c>
      <c r="AW127" t="s">
        <v>42</v>
      </c>
      <c r="AX127" t="s">
        <v>43</v>
      </c>
      <c r="AY127" t="s">
        <v>44</v>
      </c>
      <c r="AZ127" t="s">
        <v>45</v>
      </c>
      <c r="BA127" t="s">
        <v>46</v>
      </c>
      <c r="BB127" t="s">
        <v>47</v>
      </c>
      <c r="BC127" t="s">
        <v>48</v>
      </c>
      <c r="BD127" t="s">
        <v>50</v>
      </c>
      <c r="BE127" t="s">
        <v>51</v>
      </c>
      <c r="BF127" t="s">
        <v>52</v>
      </c>
      <c r="BG127" t="s">
        <v>53</v>
      </c>
      <c r="BH127" t="s">
        <v>54</v>
      </c>
      <c r="BI127" t="s">
        <v>55</v>
      </c>
      <c r="BJ127" t="s">
        <v>56</v>
      </c>
      <c r="BK127" t="s">
        <v>57</v>
      </c>
      <c r="BL127" t="s">
        <v>58</v>
      </c>
      <c r="BM127" t="s">
        <v>59</v>
      </c>
      <c r="BN127" t="s">
        <v>60</v>
      </c>
      <c r="BO127" t="s">
        <v>61</v>
      </c>
      <c r="BP127" t="s">
        <v>62</v>
      </c>
    </row>
    <row r="128" spans="7:68" ht="45.2" x14ac:dyDescent="0.3">
      <c r="G128" s="7" t="s">
        <v>475</v>
      </c>
      <c r="H128" t="str">
        <f>IF(H113&gt;(H96+H100),"YES","NO")</f>
        <v>NO</v>
      </c>
      <c r="I128" t="str">
        <f t="shared" ref="I128:BP128" si="1">IF(I113&gt;(I96+I100),"YES","NO")</f>
        <v>NO</v>
      </c>
      <c r="J128" t="str">
        <f t="shared" si="1"/>
        <v>NO</v>
      </c>
      <c r="K128" t="str">
        <f t="shared" si="1"/>
        <v>NO</v>
      </c>
      <c r="L128" t="str">
        <f t="shared" si="1"/>
        <v>NO</v>
      </c>
      <c r="M128" t="str">
        <f t="shared" si="1"/>
        <v>NO</v>
      </c>
      <c r="N128" t="str">
        <f t="shared" si="1"/>
        <v>NO</v>
      </c>
      <c r="O128" t="str">
        <f t="shared" si="1"/>
        <v>NO</v>
      </c>
      <c r="P128" t="str">
        <f t="shared" si="1"/>
        <v>NO</v>
      </c>
      <c r="Q128" t="str">
        <f t="shared" si="1"/>
        <v>NO</v>
      </c>
      <c r="R128" t="str">
        <f t="shared" si="1"/>
        <v>NO</v>
      </c>
      <c r="S128" t="str">
        <f t="shared" si="1"/>
        <v>NO</v>
      </c>
      <c r="T128" t="str">
        <f t="shared" si="1"/>
        <v>YES</v>
      </c>
      <c r="U128" t="str">
        <f t="shared" si="1"/>
        <v>NO</v>
      </c>
      <c r="V128" t="str">
        <f t="shared" si="1"/>
        <v>NO</v>
      </c>
      <c r="W128" t="str">
        <f t="shared" si="1"/>
        <v>YES</v>
      </c>
      <c r="X128" t="str">
        <f t="shared" si="1"/>
        <v>NO</v>
      </c>
      <c r="Y128" t="str">
        <f t="shared" si="1"/>
        <v>NO</v>
      </c>
      <c r="Z128" t="str">
        <f t="shared" si="1"/>
        <v>YES</v>
      </c>
      <c r="AA128" t="str">
        <f t="shared" si="1"/>
        <v>NO</v>
      </c>
      <c r="AB128" t="str">
        <f t="shared" si="1"/>
        <v>NO</v>
      </c>
      <c r="AC128" t="str">
        <f t="shared" si="1"/>
        <v>NO</v>
      </c>
      <c r="AD128" t="str">
        <f t="shared" si="1"/>
        <v>NO</v>
      </c>
      <c r="AE128" t="str">
        <f t="shared" si="1"/>
        <v>NO</v>
      </c>
      <c r="AF128" t="str">
        <f t="shared" si="1"/>
        <v>NO</v>
      </c>
      <c r="AG128" t="str">
        <f t="shared" si="1"/>
        <v>NO</v>
      </c>
      <c r="AH128" t="str">
        <f t="shared" si="1"/>
        <v>NO</v>
      </c>
      <c r="AI128" t="str">
        <f t="shared" si="1"/>
        <v>NO</v>
      </c>
      <c r="AJ128" t="str">
        <f t="shared" si="1"/>
        <v>NO</v>
      </c>
      <c r="AK128" t="str">
        <f t="shared" si="1"/>
        <v>NO</v>
      </c>
      <c r="AL128" t="str">
        <f t="shared" si="1"/>
        <v>NO</v>
      </c>
      <c r="AM128" t="str">
        <f t="shared" si="1"/>
        <v>NO</v>
      </c>
      <c r="AN128" t="str">
        <f t="shared" si="1"/>
        <v>NO</v>
      </c>
      <c r="AO128" t="str">
        <f t="shared" si="1"/>
        <v>NO</v>
      </c>
      <c r="AP128" t="str">
        <f t="shared" si="1"/>
        <v>YES</v>
      </c>
      <c r="AQ128" t="str">
        <f t="shared" si="1"/>
        <v>NO</v>
      </c>
      <c r="AR128" t="str">
        <f t="shared" si="1"/>
        <v>YES</v>
      </c>
      <c r="AS128" t="str">
        <f t="shared" si="1"/>
        <v>NO</v>
      </c>
      <c r="AT128" t="str">
        <f t="shared" si="1"/>
        <v>NO</v>
      </c>
      <c r="AU128" t="str">
        <f t="shared" si="1"/>
        <v>NO</v>
      </c>
      <c r="AV128" t="str">
        <f t="shared" si="1"/>
        <v>NO</v>
      </c>
      <c r="AW128" t="str">
        <f t="shared" si="1"/>
        <v>NO</v>
      </c>
      <c r="AX128" t="str">
        <f t="shared" si="1"/>
        <v>NO</v>
      </c>
      <c r="AY128" t="str">
        <f t="shared" si="1"/>
        <v>NO</v>
      </c>
      <c r="AZ128" t="str">
        <f t="shared" si="1"/>
        <v>NO</v>
      </c>
      <c r="BA128" t="str">
        <f t="shared" si="1"/>
        <v>NO</v>
      </c>
      <c r="BB128" t="str">
        <f t="shared" si="1"/>
        <v>NO</v>
      </c>
      <c r="BC128" t="str">
        <f t="shared" si="1"/>
        <v>NO</v>
      </c>
      <c r="BD128" t="str">
        <f t="shared" si="1"/>
        <v>NO</v>
      </c>
      <c r="BE128" t="str">
        <f t="shared" si="1"/>
        <v>NO</v>
      </c>
      <c r="BF128" t="str">
        <f t="shared" si="1"/>
        <v>NO</v>
      </c>
      <c r="BG128" t="str">
        <f t="shared" si="1"/>
        <v>NO</v>
      </c>
      <c r="BH128" t="str">
        <f t="shared" si="1"/>
        <v>NO</v>
      </c>
      <c r="BI128" t="str">
        <f t="shared" si="1"/>
        <v>NO</v>
      </c>
      <c r="BJ128" t="str">
        <f t="shared" si="1"/>
        <v>NO</v>
      </c>
      <c r="BK128" t="str">
        <f t="shared" si="1"/>
        <v>NO</v>
      </c>
      <c r="BL128" t="str">
        <f t="shared" si="1"/>
        <v>NO</v>
      </c>
      <c r="BM128" t="str">
        <f t="shared" si="1"/>
        <v>NO</v>
      </c>
      <c r="BN128" t="str">
        <f t="shared" si="1"/>
        <v>NO</v>
      </c>
      <c r="BO128" t="str">
        <f t="shared" si="1"/>
        <v>NO</v>
      </c>
      <c r="BP128" t="str">
        <f t="shared" si="1"/>
        <v>NO</v>
      </c>
    </row>
  </sheetData>
  <sortState ref="A2:BR62">
    <sortCondition ref="C1"/>
  </sortState>
  <mergeCells count="2">
    <mergeCell ref="G95:J95"/>
    <mergeCell ref="G112:J112"/>
  </mergeCells>
  <conditionalFormatting sqref="A128:XFD128">
    <cfRule type="cellIs" dxfId="1" priority="2" operator="equal">
      <formula>"YES"</formula>
    </cfRule>
  </conditionalFormatting>
  <conditionalFormatting sqref="G90">
    <cfRule type="cellIs" dxfId="0" priority="1" operator="equal">
      <formula>"YES"</formula>
    </cfRule>
  </conditionalFormatting>
  <hyperlinks>
    <hyperlink ref="G51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4"/>
  <sheetViews>
    <sheetView workbookViewId="0">
      <selection sqref="A1:XFD1048576"/>
    </sheetView>
  </sheetViews>
  <sheetFormatPr defaultColWidth="8.77734375" defaultRowHeight="15.05" x14ac:dyDescent="0.3"/>
  <sheetData>
    <row r="1" spans="1:12" x14ac:dyDescent="0.3">
      <c r="A1" t="s">
        <v>368</v>
      </c>
      <c r="B1" t="s">
        <v>371</v>
      </c>
      <c r="C1" t="s">
        <v>476</v>
      </c>
      <c r="D1" s="9" t="s">
        <v>36</v>
      </c>
      <c r="E1" s="9" t="s">
        <v>5</v>
      </c>
      <c r="F1" s="9" t="s">
        <v>6</v>
      </c>
      <c r="G1" s="9" t="s">
        <v>8</v>
      </c>
      <c r="H1" s="9" t="s">
        <v>4</v>
      </c>
      <c r="I1" s="9" t="s">
        <v>7</v>
      </c>
    </row>
    <row r="2" spans="1:12" x14ac:dyDescent="0.3">
      <c r="A2">
        <v>192</v>
      </c>
      <c r="C2" t="s">
        <v>296</v>
      </c>
      <c r="D2">
        <v>41</v>
      </c>
      <c r="E2">
        <v>108</v>
      </c>
      <c r="F2">
        <v>0</v>
      </c>
      <c r="G2">
        <v>44</v>
      </c>
      <c r="H2">
        <v>8</v>
      </c>
      <c r="I2">
        <v>78</v>
      </c>
    </row>
    <row r="3" spans="1:12" x14ac:dyDescent="0.3">
      <c r="A3">
        <v>115</v>
      </c>
      <c r="B3" t="s">
        <v>376</v>
      </c>
      <c r="C3" t="s">
        <v>213</v>
      </c>
      <c r="D3">
        <v>13</v>
      </c>
      <c r="E3">
        <v>44</v>
      </c>
      <c r="F3">
        <v>0</v>
      </c>
      <c r="G3">
        <v>19</v>
      </c>
      <c r="H3">
        <v>3</v>
      </c>
      <c r="I3">
        <v>74</v>
      </c>
    </row>
    <row r="4" spans="1:12" x14ac:dyDescent="0.3">
      <c r="A4">
        <v>23</v>
      </c>
      <c r="B4" t="s">
        <v>376</v>
      </c>
      <c r="C4" t="s">
        <v>97</v>
      </c>
      <c r="D4">
        <v>13</v>
      </c>
      <c r="E4">
        <v>32</v>
      </c>
      <c r="F4">
        <v>0</v>
      </c>
      <c r="G4">
        <v>21</v>
      </c>
      <c r="H4">
        <v>3</v>
      </c>
      <c r="I4">
        <v>53</v>
      </c>
    </row>
    <row r="5" spans="1:12" x14ac:dyDescent="0.3">
      <c r="A5">
        <v>14</v>
      </c>
      <c r="C5" t="s">
        <v>86</v>
      </c>
      <c r="D5">
        <v>9</v>
      </c>
      <c r="E5">
        <v>746</v>
      </c>
      <c r="F5">
        <v>0</v>
      </c>
      <c r="G5">
        <v>121</v>
      </c>
      <c r="H5">
        <v>280</v>
      </c>
      <c r="I5">
        <v>928</v>
      </c>
    </row>
    <row r="6" spans="1:12" x14ac:dyDescent="0.3">
      <c r="A6">
        <v>210</v>
      </c>
      <c r="C6" t="s">
        <v>316</v>
      </c>
      <c r="D6">
        <v>9</v>
      </c>
      <c r="E6">
        <v>304</v>
      </c>
      <c r="F6">
        <v>0</v>
      </c>
      <c r="G6">
        <v>163</v>
      </c>
      <c r="H6">
        <v>8</v>
      </c>
      <c r="I6">
        <v>135</v>
      </c>
      <c r="L6" t="s">
        <v>478</v>
      </c>
    </row>
    <row r="7" spans="1:12" x14ac:dyDescent="0.3">
      <c r="A7">
        <v>181</v>
      </c>
      <c r="C7" t="s">
        <v>284</v>
      </c>
      <c r="D7">
        <v>9</v>
      </c>
      <c r="E7">
        <v>254</v>
      </c>
      <c r="F7">
        <v>0</v>
      </c>
      <c r="G7">
        <v>93</v>
      </c>
      <c r="H7">
        <v>19</v>
      </c>
      <c r="I7">
        <v>108</v>
      </c>
      <c r="L7" t="s">
        <v>479</v>
      </c>
    </row>
    <row r="8" spans="1:12" x14ac:dyDescent="0.3">
      <c r="A8">
        <v>141</v>
      </c>
      <c r="C8" t="s">
        <v>243</v>
      </c>
      <c r="D8">
        <v>7</v>
      </c>
      <c r="E8">
        <v>693</v>
      </c>
      <c r="F8">
        <v>21</v>
      </c>
      <c r="G8">
        <v>704</v>
      </c>
      <c r="H8">
        <v>38</v>
      </c>
      <c r="I8">
        <v>272</v>
      </c>
      <c r="L8" t="s">
        <v>480</v>
      </c>
    </row>
    <row r="9" spans="1:12" x14ac:dyDescent="0.3">
      <c r="A9">
        <v>107</v>
      </c>
      <c r="B9" t="s">
        <v>376</v>
      </c>
      <c r="C9" t="s">
        <v>205</v>
      </c>
      <c r="D9">
        <v>6</v>
      </c>
      <c r="E9">
        <v>7</v>
      </c>
      <c r="F9">
        <v>0</v>
      </c>
      <c r="G9">
        <v>2</v>
      </c>
      <c r="H9">
        <v>14</v>
      </c>
      <c r="I9">
        <v>137</v>
      </c>
      <c r="L9" t="s">
        <v>481</v>
      </c>
    </row>
    <row r="10" spans="1:12" x14ac:dyDescent="0.3">
      <c r="A10">
        <v>172</v>
      </c>
      <c r="C10" t="s">
        <v>274</v>
      </c>
      <c r="D10">
        <v>5</v>
      </c>
      <c r="E10">
        <v>81</v>
      </c>
      <c r="F10">
        <v>2</v>
      </c>
      <c r="G10">
        <v>94</v>
      </c>
      <c r="H10">
        <v>4</v>
      </c>
      <c r="I10">
        <v>168</v>
      </c>
    </row>
    <row r="11" spans="1:12" x14ac:dyDescent="0.3">
      <c r="A11">
        <v>84</v>
      </c>
      <c r="B11" t="s">
        <v>376</v>
      </c>
      <c r="C11" t="s">
        <v>179</v>
      </c>
      <c r="D11">
        <v>5</v>
      </c>
      <c r="E11">
        <v>40</v>
      </c>
      <c r="F11">
        <v>0</v>
      </c>
      <c r="G11">
        <v>7</v>
      </c>
      <c r="H11">
        <v>1</v>
      </c>
      <c r="I11">
        <v>49</v>
      </c>
      <c r="L11" t="s">
        <v>482</v>
      </c>
    </row>
    <row r="12" spans="1:12" x14ac:dyDescent="0.3">
      <c r="A12">
        <v>90</v>
      </c>
      <c r="C12" t="s">
        <v>187</v>
      </c>
      <c r="D12">
        <v>4</v>
      </c>
      <c r="E12">
        <v>205</v>
      </c>
      <c r="F12">
        <v>3</v>
      </c>
      <c r="G12">
        <v>108</v>
      </c>
      <c r="H12">
        <v>9</v>
      </c>
      <c r="I12">
        <v>588</v>
      </c>
      <c r="L12" t="s">
        <v>483</v>
      </c>
    </row>
    <row r="13" spans="1:12" x14ac:dyDescent="0.3">
      <c r="A13">
        <v>56</v>
      </c>
      <c r="C13" t="s">
        <v>141</v>
      </c>
      <c r="D13">
        <v>4</v>
      </c>
      <c r="E13">
        <v>19</v>
      </c>
      <c r="F13">
        <v>0</v>
      </c>
      <c r="G13">
        <v>29</v>
      </c>
      <c r="H13">
        <v>0</v>
      </c>
      <c r="I13">
        <v>82</v>
      </c>
      <c r="L13" t="s">
        <v>484</v>
      </c>
    </row>
    <row r="14" spans="1:12" x14ac:dyDescent="0.3">
      <c r="A14">
        <v>182</v>
      </c>
      <c r="C14" t="s">
        <v>285</v>
      </c>
      <c r="D14">
        <v>3</v>
      </c>
      <c r="E14">
        <v>301</v>
      </c>
      <c r="F14">
        <v>0</v>
      </c>
      <c r="G14">
        <v>213</v>
      </c>
      <c r="H14">
        <v>5</v>
      </c>
      <c r="I14">
        <v>61</v>
      </c>
      <c r="L14" t="s">
        <v>485</v>
      </c>
    </row>
    <row r="15" spans="1:12" x14ac:dyDescent="0.3">
      <c r="A15">
        <v>69</v>
      </c>
      <c r="C15" t="s">
        <v>158</v>
      </c>
      <c r="D15">
        <v>3</v>
      </c>
      <c r="E15">
        <v>243</v>
      </c>
      <c r="F15">
        <v>0</v>
      </c>
      <c r="G15">
        <v>34</v>
      </c>
      <c r="H15">
        <v>17</v>
      </c>
      <c r="I15">
        <v>266</v>
      </c>
    </row>
    <row r="16" spans="1:12" x14ac:dyDescent="0.3">
      <c r="A16">
        <v>2</v>
      </c>
      <c r="C16" t="s">
        <v>66</v>
      </c>
      <c r="D16">
        <v>3</v>
      </c>
      <c r="E16">
        <v>223</v>
      </c>
      <c r="F16">
        <v>0</v>
      </c>
      <c r="G16">
        <v>160</v>
      </c>
      <c r="H16">
        <v>13</v>
      </c>
      <c r="I16">
        <v>48</v>
      </c>
    </row>
    <row r="17" spans="1:9" x14ac:dyDescent="0.3">
      <c r="A17">
        <v>132</v>
      </c>
      <c r="C17" t="s">
        <v>233</v>
      </c>
      <c r="D17">
        <v>3</v>
      </c>
      <c r="E17">
        <v>114</v>
      </c>
      <c r="F17">
        <v>2</v>
      </c>
      <c r="G17">
        <v>107</v>
      </c>
      <c r="H17">
        <v>13</v>
      </c>
      <c r="I17">
        <v>89</v>
      </c>
    </row>
    <row r="18" spans="1:9" x14ac:dyDescent="0.3">
      <c r="A18">
        <v>34</v>
      </c>
      <c r="C18" t="s">
        <v>111</v>
      </c>
      <c r="D18">
        <v>3</v>
      </c>
      <c r="E18">
        <v>110</v>
      </c>
      <c r="F18">
        <v>0</v>
      </c>
      <c r="G18">
        <v>54</v>
      </c>
      <c r="H18">
        <v>5</v>
      </c>
      <c r="I18">
        <v>74</v>
      </c>
    </row>
    <row r="19" spans="1:9" x14ac:dyDescent="0.3">
      <c r="A19">
        <v>91</v>
      </c>
      <c r="C19" t="s">
        <v>188</v>
      </c>
      <c r="D19">
        <v>3</v>
      </c>
      <c r="E19">
        <v>87</v>
      </c>
      <c r="F19">
        <v>0</v>
      </c>
      <c r="G19">
        <v>54</v>
      </c>
      <c r="H19">
        <v>1</v>
      </c>
      <c r="I19">
        <v>65</v>
      </c>
    </row>
    <row r="20" spans="1:9" x14ac:dyDescent="0.3">
      <c r="A20">
        <v>229</v>
      </c>
      <c r="B20" t="s">
        <v>376</v>
      </c>
      <c r="C20" t="s">
        <v>336</v>
      </c>
      <c r="D20">
        <v>3</v>
      </c>
      <c r="E20">
        <v>18</v>
      </c>
      <c r="F20">
        <v>0</v>
      </c>
      <c r="G20">
        <v>3</v>
      </c>
      <c r="H20">
        <v>2</v>
      </c>
      <c r="I20">
        <v>61</v>
      </c>
    </row>
    <row r="21" spans="1:9" x14ac:dyDescent="0.3">
      <c r="A21">
        <v>179</v>
      </c>
      <c r="C21" t="s">
        <v>282</v>
      </c>
      <c r="D21">
        <v>2</v>
      </c>
      <c r="E21">
        <v>608</v>
      </c>
      <c r="F21">
        <v>0</v>
      </c>
      <c r="G21">
        <v>321</v>
      </c>
      <c r="H21">
        <v>32</v>
      </c>
      <c r="I21">
        <v>371</v>
      </c>
    </row>
    <row r="22" spans="1:9" x14ac:dyDescent="0.3">
      <c r="A22">
        <v>98</v>
      </c>
      <c r="C22" t="s">
        <v>195</v>
      </c>
      <c r="D22">
        <v>2</v>
      </c>
      <c r="E22">
        <v>289</v>
      </c>
      <c r="F22">
        <v>3</v>
      </c>
      <c r="G22">
        <v>319</v>
      </c>
      <c r="H22">
        <v>199</v>
      </c>
      <c r="I22">
        <v>123</v>
      </c>
    </row>
    <row r="23" spans="1:9" x14ac:dyDescent="0.3">
      <c r="A23">
        <v>226</v>
      </c>
      <c r="C23" t="s">
        <v>333</v>
      </c>
      <c r="D23">
        <v>2</v>
      </c>
      <c r="E23">
        <v>254</v>
      </c>
      <c r="F23">
        <v>0</v>
      </c>
      <c r="G23">
        <v>103</v>
      </c>
      <c r="H23">
        <v>11</v>
      </c>
      <c r="I23">
        <v>101</v>
      </c>
    </row>
    <row r="24" spans="1:9" x14ac:dyDescent="0.3">
      <c r="A24">
        <v>5</v>
      </c>
      <c r="C24" t="s">
        <v>72</v>
      </c>
      <c r="D24">
        <v>2</v>
      </c>
      <c r="E24">
        <v>165</v>
      </c>
      <c r="F24">
        <v>0</v>
      </c>
      <c r="G24">
        <v>98</v>
      </c>
      <c r="H24">
        <v>11</v>
      </c>
      <c r="I24">
        <v>239</v>
      </c>
    </row>
    <row r="25" spans="1:9" x14ac:dyDescent="0.3">
      <c r="A25">
        <v>29</v>
      </c>
      <c r="C25" t="s">
        <v>106</v>
      </c>
      <c r="D25">
        <v>2</v>
      </c>
      <c r="E25">
        <v>149</v>
      </c>
      <c r="F25">
        <v>0</v>
      </c>
      <c r="G25">
        <v>93</v>
      </c>
      <c r="H25">
        <v>4</v>
      </c>
      <c r="I25">
        <v>153</v>
      </c>
    </row>
    <row r="26" spans="1:9" x14ac:dyDescent="0.3">
      <c r="A26">
        <v>221</v>
      </c>
      <c r="C26" t="s">
        <v>328</v>
      </c>
      <c r="D26">
        <v>2</v>
      </c>
      <c r="E26">
        <v>110</v>
      </c>
      <c r="F26">
        <v>0</v>
      </c>
      <c r="G26">
        <v>70</v>
      </c>
      <c r="H26">
        <v>17</v>
      </c>
      <c r="I26">
        <v>68</v>
      </c>
    </row>
    <row r="27" spans="1:9" x14ac:dyDescent="0.3">
      <c r="A27">
        <v>9</v>
      </c>
      <c r="C27" t="s">
        <v>79</v>
      </c>
      <c r="D27">
        <v>2</v>
      </c>
      <c r="E27">
        <v>108</v>
      </c>
      <c r="F27">
        <v>0</v>
      </c>
      <c r="G27">
        <v>49</v>
      </c>
      <c r="H27">
        <v>16</v>
      </c>
      <c r="I27">
        <v>204</v>
      </c>
    </row>
    <row r="28" spans="1:9" x14ac:dyDescent="0.3">
      <c r="A28">
        <v>81</v>
      </c>
      <c r="C28" t="s">
        <v>175</v>
      </c>
      <c r="D28">
        <v>2</v>
      </c>
      <c r="E28">
        <v>73</v>
      </c>
      <c r="F28">
        <v>0</v>
      </c>
      <c r="G28">
        <v>38</v>
      </c>
      <c r="H28">
        <v>3</v>
      </c>
      <c r="I28">
        <v>28</v>
      </c>
    </row>
    <row r="29" spans="1:9" x14ac:dyDescent="0.3">
      <c r="A29">
        <v>101</v>
      </c>
      <c r="C29" t="s">
        <v>198</v>
      </c>
      <c r="D29">
        <v>2</v>
      </c>
      <c r="E29">
        <v>52</v>
      </c>
      <c r="F29">
        <v>0</v>
      </c>
      <c r="G29">
        <v>16</v>
      </c>
      <c r="H29">
        <v>6</v>
      </c>
      <c r="I29">
        <v>58</v>
      </c>
    </row>
    <row r="30" spans="1:9" x14ac:dyDescent="0.3">
      <c r="A30">
        <v>248</v>
      </c>
      <c r="C30" t="s">
        <v>361</v>
      </c>
      <c r="D30">
        <v>2</v>
      </c>
      <c r="E30">
        <v>36</v>
      </c>
      <c r="F30">
        <v>4</v>
      </c>
      <c r="G30">
        <v>21</v>
      </c>
      <c r="H30">
        <v>6</v>
      </c>
      <c r="I30">
        <v>133</v>
      </c>
    </row>
    <row r="31" spans="1:9" x14ac:dyDescent="0.3">
      <c r="A31">
        <v>227</v>
      </c>
      <c r="B31" t="s">
        <v>376</v>
      </c>
      <c r="C31" t="s">
        <v>334</v>
      </c>
      <c r="D31">
        <v>2</v>
      </c>
      <c r="E31">
        <v>30</v>
      </c>
      <c r="F31">
        <v>0</v>
      </c>
      <c r="G31">
        <v>12</v>
      </c>
      <c r="H31">
        <v>3</v>
      </c>
      <c r="I31">
        <v>101</v>
      </c>
    </row>
    <row r="32" spans="1:9" x14ac:dyDescent="0.3">
      <c r="A32">
        <v>244</v>
      </c>
      <c r="C32" t="s">
        <v>356</v>
      </c>
      <c r="D32">
        <v>1</v>
      </c>
      <c r="E32">
        <v>1453</v>
      </c>
      <c r="F32">
        <v>0</v>
      </c>
      <c r="G32">
        <v>236</v>
      </c>
      <c r="H32">
        <v>424</v>
      </c>
      <c r="I32">
        <v>1898</v>
      </c>
    </row>
    <row r="33" spans="1:9" x14ac:dyDescent="0.3">
      <c r="A33">
        <v>241</v>
      </c>
      <c r="C33" t="s">
        <v>352</v>
      </c>
      <c r="D33">
        <v>1</v>
      </c>
      <c r="E33">
        <v>257</v>
      </c>
      <c r="F33">
        <v>0</v>
      </c>
      <c r="G33">
        <v>209</v>
      </c>
      <c r="H33">
        <v>8</v>
      </c>
      <c r="I33">
        <v>129</v>
      </c>
    </row>
    <row r="34" spans="1:9" x14ac:dyDescent="0.3">
      <c r="A34">
        <v>236</v>
      </c>
      <c r="C34" t="s">
        <v>347</v>
      </c>
      <c r="D34">
        <v>1</v>
      </c>
      <c r="E34">
        <v>204</v>
      </c>
      <c r="F34">
        <v>0</v>
      </c>
      <c r="G34">
        <v>70</v>
      </c>
      <c r="H34">
        <v>10</v>
      </c>
      <c r="I34">
        <v>141</v>
      </c>
    </row>
    <row r="35" spans="1:9" x14ac:dyDescent="0.3">
      <c r="A35">
        <v>201</v>
      </c>
      <c r="C35" t="s">
        <v>307</v>
      </c>
      <c r="D35">
        <v>1</v>
      </c>
      <c r="E35">
        <v>199</v>
      </c>
      <c r="F35">
        <v>0</v>
      </c>
      <c r="G35">
        <v>128</v>
      </c>
      <c r="H35">
        <v>5</v>
      </c>
      <c r="I35">
        <v>34</v>
      </c>
    </row>
    <row r="36" spans="1:9" x14ac:dyDescent="0.3">
      <c r="A36">
        <v>71</v>
      </c>
      <c r="C36" t="s">
        <v>160</v>
      </c>
      <c r="D36">
        <v>1</v>
      </c>
      <c r="E36">
        <v>140</v>
      </c>
      <c r="F36">
        <v>0</v>
      </c>
      <c r="G36">
        <v>8</v>
      </c>
      <c r="H36">
        <v>4</v>
      </c>
      <c r="I36">
        <v>172</v>
      </c>
    </row>
    <row r="37" spans="1:9" x14ac:dyDescent="0.3">
      <c r="A37">
        <v>137</v>
      </c>
      <c r="C37" t="s">
        <v>239</v>
      </c>
      <c r="D37">
        <v>1</v>
      </c>
      <c r="E37">
        <v>124</v>
      </c>
      <c r="F37">
        <v>0</v>
      </c>
      <c r="G37">
        <v>54</v>
      </c>
      <c r="H37">
        <v>4</v>
      </c>
      <c r="I37">
        <v>20</v>
      </c>
    </row>
    <row r="38" spans="1:9" x14ac:dyDescent="0.3">
      <c r="A38">
        <v>45</v>
      </c>
      <c r="B38" t="s">
        <v>376</v>
      </c>
      <c r="C38" t="s">
        <v>126</v>
      </c>
      <c r="D38">
        <v>1</v>
      </c>
      <c r="E38">
        <v>112</v>
      </c>
      <c r="F38">
        <v>0</v>
      </c>
      <c r="G38">
        <v>42</v>
      </c>
      <c r="H38">
        <v>0</v>
      </c>
      <c r="I38">
        <v>35</v>
      </c>
    </row>
    <row r="39" spans="1:9" x14ac:dyDescent="0.3">
      <c r="A39">
        <v>161</v>
      </c>
      <c r="B39" t="s">
        <v>376</v>
      </c>
      <c r="C39" t="s">
        <v>263</v>
      </c>
      <c r="D39">
        <v>1</v>
      </c>
      <c r="E39">
        <v>107</v>
      </c>
      <c r="F39">
        <v>0</v>
      </c>
      <c r="G39">
        <v>66</v>
      </c>
      <c r="H39">
        <v>4</v>
      </c>
      <c r="I39">
        <v>25</v>
      </c>
    </row>
    <row r="40" spans="1:9" x14ac:dyDescent="0.3">
      <c r="A40">
        <v>225</v>
      </c>
      <c r="C40" t="s">
        <v>332</v>
      </c>
      <c r="D40">
        <v>1</v>
      </c>
      <c r="E40">
        <v>90</v>
      </c>
      <c r="F40">
        <v>1</v>
      </c>
      <c r="G40">
        <v>54</v>
      </c>
      <c r="H40">
        <v>10</v>
      </c>
      <c r="I40">
        <v>44</v>
      </c>
    </row>
    <row r="41" spans="1:9" x14ac:dyDescent="0.3">
      <c r="A41">
        <v>92</v>
      </c>
      <c r="C41" t="s">
        <v>189</v>
      </c>
      <c r="D41">
        <v>1</v>
      </c>
      <c r="E41">
        <v>82</v>
      </c>
      <c r="F41">
        <v>1</v>
      </c>
      <c r="G41">
        <v>59</v>
      </c>
      <c r="H41">
        <v>8</v>
      </c>
      <c r="I41">
        <v>79</v>
      </c>
    </row>
    <row r="42" spans="1:9" x14ac:dyDescent="0.3">
      <c r="A42">
        <v>142</v>
      </c>
      <c r="C42" t="s">
        <v>244</v>
      </c>
      <c r="D42">
        <v>1</v>
      </c>
      <c r="E42">
        <v>79</v>
      </c>
      <c r="F42">
        <v>0</v>
      </c>
      <c r="G42">
        <v>95</v>
      </c>
      <c r="H42">
        <v>3</v>
      </c>
      <c r="I42">
        <v>165</v>
      </c>
    </row>
    <row r="43" spans="1:9" x14ac:dyDescent="0.3">
      <c r="A43">
        <v>167</v>
      </c>
      <c r="C43" t="s">
        <v>269</v>
      </c>
      <c r="D43">
        <v>1</v>
      </c>
      <c r="E43">
        <v>78</v>
      </c>
      <c r="F43">
        <v>5</v>
      </c>
      <c r="G43">
        <v>56</v>
      </c>
      <c r="H43">
        <v>2</v>
      </c>
      <c r="I43">
        <v>67</v>
      </c>
    </row>
    <row r="44" spans="1:9" x14ac:dyDescent="0.3">
      <c r="A44">
        <v>239</v>
      </c>
      <c r="C44" t="s">
        <v>350</v>
      </c>
      <c r="D44">
        <v>1</v>
      </c>
      <c r="E44">
        <v>72</v>
      </c>
      <c r="F44">
        <v>0</v>
      </c>
      <c r="G44">
        <v>27</v>
      </c>
      <c r="H44">
        <v>1</v>
      </c>
      <c r="I44">
        <v>47</v>
      </c>
    </row>
    <row r="45" spans="1:9" x14ac:dyDescent="0.3">
      <c r="A45">
        <v>231</v>
      </c>
      <c r="C45" t="s">
        <v>340</v>
      </c>
      <c r="D45">
        <v>1</v>
      </c>
      <c r="E45">
        <v>69</v>
      </c>
      <c r="F45">
        <v>0</v>
      </c>
      <c r="G45">
        <v>119</v>
      </c>
      <c r="H45">
        <v>3</v>
      </c>
      <c r="I45">
        <v>48</v>
      </c>
    </row>
    <row r="46" spans="1:9" x14ac:dyDescent="0.3">
      <c r="A46">
        <v>86</v>
      </c>
      <c r="C46" t="s">
        <v>182</v>
      </c>
      <c r="D46">
        <v>1</v>
      </c>
      <c r="E46">
        <v>65</v>
      </c>
      <c r="F46">
        <v>0</v>
      </c>
      <c r="G46">
        <v>25</v>
      </c>
      <c r="H46">
        <v>6</v>
      </c>
      <c r="I46">
        <v>44</v>
      </c>
    </row>
    <row r="47" spans="1:9" x14ac:dyDescent="0.3">
      <c r="A47">
        <v>136</v>
      </c>
      <c r="C47" t="s">
        <v>238</v>
      </c>
      <c r="D47">
        <v>1</v>
      </c>
      <c r="E47">
        <v>60</v>
      </c>
      <c r="F47">
        <v>0</v>
      </c>
      <c r="G47">
        <v>59</v>
      </c>
      <c r="H47">
        <v>4</v>
      </c>
      <c r="I47">
        <v>36</v>
      </c>
    </row>
    <row r="48" spans="1:9" x14ac:dyDescent="0.3">
      <c r="A48">
        <v>249</v>
      </c>
      <c r="C48" t="s">
        <v>362</v>
      </c>
      <c r="D48">
        <v>1</v>
      </c>
      <c r="E48">
        <v>60</v>
      </c>
      <c r="F48">
        <v>0</v>
      </c>
      <c r="G48">
        <v>20</v>
      </c>
      <c r="H48">
        <v>10</v>
      </c>
      <c r="I48">
        <v>79</v>
      </c>
    </row>
    <row r="49" spans="1:9" x14ac:dyDescent="0.3">
      <c r="A49">
        <v>133</v>
      </c>
      <c r="C49" t="s">
        <v>234</v>
      </c>
      <c r="D49">
        <v>1</v>
      </c>
      <c r="E49">
        <v>59</v>
      </c>
      <c r="F49">
        <v>0</v>
      </c>
      <c r="G49">
        <v>53</v>
      </c>
      <c r="H49">
        <v>5</v>
      </c>
      <c r="I49">
        <v>66</v>
      </c>
    </row>
    <row r="50" spans="1:9" x14ac:dyDescent="0.3">
      <c r="A50">
        <v>68</v>
      </c>
      <c r="C50" t="s">
        <v>157</v>
      </c>
      <c r="D50">
        <v>1</v>
      </c>
      <c r="E50">
        <v>57</v>
      </c>
      <c r="F50">
        <v>0</v>
      </c>
      <c r="G50">
        <v>16</v>
      </c>
      <c r="H50">
        <v>1</v>
      </c>
      <c r="I50">
        <v>88</v>
      </c>
    </row>
    <row r="51" spans="1:9" x14ac:dyDescent="0.3">
      <c r="A51">
        <v>242</v>
      </c>
      <c r="C51" t="s">
        <v>353</v>
      </c>
      <c r="D51">
        <v>1</v>
      </c>
      <c r="E51">
        <v>55</v>
      </c>
      <c r="F51">
        <v>0</v>
      </c>
      <c r="G51">
        <v>20</v>
      </c>
      <c r="H51">
        <v>6</v>
      </c>
      <c r="I51">
        <v>43</v>
      </c>
    </row>
    <row r="52" spans="1:9" x14ac:dyDescent="0.3">
      <c r="A52">
        <v>36</v>
      </c>
      <c r="C52" t="s">
        <v>114</v>
      </c>
      <c r="D52">
        <v>1</v>
      </c>
      <c r="E52">
        <v>50</v>
      </c>
      <c r="F52">
        <v>0</v>
      </c>
      <c r="G52">
        <v>22</v>
      </c>
      <c r="H52">
        <v>8</v>
      </c>
      <c r="I52">
        <v>63</v>
      </c>
    </row>
    <row r="53" spans="1:9" x14ac:dyDescent="0.3">
      <c r="A53">
        <v>106</v>
      </c>
      <c r="C53" t="s">
        <v>204</v>
      </c>
      <c r="D53">
        <v>1</v>
      </c>
      <c r="E53">
        <v>45</v>
      </c>
      <c r="F53">
        <v>0</v>
      </c>
      <c r="G53">
        <v>16</v>
      </c>
      <c r="H53">
        <v>5</v>
      </c>
      <c r="I53">
        <v>50</v>
      </c>
    </row>
    <row r="54" spans="1:9" x14ac:dyDescent="0.3">
      <c r="A54">
        <v>220</v>
      </c>
      <c r="C54" t="s">
        <v>327</v>
      </c>
      <c r="D54">
        <v>1</v>
      </c>
      <c r="E54">
        <v>42</v>
      </c>
      <c r="F54">
        <v>0</v>
      </c>
      <c r="G54">
        <v>35</v>
      </c>
      <c r="H54">
        <v>8</v>
      </c>
      <c r="I54">
        <v>31</v>
      </c>
    </row>
    <row r="55" spans="1:9" x14ac:dyDescent="0.3">
      <c r="A55">
        <v>180</v>
      </c>
      <c r="C55" t="s">
        <v>283</v>
      </c>
      <c r="D55">
        <v>1</v>
      </c>
      <c r="E55">
        <v>39</v>
      </c>
      <c r="F55">
        <v>0</v>
      </c>
      <c r="G55">
        <v>46</v>
      </c>
      <c r="H55">
        <v>1</v>
      </c>
      <c r="I55">
        <v>101</v>
      </c>
    </row>
    <row r="56" spans="1:9" x14ac:dyDescent="0.3">
      <c r="A56">
        <v>120</v>
      </c>
      <c r="C56" t="s">
        <v>218</v>
      </c>
      <c r="D56">
        <v>1</v>
      </c>
      <c r="E56">
        <v>30</v>
      </c>
      <c r="F56">
        <v>0</v>
      </c>
      <c r="G56">
        <v>11</v>
      </c>
      <c r="H56">
        <v>0</v>
      </c>
      <c r="I56">
        <v>26</v>
      </c>
    </row>
    <row r="57" spans="1:9" x14ac:dyDescent="0.3">
      <c r="A57">
        <v>189</v>
      </c>
      <c r="C57" t="s">
        <v>292</v>
      </c>
      <c r="D57">
        <v>1</v>
      </c>
      <c r="E57">
        <v>25</v>
      </c>
      <c r="F57">
        <v>0</v>
      </c>
      <c r="G57">
        <v>7</v>
      </c>
      <c r="H57">
        <v>4</v>
      </c>
      <c r="I57">
        <v>35</v>
      </c>
    </row>
    <row r="58" spans="1:9" x14ac:dyDescent="0.3">
      <c r="A58">
        <v>112</v>
      </c>
      <c r="C58" t="s">
        <v>210</v>
      </c>
      <c r="D58">
        <v>1</v>
      </c>
      <c r="E58">
        <v>21</v>
      </c>
      <c r="F58">
        <v>0</v>
      </c>
      <c r="G58">
        <v>7</v>
      </c>
      <c r="H58">
        <v>3</v>
      </c>
      <c r="I58">
        <v>115</v>
      </c>
    </row>
    <row r="59" spans="1:9" x14ac:dyDescent="0.3">
      <c r="A59">
        <v>153</v>
      </c>
      <c r="C59" t="s">
        <v>255</v>
      </c>
      <c r="D59">
        <v>1</v>
      </c>
      <c r="E59">
        <v>20</v>
      </c>
      <c r="F59">
        <v>0</v>
      </c>
      <c r="G59">
        <v>30</v>
      </c>
      <c r="H59">
        <v>0</v>
      </c>
      <c r="I59">
        <v>24</v>
      </c>
    </row>
    <row r="60" spans="1:9" x14ac:dyDescent="0.3">
      <c r="A60">
        <v>15</v>
      </c>
      <c r="B60" t="s">
        <v>376</v>
      </c>
      <c r="C60" t="s">
        <v>87</v>
      </c>
      <c r="D60">
        <v>0</v>
      </c>
      <c r="E60">
        <v>1281</v>
      </c>
      <c r="F60">
        <v>0</v>
      </c>
      <c r="G60">
        <v>77</v>
      </c>
      <c r="H60">
        <v>2</v>
      </c>
      <c r="I60">
        <v>569</v>
      </c>
    </row>
    <row r="61" spans="1:9" x14ac:dyDescent="0.3">
      <c r="A61">
        <v>211</v>
      </c>
      <c r="B61" t="s">
        <v>376</v>
      </c>
      <c r="C61" t="s">
        <v>317</v>
      </c>
      <c r="D61">
        <v>0</v>
      </c>
      <c r="E61">
        <v>1117</v>
      </c>
      <c r="F61">
        <v>0</v>
      </c>
      <c r="G61">
        <v>67</v>
      </c>
      <c r="H61">
        <v>2</v>
      </c>
      <c r="I61">
        <v>503</v>
      </c>
    </row>
    <row r="62" spans="1:9" x14ac:dyDescent="0.3">
      <c r="A62">
        <v>24</v>
      </c>
      <c r="C62" t="s">
        <v>99</v>
      </c>
      <c r="D62">
        <v>0</v>
      </c>
      <c r="E62">
        <v>1018</v>
      </c>
      <c r="F62">
        <v>0</v>
      </c>
      <c r="G62">
        <v>53</v>
      </c>
      <c r="H62">
        <v>0</v>
      </c>
      <c r="I62">
        <v>473</v>
      </c>
    </row>
    <row r="63" spans="1:9" x14ac:dyDescent="0.3">
      <c r="A63">
        <v>88</v>
      </c>
      <c r="C63" t="s">
        <v>184</v>
      </c>
      <c r="D63">
        <v>0</v>
      </c>
      <c r="E63">
        <v>1002</v>
      </c>
      <c r="F63">
        <v>0</v>
      </c>
      <c r="G63">
        <v>73</v>
      </c>
      <c r="H63">
        <v>0</v>
      </c>
      <c r="I63">
        <v>550</v>
      </c>
    </row>
    <row r="64" spans="1:9" x14ac:dyDescent="0.3">
      <c r="A64">
        <v>38</v>
      </c>
      <c r="C64" t="s">
        <v>117</v>
      </c>
      <c r="D64">
        <v>0</v>
      </c>
      <c r="E64">
        <v>982</v>
      </c>
      <c r="F64">
        <v>12</v>
      </c>
      <c r="G64">
        <v>481</v>
      </c>
      <c r="H64">
        <v>75</v>
      </c>
      <c r="I64">
        <v>883</v>
      </c>
    </row>
    <row r="65" spans="1:9" x14ac:dyDescent="0.3">
      <c r="A65">
        <v>200</v>
      </c>
      <c r="B65" t="s">
        <v>376</v>
      </c>
      <c r="C65" t="s">
        <v>305</v>
      </c>
      <c r="D65">
        <v>0</v>
      </c>
      <c r="E65">
        <v>951</v>
      </c>
      <c r="F65">
        <v>0</v>
      </c>
      <c r="G65">
        <v>22</v>
      </c>
      <c r="H65">
        <v>2</v>
      </c>
      <c r="I65">
        <v>188</v>
      </c>
    </row>
    <row r="66" spans="1:9" x14ac:dyDescent="0.3">
      <c r="A66">
        <v>177</v>
      </c>
      <c r="C66" t="s">
        <v>279</v>
      </c>
      <c r="D66">
        <v>0</v>
      </c>
      <c r="E66">
        <v>525</v>
      </c>
      <c r="F66">
        <v>0</v>
      </c>
      <c r="G66">
        <v>41</v>
      </c>
      <c r="H66">
        <v>0</v>
      </c>
      <c r="I66">
        <v>387</v>
      </c>
    </row>
    <row r="67" spans="1:9" x14ac:dyDescent="0.3">
      <c r="A67">
        <v>43</v>
      </c>
      <c r="B67" t="s">
        <v>376</v>
      </c>
      <c r="C67" t="s">
        <v>124</v>
      </c>
      <c r="D67">
        <v>0</v>
      </c>
      <c r="E67">
        <v>467</v>
      </c>
      <c r="F67">
        <v>0</v>
      </c>
      <c r="G67">
        <v>30</v>
      </c>
      <c r="H67">
        <v>1</v>
      </c>
      <c r="I67">
        <v>286</v>
      </c>
    </row>
    <row r="68" spans="1:9" x14ac:dyDescent="0.3">
      <c r="A68">
        <v>27</v>
      </c>
      <c r="B68" t="s">
        <v>376</v>
      </c>
      <c r="C68" t="s">
        <v>103</v>
      </c>
      <c r="D68">
        <v>0</v>
      </c>
      <c r="E68">
        <v>444</v>
      </c>
      <c r="F68">
        <v>0</v>
      </c>
      <c r="G68">
        <v>33</v>
      </c>
      <c r="H68">
        <v>1</v>
      </c>
      <c r="I68">
        <v>246</v>
      </c>
    </row>
    <row r="69" spans="1:9" x14ac:dyDescent="0.3">
      <c r="A69">
        <v>246</v>
      </c>
      <c r="C69" t="s">
        <v>359</v>
      </c>
      <c r="D69">
        <v>0</v>
      </c>
      <c r="E69">
        <v>421</v>
      </c>
      <c r="F69">
        <v>0</v>
      </c>
      <c r="G69">
        <v>9</v>
      </c>
      <c r="H69">
        <v>1</v>
      </c>
      <c r="I69">
        <v>111</v>
      </c>
    </row>
    <row r="70" spans="1:9" x14ac:dyDescent="0.3">
      <c r="A70">
        <v>1</v>
      </c>
      <c r="C70" t="s">
        <v>63</v>
      </c>
      <c r="D70">
        <v>0</v>
      </c>
      <c r="E70">
        <v>414</v>
      </c>
      <c r="F70">
        <v>0</v>
      </c>
      <c r="G70">
        <v>111</v>
      </c>
      <c r="H70">
        <v>43</v>
      </c>
      <c r="I70">
        <v>505</v>
      </c>
    </row>
    <row r="71" spans="1:9" x14ac:dyDescent="0.3">
      <c r="A71">
        <v>10</v>
      </c>
      <c r="C71" t="s">
        <v>81</v>
      </c>
      <c r="D71">
        <v>0</v>
      </c>
      <c r="E71">
        <v>393</v>
      </c>
      <c r="F71">
        <v>0</v>
      </c>
      <c r="G71">
        <v>166</v>
      </c>
      <c r="H71">
        <v>38</v>
      </c>
      <c r="I71">
        <v>172</v>
      </c>
    </row>
    <row r="72" spans="1:9" x14ac:dyDescent="0.3">
      <c r="A72">
        <v>195</v>
      </c>
      <c r="C72" t="s">
        <v>300</v>
      </c>
      <c r="D72">
        <v>0</v>
      </c>
      <c r="E72">
        <v>386</v>
      </c>
      <c r="F72">
        <v>0</v>
      </c>
      <c r="G72">
        <v>155</v>
      </c>
      <c r="H72">
        <v>27</v>
      </c>
      <c r="I72">
        <v>177</v>
      </c>
    </row>
    <row r="73" spans="1:9" x14ac:dyDescent="0.3">
      <c r="A73">
        <v>31</v>
      </c>
      <c r="C73" t="s">
        <v>108</v>
      </c>
      <c r="D73">
        <v>0</v>
      </c>
      <c r="E73">
        <v>299</v>
      </c>
      <c r="F73">
        <v>0</v>
      </c>
      <c r="G73">
        <v>28</v>
      </c>
      <c r="H73">
        <v>1</v>
      </c>
      <c r="I73">
        <v>130</v>
      </c>
    </row>
    <row r="74" spans="1:9" x14ac:dyDescent="0.3">
      <c r="A74">
        <v>199</v>
      </c>
      <c r="C74" t="s">
        <v>304</v>
      </c>
      <c r="D74">
        <v>0</v>
      </c>
      <c r="E74">
        <v>289</v>
      </c>
      <c r="F74">
        <v>0</v>
      </c>
      <c r="G74">
        <v>17</v>
      </c>
      <c r="H74">
        <v>1</v>
      </c>
      <c r="I74">
        <v>190</v>
      </c>
    </row>
    <row r="75" spans="1:9" x14ac:dyDescent="0.3">
      <c r="A75">
        <v>20</v>
      </c>
      <c r="B75" t="s">
        <v>376</v>
      </c>
      <c r="C75" t="s">
        <v>93</v>
      </c>
      <c r="D75">
        <v>0</v>
      </c>
      <c r="E75">
        <v>281</v>
      </c>
      <c r="F75">
        <v>0</v>
      </c>
      <c r="G75">
        <v>26</v>
      </c>
      <c r="H75">
        <v>0</v>
      </c>
      <c r="I75">
        <v>117</v>
      </c>
    </row>
    <row r="76" spans="1:9" x14ac:dyDescent="0.3">
      <c r="A76">
        <v>197</v>
      </c>
      <c r="C76" t="s">
        <v>302</v>
      </c>
      <c r="D76">
        <v>0</v>
      </c>
      <c r="E76">
        <v>257</v>
      </c>
      <c r="F76">
        <v>0</v>
      </c>
      <c r="G76">
        <v>122</v>
      </c>
      <c r="H76">
        <v>18</v>
      </c>
      <c r="I76">
        <v>103</v>
      </c>
    </row>
    <row r="77" spans="1:9" x14ac:dyDescent="0.3">
      <c r="A77">
        <v>188</v>
      </c>
      <c r="C77" t="s">
        <v>291</v>
      </c>
      <c r="D77">
        <v>0</v>
      </c>
      <c r="E77">
        <v>253</v>
      </c>
      <c r="F77">
        <v>0</v>
      </c>
      <c r="G77">
        <v>198</v>
      </c>
      <c r="H77">
        <v>14</v>
      </c>
      <c r="I77">
        <v>59</v>
      </c>
    </row>
    <row r="78" spans="1:9" x14ac:dyDescent="0.3">
      <c r="A78">
        <v>213</v>
      </c>
      <c r="C78" t="s">
        <v>319</v>
      </c>
      <c r="D78">
        <v>0</v>
      </c>
      <c r="E78">
        <v>241</v>
      </c>
      <c r="F78">
        <v>1</v>
      </c>
      <c r="G78">
        <v>242</v>
      </c>
      <c r="H78">
        <v>21</v>
      </c>
      <c r="I78">
        <v>59</v>
      </c>
    </row>
    <row r="79" spans="1:9" x14ac:dyDescent="0.3">
      <c r="A79">
        <v>97</v>
      </c>
      <c r="C79" t="s">
        <v>194</v>
      </c>
      <c r="D79">
        <v>0</v>
      </c>
      <c r="E79">
        <v>238</v>
      </c>
      <c r="F79">
        <v>0</v>
      </c>
      <c r="G79">
        <v>181</v>
      </c>
      <c r="H79">
        <v>18</v>
      </c>
      <c r="I79">
        <v>158</v>
      </c>
    </row>
    <row r="80" spans="1:9" x14ac:dyDescent="0.3">
      <c r="A80">
        <v>89</v>
      </c>
      <c r="C80" t="s">
        <v>186</v>
      </c>
      <c r="D80">
        <v>0</v>
      </c>
      <c r="E80">
        <v>234</v>
      </c>
      <c r="F80">
        <v>7</v>
      </c>
      <c r="G80">
        <v>121</v>
      </c>
      <c r="H80">
        <v>237</v>
      </c>
      <c r="I80">
        <v>193</v>
      </c>
    </row>
    <row r="81" spans="1:9" x14ac:dyDescent="0.3">
      <c r="A81">
        <v>95</v>
      </c>
      <c r="C81" t="s">
        <v>192</v>
      </c>
      <c r="D81">
        <v>0</v>
      </c>
      <c r="E81">
        <v>217</v>
      </c>
      <c r="F81">
        <v>0</v>
      </c>
      <c r="G81">
        <v>219</v>
      </c>
      <c r="H81">
        <v>15</v>
      </c>
      <c r="I81">
        <v>211</v>
      </c>
    </row>
    <row r="82" spans="1:9" x14ac:dyDescent="0.3">
      <c r="A82">
        <v>121</v>
      </c>
      <c r="C82" t="s">
        <v>219</v>
      </c>
      <c r="D82">
        <v>0</v>
      </c>
      <c r="E82">
        <v>182</v>
      </c>
      <c r="F82">
        <v>1</v>
      </c>
      <c r="G82">
        <v>106</v>
      </c>
      <c r="H82">
        <v>8</v>
      </c>
      <c r="I82">
        <v>30</v>
      </c>
    </row>
    <row r="83" spans="1:9" x14ac:dyDescent="0.3">
      <c r="A83">
        <v>104</v>
      </c>
      <c r="C83" t="s">
        <v>202</v>
      </c>
      <c r="D83">
        <v>0</v>
      </c>
      <c r="E83">
        <v>177</v>
      </c>
      <c r="F83">
        <v>5</v>
      </c>
      <c r="G83">
        <v>155</v>
      </c>
      <c r="H83">
        <v>3</v>
      </c>
      <c r="I83">
        <v>47</v>
      </c>
    </row>
    <row r="84" spans="1:9" x14ac:dyDescent="0.3">
      <c r="A84">
        <v>102</v>
      </c>
      <c r="C84" t="s">
        <v>199</v>
      </c>
      <c r="D84">
        <v>0</v>
      </c>
      <c r="E84">
        <v>177</v>
      </c>
      <c r="F84">
        <v>3</v>
      </c>
      <c r="G84">
        <v>223</v>
      </c>
      <c r="H84">
        <v>20</v>
      </c>
      <c r="I84">
        <v>54</v>
      </c>
    </row>
    <row r="85" spans="1:9" x14ac:dyDescent="0.3">
      <c r="A85">
        <v>6</v>
      </c>
      <c r="C85" t="s">
        <v>74</v>
      </c>
      <c r="D85">
        <v>0</v>
      </c>
      <c r="E85">
        <v>173</v>
      </c>
      <c r="F85">
        <v>0</v>
      </c>
      <c r="G85">
        <v>113</v>
      </c>
      <c r="H85">
        <v>14</v>
      </c>
      <c r="I85">
        <v>153</v>
      </c>
    </row>
    <row r="86" spans="1:9" x14ac:dyDescent="0.3">
      <c r="A86">
        <v>21</v>
      </c>
      <c r="C86" t="s">
        <v>95</v>
      </c>
      <c r="D86">
        <v>0</v>
      </c>
      <c r="E86">
        <v>170</v>
      </c>
      <c r="F86">
        <v>0</v>
      </c>
      <c r="G86">
        <v>47</v>
      </c>
      <c r="H86">
        <v>14</v>
      </c>
      <c r="I86">
        <v>134</v>
      </c>
    </row>
    <row r="87" spans="1:9" x14ac:dyDescent="0.3">
      <c r="A87">
        <v>50</v>
      </c>
      <c r="C87" t="s">
        <v>132</v>
      </c>
      <c r="D87">
        <v>0</v>
      </c>
      <c r="E87">
        <v>169</v>
      </c>
      <c r="F87">
        <v>1</v>
      </c>
      <c r="G87">
        <v>70</v>
      </c>
      <c r="H87">
        <v>11</v>
      </c>
      <c r="I87">
        <v>65</v>
      </c>
    </row>
    <row r="88" spans="1:9" x14ac:dyDescent="0.3">
      <c r="A88">
        <v>78</v>
      </c>
      <c r="C88" t="s">
        <v>172</v>
      </c>
      <c r="D88">
        <v>0</v>
      </c>
      <c r="E88">
        <v>168</v>
      </c>
      <c r="F88">
        <v>0</v>
      </c>
      <c r="G88">
        <v>69</v>
      </c>
      <c r="H88">
        <v>8</v>
      </c>
      <c r="I88">
        <v>135</v>
      </c>
    </row>
    <row r="89" spans="1:9" x14ac:dyDescent="0.3">
      <c r="A89">
        <v>234</v>
      </c>
      <c r="C89" t="s">
        <v>345</v>
      </c>
      <c r="D89">
        <v>0</v>
      </c>
      <c r="E89">
        <v>166</v>
      </c>
      <c r="F89">
        <v>0</v>
      </c>
      <c r="G89">
        <v>37</v>
      </c>
      <c r="H89">
        <v>22</v>
      </c>
      <c r="I89">
        <v>142</v>
      </c>
    </row>
    <row r="90" spans="1:9" x14ac:dyDescent="0.3">
      <c r="A90">
        <v>224</v>
      </c>
      <c r="B90" t="s">
        <v>376</v>
      </c>
      <c r="C90" t="s">
        <v>331</v>
      </c>
      <c r="D90">
        <v>0</v>
      </c>
      <c r="E90">
        <v>163</v>
      </c>
      <c r="F90">
        <v>3</v>
      </c>
      <c r="G90">
        <v>97</v>
      </c>
      <c r="H90">
        <v>16</v>
      </c>
      <c r="I90">
        <v>72</v>
      </c>
    </row>
    <row r="91" spans="1:9" x14ac:dyDescent="0.3">
      <c r="A91">
        <v>191</v>
      </c>
      <c r="C91" t="s">
        <v>295</v>
      </c>
      <c r="D91">
        <v>0</v>
      </c>
      <c r="E91">
        <v>156</v>
      </c>
      <c r="F91">
        <v>14</v>
      </c>
      <c r="G91">
        <v>170</v>
      </c>
      <c r="H91">
        <v>16</v>
      </c>
      <c r="I91">
        <v>83</v>
      </c>
    </row>
    <row r="92" spans="1:9" x14ac:dyDescent="0.3">
      <c r="A92">
        <v>218</v>
      </c>
      <c r="B92" t="s">
        <v>376</v>
      </c>
      <c r="C92" t="s">
        <v>325</v>
      </c>
      <c r="D92">
        <v>0</v>
      </c>
      <c r="E92">
        <v>153</v>
      </c>
      <c r="F92">
        <v>0</v>
      </c>
      <c r="G92">
        <v>59</v>
      </c>
      <c r="H92">
        <v>21</v>
      </c>
      <c r="I92">
        <v>161</v>
      </c>
    </row>
    <row r="93" spans="1:9" x14ac:dyDescent="0.3">
      <c r="A93">
        <v>138</v>
      </c>
      <c r="C93" t="s">
        <v>240</v>
      </c>
      <c r="D93">
        <v>0</v>
      </c>
      <c r="E93">
        <v>151</v>
      </c>
      <c r="F93">
        <v>2</v>
      </c>
      <c r="G93">
        <v>97</v>
      </c>
      <c r="H93">
        <v>31</v>
      </c>
      <c r="I93">
        <v>107</v>
      </c>
    </row>
    <row r="94" spans="1:9" x14ac:dyDescent="0.3">
      <c r="A94">
        <v>54</v>
      </c>
      <c r="C94" t="s">
        <v>137</v>
      </c>
      <c r="D94">
        <v>0</v>
      </c>
      <c r="E94">
        <v>149</v>
      </c>
      <c r="F94">
        <v>1</v>
      </c>
      <c r="G94">
        <v>49</v>
      </c>
      <c r="H94">
        <v>110</v>
      </c>
      <c r="I94">
        <v>186</v>
      </c>
    </row>
    <row r="95" spans="1:9" x14ac:dyDescent="0.3">
      <c r="A95">
        <v>253</v>
      </c>
      <c r="C95" t="s">
        <v>367</v>
      </c>
      <c r="D95">
        <v>0</v>
      </c>
      <c r="E95">
        <v>147</v>
      </c>
      <c r="F95">
        <v>0</v>
      </c>
      <c r="G95">
        <v>110</v>
      </c>
      <c r="H95">
        <v>4</v>
      </c>
      <c r="I95">
        <v>297</v>
      </c>
    </row>
    <row r="96" spans="1:9" x14ac:dyDescent="0.3">
      <c r="A96">
        <v>165</v>
      </c>
      <c r="C96" t="s">
        <v>267</v>
      </c>
      <c r="D96">
        <v>0</v>
      </c>
      <c r="E96">
        <v>139</v>
      </c>
      <c r="F96">
        <v>0</v>
      </c>
      <c r="G96">
        <v>89</v>
      </c>
      <c r="H96">
        <v>16</v>
      </c>
      <c r="I96">
        <v>52</v>
      </c>
    </row>
    <row r="97" spans="1:9" x14ac:dyDescent="0.3">
      <c r="A97">
        <v>42</v>
      </c>
      <c r="C97" t="s">
        <v>123</v>
      </c>
      <c r="D97">
        <v>0</v>
      </c>
      <c r="E97">
        <v>139</v>
      </c>
      <c r="F97">
        <v>0</v>
      </c>
      <c r="G97">
        <v>80</v>
      </c>
      <c r="H97">
        <v>13</v>
      </c>
      <c r="I97">
        <v>55</v>
      </c>
    </row>
    <row r="98" spans="1:9" x14ac:dyDescent="0.3">
      <c r="A98">
        <v>100</v>
      </c>
      <c r="C98" t="s">
        <v>197</v>
      </c>
      <c r="D98">
        <v>0</v>
      </c>
      <c r="E98">
        <v>136</v>
      </c>
      <c r="F98">
        <v>0</v>
      </c>
      <c r="G98">
        <v>48</v>
      </c>
      <c r="H98">
        <v>2</v>
      </c>
      <c r="I98">
        <v>75</v>
      </c>
    </row>
    <row r="99" spans="1:9" x14ac:dyDescent="0.3">
      <c r="A99">
        <v>110</v>
      </c>
      <c r="C99" t="s">
        <v>208</v>
      </c>
      <c r="D99">
        <v>0</v>
      </c>
      <c r="E99">
        <v>135</v>
      </c>
      <c r="F99">
        <v>0</v>
      </c>
      <c r="G99">
        <v>89</v>
      </c>
      <c r="H99">
        <v>1</v>
      </c>
      <c r="I99">
        <v>87</v>
      </c>
    </row>
    <row r="100" spans="1:9" x14ac:dyDescent="0.3">
      <c r="A100">
        <v>19</v>
      </c>
      <c r="B100" t="s">
        <v>376</v>
      </c>
      <c r="C100" t="s">
        <v>92</v>
      </c>
      <c r="D100">
        <v>0</v>
      </c>
      <c r="E100">
        <v>135</v>
      </c>
      <c r="F100">
        <v>0</v>
      </c>
      <c r="G100">
        <v>74</v>
      </c>
      <c r="H100">
        <v>2</v>
      </c>
      <c r="I100">
        <v>73</v>
      </c>
    </row>
    <row r="101" spans="1:9" x14ac:dyDescent="0.3">
      <c r="A101">
        <v>174</v>
      </c>
      <c r="C101" t="s">
        <v>276</v>
      </c>
      <c r="D101">
        <v>0</v>
      </c>
      <c r="E101">
        <v>133</v>
      </c>
      <c r="F101">
        <v>0</v>
      </c>
      <c r="G101">
        <v>134</v>
      </c>
      <c r="H101">
        <v>10</v>
      </c>
      <c r="I101">
        <v>60</v>
      </c>
    </row>
    <row r="102" spans="1:9" x14ac:dyDescent="0.3">
      <c r="A102">
        <v>79</v>
      </c>
      <c r="C102" t="s">
        <v>173</v>
      </c>
      <c r="D102">
        <v>0</v>
      </c>
      <c r="E102">
        <v>131</v>
      </c>
      <c r="F102">
        <v>0</v>
      </c>
      <c r="G102">
        <v>29</v>
      </c>
      <c r="H102">
        <v>12</v>
      </c>
      <c r="I102">
        <v>144</v>
      </c>
    </row>
    <row r="103" spans="1:9" x14ac:dyDescent="0.3">
      <c r="A103">
        <v>96</v>
      </c>
      <c r="C103" t="s">
        <v>193</v>
      </c>
      <c r="D103">
        <v>0</v>
      </c>
      <c r="E103">
        <v>129</v>
      </c>
      <c r="F103">
        <v>1</v>
      </c>
      <c r="G103">
        <v>102</v>
      </c>
      <c r="H103">
        <v>8</v>
      </c>
      <c r="I103">
        <v>34</v>
      </c>
    </row>
    <row r="104" spans="1:9" x14ac:dyDescent="0.3">
      <c r="A104">
        <v>203</v>
      </c>
      <c r="C104" t="s">
        <v>309</v>
      </c>
      <c r="D104">
        <v>0</v>
      </c>
      <c r="E104">
        <v>128</v>
      </c>
      <c r="F104">
        <v>2</v>
      </c>
      <c r="G104">
        <v>75</v>
      </c>
      <c r="H104">
        <v>8</v>
      </c>
      <c r="I104">
        <v>125</v>
      </c>
    </row>
    <row r="105" spans="1:9" x14ac:dyDescent="0.3">
      <c r="A105">
        <v>32</v>
      </c>
      <c r="C105" t="s">
        <v>109</v>
      </c>
      <c r="D105">
        <v>0</v>
      </c>
      <c r="E105">
        <v>125</v>
      </c>
      <c r="F105">
        <v>0</v>
      </c>
      <c r="G105">
        <v>64</v>
      </c>
      <c r="H105">
        <v>11</v>
      </c>
      <c r="I105">
        <v>76</v>
      </c>
    </row>
    <row r="106" spans="1:9" x14ac:dyDescent="0.3">
      <c r="A106">
        <v>76</v>
      </c>
      <c r="C106" t="s">
        <v>169</v>
      </c>
      <c r="D106">
        <v>0</v>
      </c>
      <c r="E106">
        <v>122</v>
      </c>
      <c r="F106">
        <v>0</v>
      </c>
      <c r="G106">
        <v>61</v>
      </c>
      <c r="H106">
        <v>4</v>
      </c>
      <c r="I106">
        <v>109</v>
      </c>
    </row>
    <row r="107" spans="1:9" x14ac:dyDescent="0.3">
      <c r="A107">
        <v>99</v>
      </c>
      <c r="C107" t="s">
        <v>196</v>
      </c>
      <c r="D107">
        <v>0</v>
      </c>
      <c r="E107">
        <v>111</v>
      </c>
      <c r="F107">
        <v>0</v>
      </c>
      <c r="G107">
        <v>110</v>
      </c>
      <c r="H107">
        <v>7</v>
      </c>
      <c r="I107">
        <v>18</v>
      </c>
    </row>
    <row r="108" spans="1:9" x14ac:dyDescent="0.3">
      <c r="A108">
        <v>58</v>
      </c>
      <c r="C108" t="s">
        <v>144</v>
      </c>
      <c r="D108">
        <v>0</v>
      </c>
      <c r="E108">
        <v>111</v>
      </c>
      <c r="F108">
        <v>0</v>
      </c>
      <c r="G108">
        <v>26</v>
      </c>
      <c r="H108">
        <v>7</v>
      </c>
      <c r="I108">
        <v>140</v>
      </c>
    </row>
    <row r="109" spans="1:9" x14ac:dyDescent="0.3">
      <c r="A109">
        <v>126</v>
      </c>
      <c r="C109" t="s">
        <v>224</v>
      </c>
      <c r="D109">
        <v>0</v>
      </c>
      <c r="E109">
        <v>110</v>
      </c>
      <c r="F109">
        <v>3</v>
      </c>
      <c r="G109">
        <v>144</v>
      </c>
      <c r="H109">
        <v>11</v>
      </c>
      <c r="I109">
        <v>54</v>
      </c>
    </row>
    <row r="110" spans="1:9" x14ac:dyDescent="0.3">
      <c r="A110">
        <v>185</v>
      </c>
      <c r="C110" t="s">
        <v>288</v>
      </c>
      <c r="D110">
        <v>0</v>
      </c>
      <c r="E110">
        <v>104</v>
      </c>
      <c r="F110">
        <v>1</v>
      </c>
      <c r="G110">
        <v>95</v>
      </c>
      <c r="H110">
        <v>10</v>
      </c>
      <c r="I110">
        <v>18</v>
      </c>
    </row>
    <row r="111" spans="1:9" x14ac:dyDescent="0.3">
      <c r="A111">
        <v>3</v>
      </c>
      <c r="C111" t="s">
        <v>68</v>
      </c>
      <c r="D111">
        <v>0</v>
      </c>
      <c r="E111">
        <v>104</v>
      </c>
      <c r="F111">
        <v>0</v>
      </c>
      <c r="G111">
        <v>39</v>
      </c>
      <c r="H111">
        <v>13</v>
      </c>
      <c r="I111">
        <v>41</v>
      </c>
    </row>
    <row r="112" spans="1:9" x14ac:dyDescent="0.3">
      <c r="A112">
        <v>57</v>
      </c>
      <c r="C112" t="s">
        <v>143</v>
      </c>
      <c r="D112">
        <v>0</v>
      </c>
      <c r="E112">
        <v>102</v>
      </c>
      <c r="F112">
        <v>0</v>
      </c>
      <c r="G112">
        <v>91</v>
      </c>
      <c r="H112">
        <v>6</v>
      </c>
      <c r="I112">
        <v>65</v>
      </c>
    </row>
    <row r="113" spans="1:9" x14ac:dyDescent="0.3">
      <c r="A113">
        <v>160</v>
      </c>
      <c r="C113" t="s">
        <v>262</v>
      </c>
      <c r="D113">
        <v>0</v>
      </c>
      <c r="E113">
        <v>102</v>
      </c>
      <c r="F113">
        <v>0</v>
      </c>
      <c r="G113">
        <v>20</v>
      </c>
      <c r="H113">
        <v>10</v>
      </c>
      <c r="I113">
        <v>70</v>
      </c>
    </row>
    <row r="114" spans="1:9" x14ac:dyDescent="0.3">
      <c r="A114">
        <v>22</v>
      </c>
      <c r="C114" t="s">
        <v>96</v>
      </c>
      <c r="D114">
        <v>0</v>
      </c>
      <c r="E114">
        <v>101</v>
      </c>
      <c r="F114">
        <v>5</v>
      </c>
      <c r="G114">
        <v>38</v>
      </c>
      <c r="H114">
        <v>177</v>
      </c>
      <c r="I114">
        <v>153</v>
      </c>
    </row>
    <row r="115" spans="1:9" x14ac:dyDescent="0.3">
      <c r="A115">
        <v>13</v>
      </c>
      <c r="C115" t="s">
        <v>85</v>
      </c>
      <c r="D115">
        <v>0</v>
      </c>
      <c r="E115">
        <v>97</v>
      </c>
      <c r="F115">
        <v>3</v>
      </c>
      <c r="G115">
        <v>128</v>
      </c>
      <c r="H115">
        <v>3</v>
      </c>
      <c r="I115">
        <v>81</v>
      </c>
    </row>
    <row r="116" spans="1:9" x14ac:dyDescent="0.3">
      <c r="A116">
        <v>163</v>
      </c>
      <c r="C116" t="s">
        <v>265</v>
      </c>
      <c r="D116">
        <v>0</v>
      </c>
      <c r="E116">
        <v>93</v>
      </c>
      <c r="F116">
        <v>1</v>
      </c>
      <c r="G116">
        <v>118</v>
      </c>
      <c r="H116">
        <v>15</v>
      </c>
      <c r="I116">
        <v>69</v>
      </c>
    </row>
    <row r="117" spans="1:9" x14ac:dyDescent="0.3">
      <c r="A117">
        <v>202</v>
      </c>
      <c r="B117" t="s">
        <v>376</v>
      </c>
      <c r="C117" t="s">
        <v>308</v>
      </c>
      <c r="D117">
        <v>0</v>
      </c>
      <c r="E117">
        <v>91</v>
      </c>
      <c r="F117">
        <v>0</v>
      </c>
      <c r="G117">
        <v>20</v>
      </c>
      <c r="H117">
        <v>4</v>
      </c>
      <c r="I117">
        <v>118</v>
      </c>
    </row>
    <row r="118" spans="1:9" x14ac:dyDescent="0.3">
      <c r="A118">
        <v>64</v>
      </c>
      <c r="C118" t="s">
        <v>151</v>
      </c>
      <c r="D118">
        <v>0</v>
      </c>
      <c r="E118">
        <v>89</v>
      </c>
      <c r="F118">
        <v>0</v>
      </c>
      <c r="G118">
        <v>58</v>
      </c>
      <c r="H118">
        <v>2</v>
      </c>
      <c r="I118">
        <v>2995</v>
      </c>
    </row>
    <row r="119" spans="1:9" x14ac:dyDescent="0.3">
      <c r="A119">
        <v>30</v>
      </c>
      <c r="C119" t="s">
        <v>107</v>
      </c>
      <c r="D119">
        <v>0</v>
      </c>
      <c r="E119">
        <v>88</v>
      </c>
      <c r="F119">
        <v>3</v>
      </c>
      <c r="G119">
        <v>79</v>
      </c>
      <c r="H119">
        <v>2</v>
      </c>
      <c r="I119">
        <v>31</v>
      </c>
    </row>
    <row r="120" spans="1:9" x14ac:dyDescent="0.3">
      <c r="A120">
        <v>164</v>
      </c>
      <c r="C120" t="s">
        <v>266</v>
      </c>
      <c r="D120">
        <v>0</v>
      </c>
      <c r="E120">
        <v>88</v>
      </c>
      <c r="F120">
        <v>2</v>
      </c>
      <c r="G120">
        <v>87</v>
      </c>
      <c r="H120">
        <v>13</v>
      </c>
      <c r="I120">
        <v>68</v>
      </c>
    </row>
    <row r="121" spans="1:9" x14ac:dyDescent="0.3">
      <c r="A121">
        <v>46</v>
      </c>
      <c r="C121" t="s">
        <v>127</v>
      </c>
      <c r="D121">
        <v>0</v>
      </c>
      <c r="E121">
        <v>87</v>
      </c>
      <c r="F121">
        <v>2</v>
      </c>
      <c r="G121">
        <v>52</v>
      </c>
      <c r="H121">
        <v>2</v>
      </c>
      <c r="I121">
        <v>41</v>
      </c>
    </row>
    <row r="122" spans="1:9" x14ac:dyDescent="0.3">
      <c r="A122">
        <v>209</v>
      </c>
      <c r="C122" t="s">
        <v>315</v>
      </c>
      <c r="D122">
        <v>0</v>
      </c>
      <c r="E122">
        <v>87</v>
      </c>
      <c r="F122">
        <v>0</v>
      </c>
      <c r="G122">
        <v>32</v>
      </c>
      <c r="H122">
        <v>6</v>
      </c>
      <c r="I122">
        <v>36</v>
      </c>
    </row>
    <row r="123" spans="1:9" x14ac:dyDescent="0.3">
      <c r="A123">
        <v>119</v>
      </c>
      <c r="C123" t="s">
        <v>217</v>
      </c>
      <c r="D123">
        <v>0</v>
      </c>
      <c r="E123">
        <v>86</v>
      </c>
      <c r="F123">
        <v>0</v>
      </c>
      <c r="G123">
        <v>65</v>
      </c>
      <c r="H123">
        <v>3</v>
      </c>
      <c r="I123">
        <v>25</v>
      </c>
    </row>
    <row r="124" spans="1:9" x14ac:dyDescent="0.3">
      <c r="A124">
        <v>198</v>
      </c>
      <c r="C124" t="s">
        <v>303</v>
      </c>
      <c r="D124">
        <v>0</v>
      </c>
      <c r="E124">
        <v>86</v>
      </c>
      <c r="F124">
        <v>0</v>
      </c>
      <c r="G124">
        <v>31</v>
      </c>
      <c r="H124">
        <v>6</v>
      </c>
      <c r="I124">
        <v>35</v>
      </c>
    </row>
    <row r="125" spans="1:9" x14ac:dyDescent="0.3">
      <c r="A125">
        <v>63</v>
      </c>
      <c r="C125" t="s">
        <v>149</v>
      </c>
      <c r="D125">
        <v>0</v>
      </c>
      <c r="E125">
        <v>84</v>
      </c>
      <c r="F125">
        <v>0</v>
      </c>
      <c r="G125">
        <v>57</v>
      </c>
      <c r="H125">
        <v>2</v>
      </c>
      <c r="I125">
        <v>208</v>
      </c>
    </row>
    <row r="126" spans="1:9" x14ac:dyDescent="0.3">
      <c r="A126">
        <v>111</v>
      </c>
      <c r="C126" t="s">
        <v>209</v>
      </c>
      <c r="D126">
        <v>0</v>
      </c>
      <c r="E126">
        <v>84</v>
      </c>
      <c r="F126">
        <v>0</v>
      </c>
      <c r="G126">
        <v>23</v>
      </c>
      <c r="H126">
        <v>4</v>
      </c>
      <c r="I126">
        <v>47</v>
      </c>
    </row>
    <row r="127" spans="1:9" x14ac:dyDescent="0.3">
      <c r="A127">
        <v>171</v>
      </c>
      <c r="C127" t="s">
        <v>273</v>
      </c>
      <c r="D127">
        <v>0</v>
      </c>
      <c r="E127">
        <v>83</v>
      </c>
      <c r="F127">
        <v>0</v>
      </c>
      <c r="G127">
        <v>51</v>
      </c>
      <c r="H127">
        <v>7</v>
      </c>
      <c r="I127">
        <v>105</v>
      </c>
    </row>
    <row r="128" spans="1:9" x14ac:dyDescent="0.3">
      <c r="A128">
        <v>251</v>
      </c>
      <c r="C128" t="s">
        <v>365</v>
      </c>
      <c r="D128">
        <v>0</v>
      </c>
      <c r="E128">
        <v>80</v>
      </c>
      <c r="F128">
        <v>0</v>
      </c>
      <c r="G128">
        <v>34</v>
      </c>
      <c r="H128">
        <v>13</v>
      </c>
      <c r="I128">
        <v>84</v>
      </c>
    </row>
    <row r="129" spans="1:9" x14ac:dyDescent="0.3">
      <c r="A129">
        <v>186</v>
      </c>
      <c r="C129" t="s">
        <v>289</v>
      </c>
      <c r="D129">
        <v>0</v>
      </c>
      <c r="E129">
        <v>79</v>
      </c>
      <c r="F129">
        <v>0</v>
      </c>
      <c r="G129">
        <v>58</v>
      </c>
      <c r="H129">
        <v>2</v>
      </c>
      <c r="I129">
        <v>38</v>
      </c>
    </row>
    <row r="130" spans="1:9" x14ac:dyDescent="0.3">
      <c r="A130">
        <v>228</v>
      </c>
      <c r="C130" t="s">
        <v>335</v>
      </c>
      <c r="D130">
        <v>0</v>
      </c>
      <c r="E130">
        <v>77</v>
      </c>
      <c r="F130">
        <v>0</v>
      </c>
      <c r="G130">
        <v>46</v>
      </c>
      <c r="H130">
        <v>6</v>
      </c>
      <c r="I130">
        <v>43</v>
      </c>
    </row>
    <row r="131" spans="1:9" x14ac:dyDescent="0.3">
      <c r="A131">
        <v>162</v>
      </c>
      <c r="C131" t="s">
        <v>264</v>
      </c>
      <c r="D131">
        <v>0</v>
      </c>
      <c r="E131">
        <v>69</v>
      </c>
      <c r="F131">
        <v>0</v>
      </c>
      <c r="G131">
        <v>48</v>
      </c>
      <c r="H131">
        <v>3</v>
      </c>
      <c r="I131">
        <v>15</v>
      </c>
    </row>
    <row r="132" spans="1:9" x14ac:dyDescent="0.3">
      <c r="A132">
        <v>83</v>
      </c>
      <c r="C132" t="s">
        <v>178</v>
      </c>
      <c r="D132">
        <v>0</v>
      </c>
      <c r="E132">
        <v>68</v>
      </c>
      <c r="F132">
        <v>0</v>
      </c>
      <c r="G132">
        <v>12</v>
      </c>
      <c r="H132">
        <v>15</v>
      </c>
      <c r="I132">
        <v>100</v>
      </c>
    </row>
    <row r="133" spans="1:9" x14ac:dyDescent="0.3">
      <c r="A133">
        <v>85</v>
      </c>
      <c r="C133" t="s">
        <v>181</v>
      </c>
      <c r="D133">
        <v>0</v>
      </c>
      <c r="E133">
        <v>66</v>
      </c>
      <c r="F133">
        <v>0</v>
      </c>
      <c r="G133">
        <v>53</v>
      </c>
      <c r="H133">
        <v>17</v>
      </c>
      <c r="I133">
        <v>332</v>
      </c>
    </row>
    <row r="134" spans="1:9" x14ac:dyDescent="0.3">
      <c r="A134">
        <v>51</v>
      </c>
      <c r="C134" t="s">
        <v>134</v>
      </c>
      <c r="D134">
        <v>0</v>
      </c>
      <c r="E134">
        <v>66</v>
      </c>
      <c r="F134">
        <v>0</v>
      </c>
      <c r="G134">
        <v>45</v>
      </c>
      <c r="H134">
        <v>2</v>
      </c>
      <c r="I134">
        <v>187</v>
      </c>
    </row>
    <row r="135" spans="1:9" x14ac:dyDescent="0.3">
      <c r="A135">
        <v>170</v>
      </c>
      <c r="C135" t="s">
        <v>272</v>
      </c>
      <c r="D135">
        <v>0</v>
      </c>
      <c r="E135">
        <v>64</v>
      </c>
      <c r="F135">
        <v>0</v>
      </c>
      <c r="G135">
        <v>38</v>
      </c>
      <c r="H135">
        <v>8</v>
      </c>
      <c r="I135">
        <v>69</v>
      </c>
    </row>
    <row r="136" spans="1:9" x14ac:dyDescent="0.3">
      <c r="A136">
        <v>139</v>
      </c>
      <c r="C136" t="s">
        <v>241</v>
      </c>
      <c r="D136">
        <v>0</v>
      </c>
      <c r="E136">
        <v>63</v>
      </c>
      <c r="F136">
        <v>0</v>
      </c>
      <c r="G136">
        <v>32</v>
      </c>
      <c r="H136">
        <v>2</v>
      </c>
      <c r="I136">
        <v>25</v>
      </c>
    </row>
    <row r="137" spans="1:9" x14ac:dyDescent="0.3">
      <c r="A137">
        <v>61</v>
      </c>
      <c r="C137" t="s">
        <v>147</v>
      </c>
      <c r="D137">
        <v>0</v>
      </c>
      <c r="E137">
        <v>61</v>
      </c>
      <c r="F137">
        <v>0</v>
      </c>
      <c r="G137">
        <v>28</v>
      </c>
      <c r="H137">
        <v>1</v>
      </c>
      <c r="I137">
        <v>58</v>
      </c>
    </row>
    <row r="138" spans="1:9" x14ac:dyDescent="0.3">
      <c r="A138">
        <v>105</v>
      </c>
      <c r="C138" t="s">
        <v>203</v>
      </c>
      <c r="D138">
        <v>0</v>
      </c>
      <c r="E138">
        <v>59</v>
      </c>
      <c r="F138">
        <v>0</v>
      </c>
      <c r="G138">
        <v>24</v>
      </c>
      <c r="H138">
        <v>0</v>
      </c>
      <c r="I138">
        <v>67</v>
      </c>
    </row>
    <row r="139" spans="1:9" x14ac:dyDescent="0.3">
      <c r="A139">
        <v>117</v>
      </c>
      <c r="B139" t="s">
        <v>376</v>
      </c>
      <c r="C139" t="s">
        <v>215</v>
      </c>
      <c r="D139">
        <v>0</v>
      </c>
      <c r="E139">
        <v>59</v>
      </c>
      <c r="F139">
        <v>0</v>
      </c>
      <c r="G139">
        <v>21</v>
      </c>
      <c r="H139">
        <v>1271</v>
      </c>
      <c r="I139">
        <v>413</v>
      </c>
    </row>
    <row r="140" spans="1:9" x14ac:dyDescent="0.3">
      <c r="A140">
        <v>60</v>
      </c>
      <c r="C140" t="s">
        <v>146</v>
      </c>
      <c r="D140">
        <v>0</v>
      </c>
      <c r="E140">
        <v>58</v>
      </c>
      <c r="F140">
        <v>0</v>
      </c>
      <c r="G140">
        <v>47</v>
      </c>
      <c r="H140">
        <v>3</v>
      </c>
      <c r="I140">
        <v>53</v>
      </c>
    </row>
    <row r="141" spans="1:9" x14ac:dyDescent="0.3">
      <c r="A141">
        <v>152</v>
      </c>
      <c r="C141" t="s">
        <v>254</v>
      </c>
      <c r="D141">
        <v>0</v>
      </c>
      <c r="E141">
        <v>58</v>
      </c>
      <c r="F141">
        <v>0</v>
      </c>
      <c r="G141">
        <v>25</v>
      </c>
      <c r="H141">
        <v>1</v>
      </c>
      <c r="I141">
        <v>114</v>
      </c>
    </row>
    <row r="142" spans="1:9" x14ac:dyDescent="0.3">
      <c r="A142">
        <v>169</v>
      </c>
      <c r="C142" t="s">
        <v>271</v>
      </c>
      <c r="D142">
        <v>0</v>
      </c>
      <c r="E142">
        <v>58</v>
      </c>
      <c r="F142">
        <v>0</v>
      </c>
      <c r="G142">
        <v>13</v>
      </c>
      <c r="H142">
        <v>1</v>
      </c>
      <c r="I142">
        <v>118</v>
      </c>
    </row>
    <row r="143" spans="1:9" x14ac:dyDescent="0.3">
      <c r="A143">
        <v>113</v>
      </c>
      <c r="C143" t="s">
        <v>211</v>
      </c>
      <c r="D143">
        <v>0</v>
      </c>
      <c r="E143">
        <v>57</v>
      </c>
      <c r="F143">
        <v>0</v>
      </c>
      <c r="G143">
        <v>51</v>
      </c>
      <c r="H143">
        <v>2</v>
      </c>
      <c r="I143">
        <v>37</v>
      </c>
    </row>
    <row r="144" spans="1:9" x14ac:dyDescent="0.3">
      <c r="A144">
        <v>62</v>
      </c>
      <c r="C144" t="s">
        <v>148</v>
      </c>
      <c r="D144">
        <v>0</v>
      </c>
      <c r="E144">
        <v>54</v>
      </c>
      <c r="F144">
        <v>0</v>
      </c>
      <c r="G144">
        <v>57</v>
      </c>
      <c r="H144">
        <v>3</v>
      </c>
      <c r="I144">
        <v>37</v>
      </c>
    </row>
    <row r="145" spans="1:9" x14ac:dyDescent="0.3">
      <c r="A145">
        <v>154</v>
      </c>
      <c r="C145" t="s">
        <v>256</v>
      </c>
      <c r="D145">
        <v>0</v>
      </c>
      <c r="E145">
        <v>50</v>
      </c>
      <c r="F145">
        <v>0</v>
      </c>
      <c r="G145">
        <v>24</v>
      </c>
      <c r="H145">
        <v>6</v>
      </c>
      <c r="I145">
        <v>62</v>
      </c>
    </row>
    <row r="146" spans="1:9" x14ac:dyDescent="0.3">
      <c r="A146">
        <v>187</v>
      </c>
      <c r="C146" t="s">
        <v>290</v>
      </c>
      <c r="D146">
        <v>0</v>
      </c>
      <c r="E146">
        <v>49</v>
      </c>
      <c r="F146">
        <v>0</v>
      </c>
      <c r="G146">
        <v>57</v>
      </c>
      <c r="H146">
        <v>0</v>
      </c>
      <c r="I146">
        <v>22</v>
      </c>
    </row>
    <row r="147" spans="1:9" x14ac:dyDescent="0.3">
      <c r="A147">
        <v>216</v>
      </c>
      <c r="C147" t="s">
        <v>323</v>
      </c>
      <c r="D147">
        <v>0</v>
      </c>
      <c r="E147">
        <v>48</v>
      </c>
      <c r="F147">
        <v>0</v>
      </c>
      <c r="G147">
        <v>54</v>
      </c>
      <c r="H147">
        <v>4</v>
      </c>
      <c r="I147">
        <v>59</v>
      </c>
    </row>
    <row r="148" spans="1:9" x14ac:dyDescent="0.3">
      <c r="A148">
        <v>103</v>
      </c>
      <c r="C148" t="s">
        <v>200</v>
      </c>
      <c r="D148">
        <v>0</v>
      </c>
      <c r="E148">
        <v>47</v>
      </c>
      <c r="F148">
        <v>0</v>
      </c>
      <c r="G148">
        <v>24</v>
      </c>
      <c r="H148">
        <v>2</v>
      </c>
      <c r="I148">
        <v>62</v>
      </c>
    </row>
    <row r="149" spans="1:9" x14ac:dyDescent="0.3">
      <c r="A149">
        <v>243</v>
      </c>
      <c r="C149" t="s">
        <v>354</v>
      </c>
      <c r="D149">
        <v>0</v>
      </c>
      <c r="E149">
        <v>46</v>
      </c>
      <c r="F149">
        <v>0</v>
      </c>
      <c r="G149">
        <v>70</v>
      </c>
      <c r="H149">
        <v>1</v>
      </c>
      <c r="I149">
        <v>57</v>
      </c>
    </row>
    <row r="150" spans="1:9" x14ac:dyDescent="0.3">
      <c r="A150">
        <v>146</v>
      </c>
      <c r="C150" t="s">
        <v>248</v>
      </c>
      <c r="D150">
        <v>0</v>
      </c>
      <c r="E150">
        <v>45</v>
      </c>
      <c r="F150">
        <v>0</v>
      </c>
      <c r="G150">
        <v>62</v>
      </c>
      <c r="H150">
        <v>2</v>
      </c>
      <c r="I150">
        <v>74</v>
      </c>
    </row>
    <row r="151" spans="1:9" x14ac:dyDescent="0.3">
      <c r="A151">
        <v>40</v>
      </c>
      <c r="C151" t="s">
        <v>119</v>
      </c>
      <c r="D151">
        <v>0</v>
      </c>
      <c r="E151">
        <v>44</v>
      </c>
      <c r="F151">
        <v>0</v>
      </c>
      <c r="G151">
        <v>36</v>
      </c>
      <c r="H151">
        <v>2</v>
      </c>
      <c r="I151">
        <v>63</v>
      </c>
    </row>
    <row r="152" spans="1:9" x14ac:dyDescent="0.3">
      <c r="A152">
        <v>143</v>
      </c>
      <c r="C152" t="s">
        <v>245</v>
      </c>
      <c r="D152">
        <v>0</v>
      </c>
      <c r="E152">
        <v>43</v>
      </c>
      <c r="F152">
        <v>0</v>
      </c>
      <c r="G152">
        <v>69</v>
      </c>
      <c r="H152">
        <v>5</v>
      </c>
      <c r="I152">
        <v>82</v>
      </c>
    </row>
    <row r="153" spans="1:9" x14ac:dyDescent="0.3">
      <c r="A153">
        <v>4</v>
      </c>
      <c r="C153" t="s">
        <v>70</v>
      </c>
      <c r="D153">
        <v>0</v>
      </c>
      <c r="E153">
        <v>42</v>
      </c>
      <c r="F153">
        <v>0</v>
      </c>
      <c r="G153">
        <v>12</v>
      </c>
      <c r="H153">
        <v>1</v>
      </c>
      <c r="I153">
        <v>66</v>
      </c>
    </row>
    <row r="154" spans="1:9" x14ac:dyDescent="0.3">
      <c r="A154">
        <v>156</v>
      </c>
      <c r="C154" t="s">
        <v>258</v>
      </c>
      <c r="D154">
        <v>0</v>
      </c>
      <c r="E154">
        <v>41</v>
      </c>
      <c r="F154">
        <v>0</v>
      </c>
      <c r="G154">
        <v>39</v>
      </c>
      <c r="H154">
        <v>9</v>
      </c>
      <c r="I154">
        <v>23</v>
      </c>
    </row>
    <row r="155" spans="1:9" x14ac:dyDescent="0.3">
      <c r="A155">
        <v>149</v>
      </c>
      <c r="C155" t="s">
        <v>251</v>
      </c>
      <c r="D155">
        <v>0</v>
      </c>
      <c r="E155">
        <v>40</v>
      </c>
      <c r="F155">
        <v>0</v>
      </c>
      <c r="G155">
        <v>59</v>
      </c>
      <c r="H155">
        <v>5</v>
      </c>
      <c r="I155">
        <v>35</v>
      </c>
    </row>
    <row r="156" spans="1:9" x14ac:dyDescent="0.3">
      <c r="A156">
        <v>157</v>
      </c>
      <c r="C156" t="s">
        <v>259</v>
      </c>
      <c r="D156">
        <v>0</v>
      </c>
      <c r="E156">
        <v>38</v>
      </c>
      <c r="F156">
        <v>0</v>
      </c>
      <c r="G156">
        <v>36</v>
      </c>
      <c r="H156">
        <v>0</v>
      </c>
      <c r="I156">
        <v>25</v>
      </c>
    </row>
    <row r="157" spans="1:9" x14ac:dyDescent="0.3">
      <c r="A157">
        <v>33</v>
      </c>
      <c r="C157" t="s">
        <v>110</v>
      </c>
      <c r="D157">
        <v>0</v>
      </c>
      <c r="E157">
        <v>36</v>
      </c>
      <c r="F157">
        <v>0</v>
      </c>
      <c r="G157">
        <v>60</v>
      </c>
      <c r="H157">
        <v>4</v>
      </c>
      <c r="I157">
        <v>23</v>
      </c>
    </row>
    <row r="158" spans="1:9" x14ac:dyDescent="0.3">
      <c r="A158">
        <v>140</v>
      </c>
      <c r="C158" t="s">
        <v>242</v>
      </c>
      <c r="D158">
        <v>0</v>
      </c>
      <c r="E158">
        <v>36</v>
      </c>
      <c r="F158">
        <v>0</v>
      </c>
      <c r="G158">
        <v>51</v>
      </c>
      <c r="H158">
        <v>0</v>
      </c>
      <c r="I158">
        <v>13</v>
      </c>
    </row>
    <row r="159" spans="1:9" x14ac:dyDescent="0.3">
      <c r="A159">
        <v>168</v>
      </c>
      <c r="C159" t="s">
        <v>270</v>
      </c>
      <c r="D159">
        <v>0</v>
      </c>
      <c r="E159">
        <v>35</v>
      </c>
      <c r="F159">
        <v>0</v>
      </c>
      <c r="G159">
        <v>34</v>
      </c>
      <c r="H159">
        <v>0</v>
      </c>
      <c r="I159">
        <v>39</v>
      </c>
    </row>
    <row r="160" spans="1:9" x14ac:dyDescent="0.3">
      <c r="A160">
        <v>134</v>
      </c>
      <c r="C160" t="s">
        <v>235</v>
      </c>
      <c r="D160">
        <v>0</v>
      </c>
      <c r="E160">
        <v>33</v>
      </c>
      <c r="F160">
        <v>0</v>
      </c>
      <c r="G160">
        <v>88</v>
      </c>
      <c r="H160">
        <v>0</v>
      </c>
      <c r="I160">
        <v>106</v>
      </c>
    </row>
    <row r="161" spans="1:9" x14ac:dyDescent="0.3">
      <c r="A161">
        <v>123</v>
      </c>
      <c r="C161" t="s">
        <v>221</v>
      </c>
      <c r="D161">
        <v>0</v>
      </c>
      <c r="E161">
        <v>32</v>
      </c>
      <c r="F161">
        <v>0</v>
      </c>
      <c r="G161">
        <v>28</v>
      </c>
      <c r="H161">
        <v>3</v>
      </c>
      <c r="I161">
        <v>31</v>
      </c>
    </row>
    <row r="162" spans="1:9" x14ac:dyDescent="0.3">
      <c r="A162">
        <v>183</v>
      </c>
      <c r="C162" t="s">
        <v>286</v>
      </c>
      <c r="D162">
        <v>0</v>
      </c>
      <c r="E162">
        <v>31</v>
      </c>
      <c r="F162">
        <v>0</v>
      </c>
      <c r="G162">
        <v>17</v>
      </c>
      <c r="H162">
        <v>3</v>
      </c>
      <c r="I162">
        <v>58</v>
      </c>
    </row>
    <row r="163" spans="1:9" x14ac:dyDescent="0.3">
      <c r="A163">
        <v>233</v>
      </c>
      <c r="C163" t="s">
        <v>343</v>
      </c>
      <c r="D163">
        <v>0</v>
      </c>
      <c r="E163">
        <v>31</v>
      </c>
      <c r="F163">
        <v>0</v>
      </c>
      <c r="G163">
        <v>14</v>
      </c>
      <c r="H163">
        <v>49</v>
      </c>
      <c r="I163">
        <v>56</v>
      </c>
    </row>
    <row r="164" spans="1:9" x14ac:dyDescent="0.3">
      <c r="A164">
        <v>206</v>
      </c>
      <c r="C164" t="s">
        <v>312</v>
      </c>
      <c r="D164">
        <v>0</v>
      </c>
      <c r="E164">
        <v>29</v>
      </c>
      <c r="F164">
        <v>0</v>
      </c>
      <c r="G164">
        <v>15</v>
      </c>
      <c r="H164">
        <v>2</v>
      </c>
      <c r="I164">
        <v>29</v>
      </c>
    </row>
    <row r="165" spans="1:9" x14ac:dyDescent="0.3">
      <c r="A165">
        <v>39</v>
      </c>
      <c r="C165" t="s">
        <v>118</v>
      </c>
      <c r="D165">
        <v>0</v>
      </c>
      <c r="E165">
        <v>28</v>
      </c>
      <c r="F165">
        <v>0</v>
      </c>
      <c r="G165">
        <v>6</v>
      </c>
      <c r="H165">
        <v>1</v>
      </c>
      <c r="I165">
        <v>34</v>
      </c>
    </row>
    <row r="166" spans="1:9" x14ac:dyDescent="0.3">
      <c r="A166">
        <v>109</v>
      </c>
      <c r="C166" t="s">
        <v>207</v>
      </c>
      <c r="D166">
        <v>0</v>
      </c>
      <c r="E166">
        <v>26</v>
      </c>
      <c r="F166">
        <v>0</v>
      </c>
      <c r="G166">
        <v>31</v>
      </c>
      <c r="H166">
        <v>1</v>
      </c>
      <c r="I166">
        <v>43</v>
      </c>
    </row>
    <row r="167" spans="1:9" x14ac:dyDescent="0.3">
      <c r="A167">
        <v>230</v>
      </c>
      <c r="C167" t="s">
        <v>338</v>
      </c>
      <c r="D167">
        <v>0</v>
      </c>
      <c r="E167">
        <v>20</v>
      </c>
      <c r="F167">
        <v>0</v>
      </c>
      <c r="G167">
        <v>14</v>
      </c>
      <c r="H167">
        <v>3</v>
      </c>
      <c r="I167">
        <v>131</v>
      </c>
    </row>
    <row r="168" spans="1:9" x14ac:dyDescent="0.3">
      <c r="A168">
        <v>240</v>
      </c>
      <c r="B168" t="s">
        <v>376</v>
      </c>
      <c r="C168" t="s">
        <v>351</v>
      </c>
      <c r="D168">
        <v>0</v>
      </c>
      <c r="E168">
        <v>20</v>
      </c>
      <c r="F168">
        <v>0</v>
      </c>
      <c r="G168">
        <v>5</v>
      </c>
      <c r="H168">
        <v>0</v>
      </c>
      <c r="I168">
        <v>39</v>
      </c>
    </row>
    <row r="169" spans="1:9" x14ac:dyDescent="0.3">
      <c r="A169">
        <v>118</v>
      </c>
      <c r="B169" t="s">
        <v>376</v>
      </c>
      <c r="C169" t="s">
        <v>216</v>
      </c>
      <c r="D169">
        <v>0</v>
      </c>
      <c r="E169">
        <v>20</v>
      </c>
      <c r="F169">
        <v>0</v>
      </c>
      <c r="G169">
        <v>4</v>
      </c>
      <c r="H169">
        <v>2</v>
      </c>
      <c r="I169">
        <v>46</v>
      </c>
    </row>
    <row r="170" spans="1:9" x14ac:dyDescent="0.3">
      <c r="A170">
        <v>217</v>
      </c>
      <c r="B170" t="s">
        <v>376</v>
      </c>
      <c r="C170" t="s">
        <v>324</v>
      </c>
      <c r="D170">
        <v>0</v>
      </c>
      <c r="E170">
        <v>18</v>
      </c>
      <c r="F170">
        <v>0</v>
      </c>
      <c r="G170">
        <v>2</v>
      </c>
      <c r="H170">
        <v>2</v>
      </c>
      <c r="I170">
        <v>47</v>
      </c>
    </row>
    <row r="171" spans="1:9" x14ac:dyDescent="0.3">
      <c r="A171">
        <v>223</v>
      </c>
      <c r="B171" t="s">
        <v>376</v>
      </c>
      <c r="C171" t="s">
        <v>330</v>
      </c>
      <c r="D171">
        <v>0</v>
      </c>
      <c r="E171">
        <v>16</v>
      </c>
      <c r="F171">
        <v>0</v>
      </c>
      <c r="G171">
        <v>4</v>
      </c>
      <c r="H171">
        <v>5</v>
      </c>
      <c r="I171">
        <v>44</v>
      </c>
    </row>
    <row r="172" spans="1:9" x14ac:dyDescent="0.3">
      <c r="A172">
        <v>214</v>
      </c>
      <c r="B172" t="s">
        <v>376</v>
      </c>
      <c r="C172" t="s">
        <v>320</v>
      </c>
      <c r="D172">
        <v>0</v>
      </c>
      <c r="E172">
        <v>16</v>
      </c>
      <c r="F172">
        <v>0</v>
      </c>
      <c r="G172">
        <v>4</v>
      </c>
      <c r="H172">
        <v>2</v>
      </c>
      <c r="I172">
        <v>59</v>
      </c>
    </row>
    <row r="173" spans="1:9" x14ac:dyDescent="0.3">
      <c r="A173">
        <v>173</v>
      </c>
      <c r="C173" t="s">
        <v>275</v>
      </c>
      <c r="D173">
        <v>0</v>
      </c>
      <c r="E173">
        <v>16</v>
      </c>
      <c r="F173">
        <v>0</v>
      </c>
      <c r="G173">
        <v>4</v>
      </c>
      <c r="H173">
        <v>0</v>
      </c>
      <c r="I173">
        <v>20</v>
      </c>
    </row>
    <row r="174" spans="1:9" x14ac:dyDescent="0.3">
      <c r="A174">
        <v>147</v>
      </c>
      <c r="B174" t="s">
        <v>376</v>
      </c>
      <c r="C174" t="s">
        <v>249</v>
      </c>
      <c r="D174">
        <v>0</v>
      </c>
      <c r="E174">
        <v>15</v>
      </c>
      <c r="F174">
        <v>0</v>
      </c>
      <c r="G174">
        <v>2</v>
      </c>
      <c r="H174">
        <v>3</v>
      </c>
      <c r="I174">
        <v>42</v>
      </c>
    </row>
    <row r="175" spans="1:9" x14ac:dyDescent="0.3">
      <c r="A175">
        <v>252</v>
      </c>
      <c r="C175" t="s">
        <v>366</v>
      </c>
      <c r="D175">
        <v>0</v>
      </c>
      <c r="E175">
        <v>9</v>
      </c>
      <c r="F175">
        <v>0</v>
      </c>
      <c r="G175">
        <v>11</v>
      </c>
      <c r="H175">
        <v>0</v>
      </c>
      <c r="I175">
        <v>11</v>
      </c>
    </row>
    <row r="176" spans="1:9" x14ac:dyDescent="0.3">
      <c r="A176">
        <v>175</v>
      </c>
      <c r="C176" t="s">
        <v>277</v>
      </c>
      <c r="D176">
        <v>0</v>
      </c>
      <c r="E176">
        <v>9</v>
      </c>
      <c r="F176">
        <v>0</v>
      </c>
      <c r="G176">
        <v>4</v>
      </c>
      <c r="H176">
        <v>0</v>
      </c>
      <c r="I176">
        <v>5</v>
      </c>
    </row>
    <row r="177" spans="1:9" x14ac:dyDescent="0.3">
      <c r="A177">
        <v>127</v>
      </c>
      <c r="C177" t="s">
        <v>225</v>
      </c>
      <c r="D177">
        <v>0</v>
      </c>
      <c r="E177">
        <v>9</v>
      </c>
      <c r="F177">
        <v>0</v>
      </c>
      <c r="G177">
        <v>2</v>
      </c>
      <c r="H177">
        <v>0</v>
      </c>
      <c r="I177">
        <v>18</v>
      </c>
    </row>
    <row r="178" spans="1:9" x14ac:dyDescent="0.3">
      <c r="A178">
        <v>190</v>
      </c>
      <c r="C178" t="s">
        <v>293</v>
      </c>
      <c r="D178">
        <v>0</v>
      </c>
      <c r="E178">
        <v>7</v>
      </c>
      <c r="F178">
        <v>0</v>
      </c>
      <c r="G178">
        <v>17</v>
      </c>
      <c r="H178">
        <v>0</v>
      </c>
      <c r="I178">
        <v>66</v>
      </c>
    </row>
    <row r="179" spans="1:9" x14ac:dyDescent="0.3">
      <c r="A179">
        <v>129</v>
      </c>
      <c r="C179" t="s">
        <v>229</v>
      </c>
      <c r="D179">
        <v>0</v>
      </c>
      <c r="E179">
        <v>6</v>
      </c>
      <c r="F179">
        <v>0</v>
      </c>
      <c r="G179">
        <v>11</v>
      </c>
      <c r="H179">
        <v>0</v>
      </c>
      <c r="I179">
        <v>9</v>
      </c>
    </row>
    <row r="180" spans="1:9" x14ac:dyDescent="0.3">
      <c r="A180">
        <v>124</v>
      </c>
      <c r="C180" t="s">
        <v>222</v>
      </c>
      <c r="D180">
        <v>0</v>
      </c>
      <c r="E180">
        <v>5</v>
      </c>
      <c r="F180">
        <v>0</v>
      </c>
      <c r="G180">
        <v>16</v>
      </c>
      <c r="H180">
        <v>1</v>
      </c>
      <c r="I180">
        <v>17</v>
      </c>
    </row>
    <row r="181" spans="1:9" x14ac:dyDescent="0.3">
      <c r="A181">
        <v>67</v>
      </c>
      <c r="C181" t="s">
        <v>156</v>
      </c>
      <c r="D181">
        <v>0</v>
      </c>
      <c r="E181">
        <v>3</v>
      </c>
      <c r="F181">
        <v>0</v>
      </c>
      <c r="G181">
        <v>0</v>
      </c>
      <c r="H181">
        <v>1</v>
      </c>
      <c r="I181">
        <v>22</v>
      </c>
    </row>
    <row r="182" spans="1:9" x14ac:dyDescent="0.3">
      <c r="A182">
        <v>238</v>
      </c>
      <c r="B182" t="s">
        <v>376</v>
      </c>
      <c r="C182" t="s">
        <v>349</v>
      </c>
      <c r="D182">
        <v>0</v>
      </c>
      <c r="E182">
        <v>2</v>
      </c>
      <c r="F182">
        <v>0</v>
      </c>
      <c r="G182">
        <v>0</v>
      </c>
      <c r="H182">
        <v>1</v>
      </c>
      <c r="I182">
        <v>30</v>
      </c>
    </row>
    <row r="183" spans="1:9" x14ac:dyDescent="0.3">
      <c r="A183">
        <v>145</v>
      </c>
      <c r="B183" t="s">
        <v>376</v>
      </c>
      <c r="C183" t="s">
        <v>247</v>
      </c>
      <c r="D183">
        <v>0</v>
      </c>
      <c r="E183">
        <v>1</v>
      </c>
      <c r="F183">
        <v>0</v>
      </c>
      <c r="G183">
        <v>5</v>
      </c>
      <c r="H183">
        <v>0</v>
      </c>
      <c r="I183">
        <v>24</v>
      </c>
    </row>
    <row r="184" spans="1:9" x14ac:dyDescent="0.3">
      <c r="A184">
        <v>148</v>
      </c>
      <c r="C184" t="s">
        <v>250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5</v>
      </c>
    </row>
    <row r="185" spans="1:9" x14ac:dyDescent="0.3">
      <c r="A185">
        <v>245</v>
      </c>
      <c r="C185" t="s">
        <v>357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3</v>
      </c>
    </row>
    <row r="186" spans="1:9" x14ac:dyDescent="0.3">
      <c r="A186">
        <v>135</v>
      </c>
      <c r="C186" t="s">
        <v>237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1</v>
      </c>
    </row>
    <row r="187" spans="1:9" x14ac:dyDescent="0.3">
      <c r="A187">
        <v>77</v>
      </c>
      <c r="B187" t="s">
        <v>376</v>
      </c>
      <c r="C187" t="s">
        <v>171</v>
      </c>
      <c r="D187">
        <v>0</v>
      </c>
      <c r="E187">
        <v>0</v>
      </c>
      <c r="F187">
        <v>0</v>
      </c>
      <c r="G187">
        <v>2</v>
      </c>
      <c r="H187">
        <v>0</v>
      </c>
      <c r="I187">
        <v>5</v>
      </c>
    </row>
    <row r="188" spans="1:9" x14ac:dyDescent="0.3">
      <c r="A188">
        <v>232</v>
      </c>
      <c r="C188" t="s">
        <v>341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</row>
    <row r="189" spans="1:9" x14ac:dyDescent="0.3">
      <c r="A189">
        <v>41</v>
      </c>
      <c r="C189" t="s">
        <v>121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5</v>
      </c>
    </row>
    <row r="190" spans="1:9" x14ac:dyDescent="0.3">
      <c r="A190">
        <v>52</v>
      </c>
      <c r="B190" t="s">
        <v>376</v>
      </c>
      <c r="C190" t="s">
        <v>135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4</v>
      </c>
    </row>
    <row r="191" spans="1:9" x14ac:dyDescent="0.3">
      <c r="A191">
        <v>48</v>
      </c>
      <c r="C191" t="s">
        <v>129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3</v>
      </c>
    </row>
    <row r="192" spans="1:9" x14ac:dyDescent="0.3">
      <c r="A192">
        <v>128</v>
      </c>
      <c r="B192" t="s">
        <v>376</v>
      </c>
      <c r="C192" t="s">
        <v>226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2</v>
      </c>
    </row>
    <row r="193" spans="1:9" x14ac:dyDescent="0.3">
      <c r="A193">
        <v>250</v>
      </c>
      <c r="B193" t="s">
        <v>376</v>
      </c>
      <c r="C193" t="s">
        <v>363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2</v>
      </c>
    </row>
    <row r="194" spans="1:9" x14ac:dyDescent="0.3">
      <c r="A194">
        <v>11</v>
      </c>
      <c r="C194" t="s">
        <v>82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</sheetData>
  <sortState ref="A2:BV194">
    <sortCondition descending="1" ref="D2:D194"/>
    <sortCondition descending="1" ref="E2:E194"/>
    <sortCondition descending="1" ref="F2:F194"/>
    <sortCondition descending="1" ref="G2:G194"/>
    <sortCondition descending="1" ref="H2:H194"/>
    <sortCondition descending="1" ref="I2:I19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4"/>
  <sheetViews>
    <sheetView workbookViewId="0">
      <selection activeCell="K16" sqref="K16"/>
    </sheetView>
  </sheetViews>
  <sheetFormatPr defaultColWidth="8.77734375" defaultRowHeight="15.05" x14ac:dyDescent="0.3"/>
  <sheetData>
    <row r="1" spans="1:12" x14ac:dyDescent="0.3">
      <c r="A1" t="s">
        <v>368</v>
      </c>
      <c r="B1" t="s">
        <v>371</v>
      </c>
      <c r="C1" t="s">
        <v>476</v>
      </c>
      <c r="D1" s="9" t="s">
        <v>36</v>
      </c>
      <c r="E1" s="10" t="s">
        <v>5</v>
      </c>
      <c r="F1" s="9" t="s">
        <v>6</v>
      </c>
      <c r="G1" s="10" t="s">
        <v>8</v>
      </c>
      <c r="H1" s="9" t="s">
        <v>4</v>
      </c>
      <c r="I1" s="10" t="s">
        <v>7</v>
      </c>
    </row>
    <row r="2" spans="1:12" x14ac:dyDescent="0.3">
      <c r="A2">
        <v>244</v>
      </c>
      <c r="C2" t="s">
        <v>356</v>
      </c>
      <c r="D2">
        <v>1</v>
      </c>
      <c r="E2">
        <v>1453</v>
      </c>
      <c r="F2">
        <v>0</v>
      </c>
      <c r="G2">
        <v>236</v>
      </c>
      <c r="H2">
        <v>424</v>
      </c>
      <c r="I2">
        <v>1898</v>
      </c>
    </row>
    <row r="3" spans="1:12" x14ac:dyDescent="0.3">
      <c r="A3">
        <v>15</v>
      </c>
      <c r="B3" t="s">
        <v>376</v>
      </c>
      <c r="C3" t="s">
        <v>87</v>
      </c>
      <c r="D3">
        <v>0</v>
      </c>
      <c r="E3">
        <v>1281</v>
      </c>
      <c r="F3">
        <v>0</v>
      </c>
      <c r="G3">
        <v>77</v>
      </c>
      <c r="H3">
        <v>2</v>
      </c>
      <c r="I3">
        <v>569</v>
      </c>
    </row>
    <row r="4" spans="1:12" x14ac:dyDescent="0.3">
      <c r="A4">
        <v>211</v>
      </c>
      <c r="B4" t="s">
        <v>376</v>
      </c>
      <c r="C4" t="s">
        <v>317</v>
      </c>
      <c r="D4">
        <v>0</v>
      </c>
      <c r="E4">
        <v>1117</v>
      </c>
      <c r="F4">
        <v>0</v>
      </c>
      <c r="G4">
        <v>67</v>
      </c>
      <c r="H4">
        <v>2</v>
      </c>
      <c r="I4">
        <v>503</v>
      </c>
    </row>
    <row r="5" spans="1:12" x14ac:dyDescent="0.3">
      <c r="A5">
        <v>24</v>
      </c>
      <c r="C5" t="s">
        <v>99</v>
      </c>
      <c r="D5">
        <v>0</v>
      </c>
      <c r="E5">
        <v>1018</v>
      </c>
      <c r="F5">
        <v>0</v>
      </c>
      <c r="G5">
        <v>53</v>
      </c>
      <c r="H5">
        <v>0</v>
      </c>
      <c r="I5">
        <v>473</v>
      </c>
    </row>
    <row r="6" spans="1:12" x14ac:dyDescent="0.3">
      <c r="A6">
        <v>88</v>
      </c>
      <c r="C6" t="s">
        <v>184</v>
      </c>
      <c r="D6">
        <v>0</v>
      </c>
      <c r="E6">
        <v>1002</v>
      </c>
      <c r="F6">
        <v>0</v>
      </c>
      <c r="G6">
        <v>73</v>
      </c>
      <c r="H6">
        <v>0</v>
      </c>
      <c r="I6">
        <v>550</v>
      </c>
      <c r="L6" t="s">
        <v>478</v>
      </c>
    </row>
    <row r="7" spans="1:12" x14ac:dyDescent="0.3">
      <c r="A7">
        <v>38</v>
      </c>
      <c r="C7" t="s">
        <v>117</v>
      </c>
      <c r="D7">
        <v>0</v>
      </c>
      <c r="E7">
        <v>982</v>
      </c>
      <c r="F7">
        <v>12</v>
      </c>
      <c r="G7">
        <v>481</v>
      </c>
      <c r="H7">
        <v>75</v>
      </c>
      <c r="I7">
        <v>883</v>
      </c>
      <c r="L7" t="s">
        <v>479</v>
      </c>
    </row>
    <row r="8" spans="1:12" x14ac:dyDescent="0.3">
      <c r="A8">
        <v>200</v>
      </c>
      <c r="B8" t="s">
        <v>376</v>
      </c>
      <c r="C8" t="s">
        <v>305</v>
      </c>
      <c r="D8">
        <v>0</v>
      </c>
      <c r="E8">
        <v>951</v>
      </c>
      <c r="F8">
        <v>0</v>
      </c>
      <c r="G8">
        <v>22</v>
      </c>
      <c r="H8">
        <v>2</v>
      </c>
      <c r="I8">
        <v>188</v>
      </c>
      <c r="L8" t="s">
        <v>480</v>
      </c>
    </row>
    <row r="9" spans="1:12" x14ac:dyDescent="0.3">
      <c r="A9">
        <v>14</v>
      </c>
      <c r="C9" t="s">
        <v>86</v>
      </c>
      <c r="D9">
        <v>9</v>
      </c>
      <c r="E9">
        <v>746</v>
      </c>
      <c r="F9">
        <v>0</v>
      </c>
      <c r="G9">
        <v>121</v>
      </c>
      <c r="H9">
        <v>280</v>
      </c>
      <c r="I9">
        <v>928</v>
      </c>
      <c r="L9" t="s">
        <v>481</v>
      </c>
    </row>
    <row r="10" spans="1:12" x14ac:dyDescent="0.3">
      <c r="A10">
        <v>141</v>
      </c>
      <c r="C10" t="s">
        <v>243</v>
      </c>
      <c r="D10">
        <v>7</v>
      </c>
      <c r="E10">
        <v>693</v>
      </c>
      <c r="F10">
        <v>21</v>
      </c>
      <c r="G10">
        <v>704</v>
      </c>
      <c r="H10">
        <v>38</v>
      </c>
      <c r="I10">
        <v>272</v>
      </c>
    </row>
    <row r="11" spans="1:12" x14ac:dyDescent="0.3">
      <c r="A11">
        <v>179</v>
      </c>
      <c r="C11" t="s">
        <v>282</v>
      </c>
      <c r="D11">
        <v>2</v>
      </c>
      <c r="E11">
        <v>608</v>
      </c>
      <c r="F11">
        <v>0</v>
      </c>
      <c r="G11">
        <v>321</v>
      </c>
      <c r="H11">
        <v>32</v>
      </c>
      <c r="I11">
        <v>371</v>
      </c>
      <c r="L11" t="s">
        <v>482</v>
      </c>
    </row>
    <row r="12" spans="1:12" x14ac:dyDescent="0.3">
      <c r="A12">
        <v>177</v>
      </c>
      <c r="C12" t="s">
        <v>279</v>
      </c>
      <c r="D12">
        <v>0</v>
      </c>
      <c r="E12">
        <v>525</v>
      </c>
      <c r="F12">
        <v>0</v>
      </c>
      <c r="G12">
        <v>41</v>
      </c>
      <c r="H12">
        <v>0</v>
      </c>
      <c r="I12">
        <v>387</v>
      </c>
      <c r="L12" t="s">
        <v>483</v>
      </c>
    </row>
    <row r="13" spans="1:12" x14ac:dyDescent="0.3">
      <c r="A13">
        <v>43</v>
      </c>
      <c r="B13" t="s">
        <v>376</v>
      </c>
      <c r="C13" t="s">
        <v>124</v>
      </c>
      <c r="D13">
        <v>0</v>
      </c>
      <c r="E13">
        <v>467</v>
      </c>
      <c r="F13">
        <v>0</v>
      </c>
      <c r="G13">
        <v>30</v>
      </c>
      <c r="H13">
        <v>1</v>
      </c>
      <c r="I13">
        <v>286</v>
      </c>
      <c r="L13" t="s">
        <v>484</v>
      </c>
    </row>
    <row r="14" spans="1:12" x14ac:dyDescent="0.3">
      <c r="A14">
        <v>27</v>
      </c>
      <c r="B14" t="s">
        <v>376</v>
      </c>
      <c r="C14" t="s">
        <v>103</v>
      </c>
      <c r="D14">
        <v>0</v>
      </c>
      <c r="E14">
        <v>444</v>
      </c>
      <c r="F14">
        <v>0</v>
      </c>
      <c r="G14">
        <v>33</v>
      </c>
      <c r="H14">
        <v>1</v>
      </c>
      <c r="I14">
        <v>246</v>
      </c>
      <c r="L14" t="s">
        <v>485</v>
      </c>
    </row>
    <row r="15" spans="1:12" x14ac:dyDescent="0.3">
      <c r="A15">
        <v>246</v>
      </c>
      <c r="C15" t="s">
        <v>359</v>
      </c>
      <c r="D15">
        <v>0</v>
      </c>
      <c r="E15">
        <v>421</v>
      </c>
      <c r="F15">
        <v>0</v>
      </c>
      <c r="G15">
        <v>9</v>
      </c>
      <c r="H15">
        <v>1</v>
      </c>
      <c r="I15">
        <v>111</v>
      </c>
    </row>
    <row r="16" spans="1:12" x14ac:dyDescent="0.3">
      <c r="A16">
        <v>1</v>
      </c>
      <c r="C16" t="s">
        <v>63</v>
      </c>
      <c r="D16">
        <v>0</v>
      </c>
      <c r="E16">
        <v>414</v>
      </c>
      <c r="F16">
        <v>0</v>
      </c>
      <c r="G16">
        <v>111</v>
      </c>
      <c r="H16">
        <v>43</v>
      </c>
      <c r="I16">
        <v>505</v>
      </c>
    </row>
    <row r="17" spans="1:9" x14ac:dyDescent="0.3">
      <c r="A17">
        <v>10</v>
      </c>
      <c r="C17" t="s">
        <v>81</v>
      </c>
      <c r="D17">
        <v>0</v>
      </c>
      <c r="E17">
        <v>393</v>
      </c>
      <c r="F17">
        <v>0</v>
      </c>
      <c r="G17">
        <v>166</v>
      </c>
      <c r="H17">
        <v>38</v>
      </c>
      <c r="I17">
        <v>172</v>
      </c>
    </row>
    <row r="18" spans="1:9" x14ac:dyDescent="0.3">
      <c r="A18">
        <v>195</v>
      </c>
      <c r="C18" t="s">
        <v>300</v>
      </c>
      <c r="D18">
        <v>0</v>
      </c>
      <c r="E18">
        <v>386</v>
      </c>
      <c r="F18">
        <v>0</v>
      </c>
      <c r="G18">
        <v>155</v>
      </c>
      <c r="H18">
        <v>27</v>
      </c>
      <c r="I18">
        <v>177</v>
      </c>
    </row>
    <row r="19" spans="1:9" x14ac:dyDescent="0.3">
      <c r="A19">
        <v>210</v>
      </c>
      <c r="C19" t="s">
        <v>316</v>
      </c>
      <c r="D19">
        <v>9</v>
      </c>
      <c r="E19">
        <v>304</v>
      </c>
      <c r="F19">
        <v>0</v>
      </c>
      <c r="G19">
        <v>163</v>
      </c>
      <c r="H19">
        <v>8</v>
      </c>
      <c r="I19">
        <v>135</v>
      </c>
    </row>
    <row r="20" spans="1:9" x14ac:dyDescent="0.3">
      <c r="A20">
        <v>182</v>
      </c>
      <c r="C20" t="s">
        <v>285</v>
      </c>
      <c r="D20">
        <v>3</v>
      </c>
      <c r="E20">
        <v>301</v>
      </c>
      <c r="F20">
        <v>0</v>
      </c>
      <c r="G20">
        <v>213</v>
      </c>
      <c r="H20">
        <v>5</v>
      </c>
      <c r="I20">
        <v>61</v>
      </c>
    </row>
    <row r="21" spans="1:9" x14ac:dyDescent="0.3">
      <c r="A21">
        <v>31</v>
      </c>
      <c r="C21" t="s">
        <v>108</v>
      </c>
      <c r="D21">
        <v>0</v>
      </c>
      <c r="E21">
        <v>299</v>
      </c>
      <c r="F21">
        <v>0</v>
      </c>
      <c r="G21">
        <v>28</v>
      </c>
      <c r="H21">
        <v>1</v>
      </c>
      <c r="I21">
        <v>130</v>
      </c>
    </row>
    <row r="22" spans="1:9" x14ac:dyDescent="0.3">
      <c r="A22">
        <v>98</v>
      </c>
      <c r="C22" t="s">
        <v>195</v>
      </c>
      <c r="D22">
        <v>2</v>
      </c>
      <c r="E22">
        <v>289</v>
      </c>
      <c r="F22">
        <v>3</v>
      </c>
      <c r="G22">
        <v>319</v>
      </c>
      <c r="H22">
        <v>199</v>
      </c>
      <c r="I22">
        <v>123</v>
      </c>
    </row>
    <row r="23" spans="1:9" x14ac:dyDescent="0.3">
      <c r="A23">
        <v>199</v>
      </c>
      <c r="C23" t="s">
        <v>304</v>
      </c>
      <c r="D23">
        <v>0</v>
      </c>
      <c r="E23">
        <v>289</v>
      </c>
      <c r="F23">
        <v>0</v>
      </c>
      <c r="G23">
        <v>17</v>
      </c>
      <c r="H23">
        <v>1</v>
      </c>
      <c r="I23">
        <v>190</v>
      </c>
    </row>
    <row r="24" spans="1:9" x14ac:dyDescent="0.3">
      <c r="A24">
        <v>20</v>
      </c>
      <c r="B24" t="s">
        <v>376</v>
      </c>
      <c r="C24" t="s">
        <v>93</v>
      </c>
      <c r="D24">
        <v>0</v>
      </c>
      <c r="E24">
        <v>281</v>
      </c>
      <c r="F24">
        <v>0</v>
      </c>
      <c r="G24">
        <v>26</v>
      </c>
      <c r="H24">
        <v>0</v>
      </c>
      <c r="I24">
        <v>117</v>
      </c>
    </row>
    <row r="25" spans="1:9" x14ac:dyDescent="0.3">
      <c r="A25">
        <v>241</v>
      </c>
      <c r="C25" t="s">
        <v>352</v>
      </c>
      <c r="D25">
        <v>1</v>
      </c>
      <c r="E25">
        <v>257</v>
      </c>
      <c r="F25">
        <v>0</v>
      </c>
      <c r="G25">
        <v>209</v>
      </c>
      <c r="H25">
        <v>8</v>
      </c>
      <c r="I25">
        <v>129</v>
      </c>
    </row>
    <row r="26" spans="1:9" x14ac:dyDescent="0.3">
      <c r="A26">
        <v>197</v>
      </c>
      <c r="C26" t="s">
        <v>302</v>
      </c>
      <c r="D26">
        <v>0</v>
      </c>
      <c r="E26">
        <v>257</v>
      </c>
      <c r="F26">
        <v>0</v>
      </c>
      <c r="G26">
        <v>122</v>
      </c>
      <c r="H26">
        <v>18</v>
      </c>
      <c r="I26">
        <v>103</v>
      </c>
    </row>
    <row r="27" spans="1:9" x14ac:dyDescent="0.3">
      <c r="A27">
        <v>226</v>
      </c>
      <c r="C27" t="s">
        <v>333</v>
      </c>
      <c r="D27">
        <v>2</v>
      </c>
      <c r="E27">
        <v>254</v>
      </c>
      <c r="F27">
        <v>0</v>
      </c>
      <c r="G27">
        <v>103</v>
      </c>
      <c r="H27">
        <v>11</v>
      </c>
      <c r="I27">
        <v>101</v>
      </c>
    </row>
    <row r="28" spans="1:9" x14ac:dyDescent="0.3">
      <c r="A28">
        <v>181</v>
      </c>
      <c r="C28" t="s">
        <v>284</v>
      </c>
      <c r="D28">
        <v>9</v>
      </c>
      <c r="E28">
        <v>254</v>
      </c>
      <c r="F28">
        <v>0</v>
      </c>
      <c r="G28">
        <v>93</v>
      </c>
      <c r="H28">
        <v>19</v>
      </c>
      <c r="I28">
        <v>108</v>
      </c>
    </row>
    <row r="29" spans="1:9" x14ac:dyDescent="0.3">
      <c r="A29">
        <v>188</v>
      </c>
      <c r="C29" t="s">
        <v>291</v>
      </c>
      <c r="D29">
        <v>0</v>
      </c>
      <c r="E29">
        <v>253</v>
      </c>
      <c r="F29">
        <v>0</v>
      </c>
      <c r="G29">
        <v>198</v>
      </c>
      <c r="H29">
        <v>14</v>
      </c>
      <c r="I29">
        <v>59</v>
      </c>
    </row>
    <row r="30" spans="1:9" x14ac:dyDescent="0.3">
      <c r="A30">
        <v>69</v>
      </c>
      <c r="C30" t="s">
        <v>158</v>
      </c>
      <c r="D30">
        <v>3</v>
      </c>
      <c r="E30">
        <v>243</v>
      </c>
      <c r="F30">
        <v>0</v>
      </c>
      <c r="G30">
        <v>34</v>
      </c>
      <c r="H30">
        <v>17</v>
      </c>
      <c r="I30">
        <v>266</v>
      </c>
    </row>
    <row r="31" spans="1:9" x14ac:dyDescent="0.3">
      <c r="A31">
        <v>213</v>
      </c>
      <c r="C31" t="s">
        <v>319</v>
      </c>
      <c r="D31">
        <v>0</v>
      </c>
      <c r="E31">
        <v>241</v>
      </c>
      <c r="F31">
        <v>1</v>
      </c>
      <c r="G31">
        <v>242</v>
      </c>
      <c r="H31">
        <v>21</v>
      </c>
      <c r="I31">
        <v>59</v>
      </c>
    </row>
    <row r="32" spans="1:9" x14ac:dyDescent="0.3">
      <c r="A32">
        <v>97</v>
      </c>
      <c r="C32" t="s">
        <v>194</v>
      </c>
      <c r="D32">
        <v>0</v>
      </c>
      <c r="E32">
        <v>238</v>
      </c>
      <c r="F32">
        <v>0</v>
      </c>
      <c r="G32">
        <v>181</v>
      </c>
      <c r="H32">
        <v>18</v>
      </c>
      <c r="I32">
        <v>158</v>
      </c>
    </row>
    <row r="33" spans="1:9" x14ac:dyDescent="0.3">
      <c r="A33">
        <v>89</v>
      </c>
      <c r="C33" t="s">
        <v>186</v>
      </c>
      <c r="D33">
        <v>0</v>
      </c>
      <c r="E33">
        <v>234</v>
      </c>
      <c r="F33">
        <v>7</v>
      </c>
      <c r="G33">
        <v>121</v>
      </c>
      <c r="H33">
        <v>237</v>
      </c>
      <c r="I33">
        <v>193</v>
      </c>
    </row>
    <row r="34" spans="1:9" x14ac:dyDescent="0.3">
      <c r="A34">
        <v>2</v>
      </c>
      <c r="C34" t="s">
        <v>66</v>
      </c>
      <c r="D34">
        <v>3</v>
      </c>
      <c r="E34">
        <v>223</v>
      </c>
      <c r="F34">
        <v>0</v>
      </c>
      <c r="G34">
        <v>160</v>
      </c>
      <c r="H34">
        <v>13</v>
      </c>
      <c r="I34">
        <v>48</v>
      </c>
    </row>
    <row r="35" spans="1:9" x14ac:dyDescent="0.3">
      <c r="A35">
        <v>95</v>
      </c>
      <c r="C35" t="s">
        <v>192</v>
      </c>
      <c r="D35">
        <v>0</v>
      </c>
      <c r="E35">
        <v>217</v>
      </c>
      <c r="F35">
        <v>0</v>
      </c>
      <c r="G35">
        <v>219</v>
      </c>
      <c r="H35">
        <v>15</v>
      </c>
      <c r="I35">
        <v>211</v>
      </c>
    </row>
    <row r="36" spans="1:9" x14ac:dyDescent="0.3">
      <c r="A36">
        <v>90</v>
      </c>
      <c r="C36" t="s">
        <v>187</v>
      </c>
      <c r="D36">
        <v>4</v>
      </c>
      <c r="E36">
        <v>205</v>
      </c>
      <c r="F36">
        <v>3</v>
      </c>
      <c r="G36">
        <v>108</v>
      </c>
      <c r="H36">
        <v>9</v>
      </c>
      <c r="I36">
        <v>588</v>
      </c>
    </row>
    <row r="37" spans="1:9" x14ac:dyDescent="0.3">
      <c r="A37">
        <v>236</v>
      </c>
      <c r="C37" t="s">
        <v>347</v>
      </c>
      <c r="D37">
        <v>1</v>
      </c>
      <c r="E37">
        <v>204</v>
      </c>
      <c r="F37">
        <v>0</v>
      </c>
      <c r="G37">
        <v>70</v>
      </c>
      <c r="H37">
        <v>10</v>
      </c>
      <c r="I37">
        <v>141</v>
      </c>
    </row>
    <row r="38" spans="1:9" x14ac:dyDescent="0.3">
      <c r="A38">
        <v>201</v>
      </c>
      <c r="C38" t="s">
        <v>307</v>
      </c>
      <c r="D38">
        <v>1</v>
      </c>
      <c r="E38">
        <v>199</v>
      </c>
      <c r="F38">
        <v>0</v>
      </c>
      <c r="G38">
        <v>128</v>
      </c>
      <c r="H38">
        <v>5</v>
      </c>
      <c r="I38">
        <v>34</v>
      </c>
    </row>
    <row r="39" spans="1:9" x14ac:dyDescent="0.3">
      <c r="A39">
        <v>121</v>
      </c>
      <c r="C39" t="s">
        <v>219</v>
      </c>
      <c r="D39">
        <v>0</v>
      </c>
      <c r="E39">
        <v>182</v>
      </c>
      <c r="F39">
        <v>1</v>
      </c>
      <c r="G39">
        <v>106</v>
      </c>
      <c r="H39">
        <v>8</v>
      </c>
      <c r="I39">
        <v>30</v>
      </c>
    </row>
    <row r="40" spans="1:9" x14ac:dyDescent="0.3">
      <c r="A40">
        <v>102</v>
      </c>
      <c r="C40" t="s">
        <v>199</v>
      </c>
      <c r="D40">
        <v>0</v>
      </c>
      <c r="E40">
        <v>177</v>
      </c>
      <c r="F40">
        <v>3</v>
      </c>
      <c r="G40">
        <v>223</v>
      </c>
      <c r="H40">
        <v>20</v>
      </c>
      <c r="I40">
        <v>54</v>
      </c>
    </row>
    <row r="41" spans="1:9" x14ac:dyDescent="0.3">
      <c r="A41">
        <v>104</v>
      </c>
      <c r="C41" t="s">
        <v>202</v>
      </c>
      <c r="D41">
        <v>0</v>
      </c>
      <c r="E41">
        <v>177</v>
      </c>
      <c r="F41">
        <v>5</v>
      </c>
      <c r="G41">
        <v>155</v>
      </c>
      <c r="H41">
        <v>3</v>
      </c>
      <c r="I41">
        <v>47</v>
      </c>
    </row>
    <row r="42" spans="1:9" x14ac:dyDescent="0.3">
      <c r="A42">
        <v>6</v>
      </c>
      <c r="C42" t="s">
        <v>74</v>
      </c>
      <c r="D42">
        <v>0</v>
      </c>
      <c r="E42">
        <v>173</v>
      </c>
      <c r="F42">
        <v>0</v>
      </c>
      <c r="G42">
        <v>113</v>
      </c>
      <c r="H42">
        <v>14</v>
      </c>
      <c r="I42">
        <v>153</v>
      </c>
    </row>
    <row r="43" spans="1:9" x14ac:dyDescent="0.3">
      <c r="A43">
        <v>21</v>
      </c>
      <c r="C43" t="s">
        <v>95</v>
      </c>
      <c r="D43">
        <v>0</v>
      </c>
      <c r="E43">
        <v>170</v>
      </c>
      <c r="F43">
        <v>0</v>
      </c>
      <c r="G43">
        <v>47</v>
      </c>
      <c r="H43">
        <v>14</v>
      </c>
      <c r="I43">
        <v>134</v>
      </c>
    </row>
    <row r="44" spans="1:9" x14ac:dyDescent="0.3">
      <c r="A44">
        <v>50</v>
      </c>
      <c r="C44" t="s">
        <v>132</v>
      </c>
      <c r="D44">
        <v>0</v>
      </c>
      <c r="E44">
        <v>169</v>
      </c>
      <c r="F44">
        <v>1</v>
      </c>
      <c r="G44">
        <v>70</v>
      </c>
      <c r="H44">
        <v>11</v>
      </c>
      <c r="I44">
        <v>65</v>
      </c>
    </row>
    <row r="45" spans="1:9" x14ac:dyDescent="0.3">
      <c r="A45">
        <v>78</v>
      </c>
      <c r="C45" t="s">
        <v>172</v>
      </c>
      <c r="D45">
        <v>0</v>
      </c>
      <c r="E45">
        <v>168</v>
      </c>
      <c r="F45">
        <v>0</v>
      </c>
      <c r="G45">
        <v>69</v>
      </c>
      <c r="H45">
        <v>8</v>
      </c>
      <c r="I45">
        <v>135</v>
      </c>
    </row>
    <row r="46" spans="1:9" x14ac:dyDescent="0.3">
      <c r="A46">
        <v>234</v>
      </c>
      <c r="C46" t="s">
        <v>345</v>
      </c>
      <c r="D46">
        <v>0</v>
      </c>
      <c r="E46">
        <v>166</v>
      </c>
      <c r="F46">
        <v>0</v>
      </c>
      <c r="G46">
        <v>37</v>
      </c>
      <c r="H46">
        <v>22</v>
      </c>
      <c r="I46">
        <v>142</v>
      </c>
    </row>
    <row r="47" spans="1:9" x14ac:dyDescent="0.3">
      <c r="A47">
        <v>5</v>
      </c>
      <c r="C47" t="s">
        <v>72</v>
      </c>
      <c r="D47">
        <v>2</v>
      </c>
      <c r="E47">
        <v>165</v>
      </c>
      <c r="F47">
        <v>0</v>
      </c>
      <c r="G47">
        <v>98</v>
      </c>
      <c r="H47">
        <v>11</v>
      </c>
      <c r="I47">
        <v>239</v>
      </c>
    </row>
    <row r="48" spans="1:9" x14ac:dyDescent="0.3">
      <c r="A48">
        <v>224</v>
      </c>
      <c r="B48" t="s">
        <v>376</v>
      </c>
      <c r="C48" t="s">
        <v>331</v>
      </c>
      <c r="D48">
        <v>0</v>
      </c>
      <c r="E48">
        <v>163</v>
      </c>
      <c r="F48">
        <v>3</v>
      </c>
      <c r="G48">
        <v>97</v>
      </c>
      <c r="H48">
        <v>16</v>
      </c>
      <c r="I48">
        <v>72</v>
      </c>
    </row>
    <row r="49" spans="1:9" x14ac:dyDescent="0.3">
      <c r="A49">
        <v>191</v>
      </c>
      <c r="C49" t="s">
        <v>295</v>
      </c>
      <c r="D49">
        <v>0</v>
      </c>
      <c r="E49">
        <v>156</v>
      </c>
      <c r="F49">
        <v>14</v>
      </c>
      <c r="G49">
        <v>170</v>
      </c>
      <c r="H49">
        <v>16</v>
      </c>
      <c r="I49">
        <v>83</v>
      </c>
    </row>
    <row r="50" spans="1:9" x14ac:dyDescent="0.3">
      <c r="A50">
        <v>218</v>
      </c>
      <c r="B50" t="s">
        <v>376</v>
      </c>
      <c r="C50" t="s">
        <v>325</v>
      </c>
      <c r="D50">
        <v>0</v>
      </c>
      <c r="E50">
        <v>153</v>
      </c>
      <c r="F50">
        <v>0</v>
      </c>
      <c r="G50">
        <v>59</v>
      </c>
      <c r="H50">
        <v>21</v>
      </c>
      <c r="I50">
        <v>161</v>
      </c>
    </row>
    <row r="51" spans="1:9" x14ac:dyDescent="0.3">
      <c r="A51">
        <v>138</v>
      </c>
      <c r="C51" t="s">
        <v>240</v>
      </c>
      <c r="D51">
        <v>0</v>
      </c>
      <c r="E51">
        <v>151</v>
      </c>
      <c r="F51">
        <v>2</v>
      </c>
      <c r="G51">
        <v>97</v>
      </c>
      <c r="H51">
        <v>31</v>
      </c>
      <c r="I51">
        <v>107</v>
      </c>
    </row>
    <row r="52" spans="1:9" x14ac:dyDescent="0.3">
      <c r="A52">
        <v>29</v>
      </c>
      <c r="C52" t="s">
        <v>106</v>
      </c>
      <c r="D52">
        <v>2</v>
      </c>
      <c r="E52">
        <v>149</v>
      </c>
      <c r="F52">
        <v>0</v>
      </c>
      <c r="G52">
        <v>93</v>
      </c>
      <c r="H52">
        <v>4</v>
      </c>
      <c r="I52">
        <v>153</v>
      </c>
    </row>
    <row r="53" spans="1:9" x14ac:dyDescent="0.3">
      <c r="A53">
        <v>54</v>
      </c>
      <c r="C53" t="s">
        <v>137</v>
      </c>
      <c r="D53">
        <v>0</v>
      </c>
      <c r="E53">
        <v>149</v>
      </c>
      <c r="F53">
        <v>1</v>
      </c>
      <c r="G53">
        <v>49</v>
      </c>
      <c r="H53">
        <v>110</v>
      </c>
      <c r="I53">
        <v>186</v>
      </c>
    </row>
    <row r="54" spans="1:9" x14ac:dyDescent="0.3">
      <c r="A54">
        <v>253</v>
      </c>
      <c r="C54" t="s">
        <v>367</v>
      </c>
      <c r="D54">
        <v>0</v>
      </c>
      <c r="E54">
        <v>147</v>
      </c>
      <c r="F54">
        <v>0</v>
      </c>
      <c r="G54">
        <v>110</v>
      </c>
      <c r="H54">
        <v>4</v>
      </c>
      <c r="I54">
        <v>297</v>
      </c>
    </row>
    <row r="55" spans="1:9" x14ac:dyDescent="0.3">
      <c r="A55">
        <v>71</v>
      </c>
      <c r="C55" t="s">
        <v>160</v>
      </c>
      <c r="D55">
        <v>1</v>
      </c>
      <c r="E55">
        <v>140</v>
      </c>
      <c r="F55">
        <v>0</v>
      </c>
      <c r="G55">
        <v>8</v>
      </c>
      <c r="H55">
        <v>4</v>
      </c>
      <c r="I55">
        <v>172</v>
      </c>
    </row>
    <row r="56" spans="1:9" x14ac:dyDescent="0.3">
      <c r="A56">
        <v>165</v>
      </c>
      <c r="C56" t="s">
        <v>267</v>
      </c>
      <c r="D56">
        <v>0</v>
      </c>
      <c r="E56">
        <v>139</v>
      </c>
      <c r="F56">
        <v>0</v>
      </c>
      <c r="G56">
        <v>89</v>
      </c>
      <c r="H56">
        <v>16</v>
      </c>
      <c r="I56">
        <v>52</v>
      </c>
    </row>
    <row r="57" spans="1:9" x14ac:dyDescent="0.3">
      <c r="A57">
        <v>42</v>
      </c>
      <c r="C57" t="s">
        <v>123</v>
      </c>
      <c r="D57">
        <v>0</v>
      </c>
      <c r="E57">
        <v>139</v>
      </c>
      <c r="F57">
        <v>0</v>
      </c>
      <c r="G57">
        <v>80</v>
      </c>
      <c r="H57">
        <v>13</v>
      </c>
      <c r="I57">
        <v>55</v>
      </c>
    </row>
    <row r="58" spans="1:9" x14ac:dyDescent="0.3">
      <c r="A58">
        <v>100</v>
      </c>
      <c r="C58" t="s">
        <v>197</v>
      </c>
      <c r="D58">
        <v>0</v>
      </c>
      <c r="E58">
        <v>136</v>
      </c>
      <c r="F58">
        <v>0</v>
      </c>
      <c r="G58">
        <v>48</v>
      </c>
      <c r="H58">
        <v>2</v>
      </c>
      <c r="I58">
        <v>75</v>
      </c>
    </row>
    <row r="59" spans="1:9" x14ac:dyDescent="0.3">
      <c r="A59">
        <v>110</v>
      </c>
      <c r="C59" t="s">
        <v>208</v>
      </c>
      <c r="D59">
        <v>0</v>
      </c>
      <c r="E59">
        <v>135</v>
      </c>
      <c r="F59">
        <v>0</v>
      </c>
      <c r="G59">
        <v>89</v>
      </c>
      <c r="H59">
        <v>1</v>
      </c>
      <c r="I59">
        <v>87</v>
      </c>
    </row>
    <row r="60" spans="1:9" x14ac:dyDescent="0.3">
      <c r="A60">
        <v>19</v>
      </c>
      <c r="B60" t="s">
        <v>376</v>
      </c>
      <c r="C60" t="s">
        <v>92</v>
      </c>
      <c r="D60">
        <v>0</v>
      </c>
      <c r="E60">
        <v>135</v>
      </c>
      <c r="F60">
        <v>0</v>
      </c>
      <c r="G60">
        <v>74</v>
      </c>
      <c r="H60">
        <v>2</v>
      </c>
      <c r="I60">
        <v>73</v>
      </c>
    </row>
    <row r="61" spans="1:9" x14ac:dyDescent="0.3">
      <c r="A61">
        <v>174</v>
      </c>
      <c r="C61" t="s">
        <v>276</v>
      </c>
      <c r="D61">
        <v>0</v>
      </c>
      <c r="E61">
        <v>133</v>
      </c>
      <c r="F61">
        <v>0</v>
      </c>
      <c r="G61">
        <v>134</v>
      </c>
      <c r="H61">
        <v>10</v>
      </c>
      <c r="I61">
        <v>60</v>
      </c>
    </row>
    <row r="62" spans="1:9" x14ac:dyDescent="0.3">
      <c r="A62">
        <v>79</v>
      </c>
      <c r="C62" t="s">
        <v>173</v>
      </c>
      <c r="D62">
        <v>0</v>
      </c>
      <c r="E62">
        <v>131</v>
      </c>
      <c r="F62">
        <v>0</v>
      </c>
      <c r="G62">
        <v>29</v>
      </c>
      <c r="H62">
        <v>12</v>
      </c>
      <c r="I62">
        <v>144</v>
      </c>
    </row>
    <row r="63" spans="1:9" x14ac:dyDescent="0.3">
      <c r="A63">
        <v>96</v>
      </c>
      <c r="C63" t="s">
        <v>193</v>
      </c>
      <c r="D63">
        <v>0</v>
      </c>
      <c r="E63">
        <v>129</v>
      </c>
      <c r="F63">
        <v>1</v>
      </c>
      <c r="G63">
        <v>102</v>
      </c>
      <c r="H63">
        <v>8</v>
      </c>
      <c r="I63">
        <v>34</v>
      </c>
    </row>
    <row r="64" spans="1:9" x14ac:dyDescent="0.3">
      <c r="A64">
        <v>203</v>
      </c>
      <c r="C64" t="s">
        <v>309</v>
      </c>
      <c r="D64">
        <v>0</v>
      </c>
      <c r="E64">
        <v>128</v>
      </c>
      <c r="F64">
        <v>2</v>
      </c>
      <c r="G64">
        <v>75</v>
      </c>
      <c r="H64">
        <v>8</v>
      </c>
      <c r="I64">
        <v>125</v>
      </c>
    </row>
    <row r="65" spans="1:9" x14ac:dyDescent="0.3">
      <c r="A65">
        <v>32</v>
      </c>
      <c r="C65" t="s">
        <v>109</v>
      </c>
      <c r="D65">
        <v>0</v>
      </c>
      <c r="E65">
        <v>125</v>
      </c>
      <c r="F65">
        <v>0</v>
      </c>
      <c r="G65">
        <v>64</v>
      </c>
      <c r="H65">
        <v>11</v>
      </c>
      <c r="I65">
        <v>76</v>
      </c>
    </row>
    <row r="66" spans="1:9" x14ac:dyDescent="0.3">
      <c r="A66">
        <v>137</v>
      </c>
      <c r="C66" t="s">
        <v>239</v>
      </c>
      <c r="D66">
        <v>1</v>
      </c>
      <c r="E66">
        <v>124</v>
      </c>
      <c r="F66">
        <v>0</v>
      </c>
      <c r="G66">
        <v>54</v>
      </c>
      <c r="H66">
        <v>4</v>
      </c>
      <c r="I66">
        <v>20</v>
      </c>
    </row>
    <row r="67" spans="1:9" x14ac:dyDescent="0.3">
      <c r="A67">
        <v>76</v>
      </c>
      <c r="C67" t="s">
        <v>169</v>
      </c>
      <c r="D67">
        <v>0</v>
      </c>
      <c r="E67">
        <v>122</v>
      </c>
      <c r="F67">
        <v>0</v>
      </c>
      <c r="G67">
        <v>61</v>
      </c>
      <c r="H67">
        <v>4</v>
      </c>
      <c r="I67">
        <v>109</v>
      </c>
    </row>
    <row r="68" spans="1:9" x14ac:dyDescent="0.3">
      <c r="A68">
        <v>132</v>
      </c>
      <c r="C68" t="s">
        <v>233</v>
      </c>
      <c r="D68">
        <v>3</v>
      </c>
      <c r="E68">
        <v>114</v>
      </c>
      <c r="F68">
        <v>2</v>
      </c>
      <c r="G68">
        <v>107</v>
      </c>
      <c r="H68">
        <v>13</v>
      </c>
      <c r="I68">
        <v>89</v>
      </c>
    </row>
    <row r="69" spans="1:9" x14ac:dyDescent="0.3">
      <c r="A69">
        <v>45</v>
      </c>
      <c r="B69" t="s">
        <v>376</v>
      </c>
      <c r="C69" t="s">
        <v>126</v>
      </c>
      <c r="D69">
        <v>1</v>
      </c>
      <c r="E69">
        <v>112</v>
      </c>
      <c r="F69">
        <v>0</v>
      </c>
      <c r="G69">
        <v>42</v>
      </c>
      <c r="H69">
        <v>0</v>
      </c>
      <c r="I69">
        <v>35</v>
      </c>
    </row>
    <row r="70" spans="1:9" x14ac:dyDescent="0.3">
      <c r="A70">
        <v>99</v>
      </c>
      <c r="C70" t="s">
        <v>196</v>
      </c>
      <c r="D70">
        <v>0</v>
      </c>
      <c r="E70">
        <v>111</v>
      </c>
      <c r="F70">
        <v>0</v>
      </c>
      <c r="G70">
        <v>110</v>
      </c>
      <c r="H70">
        <v>7</v>
      </c>
      <c r="I70">
        <v>18</v>
      </c>
    </row>
    <row r="71" spans="1:9" x14ac:dyDescent="0.3">
      <c r="A71">
        <v>58</v>
      </c>
      <c r="C71" t="s">
        <v>144</v>
      </c>
      <c r="D71">
        <v>0</v>
      </c>
      <c r="E71">
        <v>111</v>
      </c>
      <c r="F71">
        <v>0</v>
      </c>
      <c r="G71">
        <v>26</v>
      </c>
      <c r="H71">
        <v>7</v>
      </c>
      <c r="I71">
        <v>140</v>
      </c>
    </row>
    <row r="72" spans="1:9" x14ac:dyDescent="0.3">
      <c r="A72">
        <v>126</v>
      </c>
      <c r="C72" t="s">
        <v>224</v>
      </c>
      <c r="D72">
        <v>0</v>
      </c>
      <c r="E72">
        <v>110</v>
      </c>
      <c r="F72">
        <v>3</v>
      </c>
      <c r="G72">
        <v>144</v>
      </c>
      <c r="H72">
        <v>11</v>
      </c>
      <c r="I72">
        <v>54</v>
      </c>
    </row>
    <row r="73" spans="1:9" x14ac:dyDescent="0.3">
      <c r="A73">
        <v>221</v>
      </c>
      <c r="C73" t="s">
        <v>328</v>
      </c>
      <c r="D73">
        <v>2</v>
      </c>
      <c r="E73">
        <v>110</v>
      </c>
      <c r="F73">
        <v>0</v>
      </c>
      <c r="G73">
        <v>70</v>
      </c>
      <c r="H73">
        <v>17</v>
      </c>
      <c r="I73">
        <v>68</v>
      </c>
    </row>
    <row r="74" spans="1:9" x14ac:dyDescent="0.3">
      <c r="A74">
        <v>34</v>
      </c>
      <c r="C74" t="s">
        <v>111</v>
      </c>
      <c r="D74">
        <v>3</v>
      </c>
      <c r="E74">
        <v>110</v>
      </c>
      <c r="F74">
        <v>0</v>
      </c>
      <c r="G74">
        <v>54</v>
      </c>
      <c r="H74">
        <v>5</v>
      </c>
      <c r="I74">
        <v>74</v>
      </c>
    </row>
    <row r="75" spans="1:9" x14ac:dyDescent="0.3">
      <c r="A75">
        <v>9</v>
      </c>
      <c r="C75" t="s">
        <v>79</v>
      </c>
      <c r="D75">
        <v>2</v>
      </c>
      <c r="E75">
        <v>108</v>
      </c>
      <c r="F75">
        <v>0</v>
      </c>
      <c r="G75">
        <v>49</v>
      </c>
      <c r="H75">
        <v>16</v>
      </c>
      <c r="I75">
        <v>204</v>
      </c>
    </row>
    <row r="76" spans="1:9" x14ac:dyDescent="0.3">
      <c r="A76">
        <v>192</v>
      </c>
      <c r="C76" t="s">
        <v>296</v>
      </c>
      <c r="D76">
        <v>41</v>
      </c>
      <c r="E76">
        <v>108</v>
      </c>
      <c r="F76">
        <v>0</v>
      </c>
      <c r="G76">
        <v>44</v>
      </c>
      <c r="H76">
        <v>8</v>
      </c>
      <c r="I76">
        <v>78</v>
      </c>
    </row>
    <row r="77" spans="1:9" x14ac:dyDescent="0.3">
      <c r="A77">
        <v>161</v>
      </c>
      <c r="B77" t="s">
        <v>376</v>
      </c>
      <c r="C77" t="s">
        <v>263</v>
      </c>
      <c r="D77">
        <v>1</v>
      </c>
      <c r="E77">
        <v>107</v>
      </c>
      <c r="F77">
        <v>0</v>
      </c>
      <c r="G77">
        <v>66</v>
      </c>
      <c r="H77">
        <v>4</v>
      </c>
      <c r="I77">
        <v>25</v>
      </c>
    </row>
    <row r="78" spans="1:9" x14ac:dyDescent="0.3">
      <c r="A78">
        <v>185</v>
      </c>
      <c r="C78" t="s">
        <v>288</v>
      </c>
      <c r="D78">
        <v>0</v>
      </c>
      <c r="E78">
        <v>104</v>
      </c>
      <c r="F78">
        <v>1</v>
      </c>
      <c r="G78">
        <v>95</v>
      </c>
      <c r="H78">
        <v>10</v>
      </c>
      <c r="I78">
        <v>18</v>
      </c>
    </row>
    <row r="79" spans="1:9" x14ac:dyDescent="0.3">
      <c r="A79">
        <v>3</v>
      </c>
      <c r="C79" t="s">
        <v>68</v>
      </c>
      <c r="D79">
        <v>0</v>
      </c>
      <c r="E79">
        <v>104</v>
      </c>
      <c r="F79">
        <v>0</v>
      </c>
      <c r="G79">
        <v>39</v>
      </c>
      <c r="H79">
        <v>13</v>
      </c>
      <c r="I79">
        <v>41</v>
      </c>
    </row>
    <row r="80" spans="1:9" x14ac:dyDescent="0.3">
      <c r="A80">
        <v>57</v>
      </c>
      <c r="C80" t="s">
        <v>143</v>
      </c>
      <c r="D80">
        <v>0</v>
      </c>
      <c r="E80">
        <v>102</v>
      </c>
      <c r="F80">
        <v>0</v>
      </c>
      <c r="G80">
        <v>91</v>
      </c>
      <c r="H80">
        <v>6</v>
      </c>
      <c r="I80">
        <v>65</v>
      </c>
    </row>
    <row r="81" spans="1:9" x14ac:dyDescent="0.3">
      <c r="A81">
        <v>160</v>
      </c>
      <c r="C81" t="s">
        <v>262</v>
      </c>
      <c r="D81">
        <v>0</v>
      </c>
      <c r="E81">
        <v>102</v>
      </c>
      <c r="F81">
        <v>0</v>
      </c>
      <c r="G81">
        <v>20</v>
      </c>
      <c r="H81">
        <v>10</v>
      </c>
      <c r="I81">
        <v>70</v>
      </c>
    </row>
    <row r="82" spans="1:9" x14ac:dyDescent="0.3">
      <c r="A82">
        <v>22</v>
      </c>
      <c r="C82" t="s">
        <v>96</v>
      </c>
      <c r="D82">
        <v>0</v>
      </c>
      <c r="E82">
        <v>101</v>
      </c>
      <c r="F82">
        <v>5</v>
      </c>
      <c r="G82">
        <v>38</v>
      </c>
      <c r="H82">
        <v>177</v>
      </c>
      <c r="I82">
        <v>153</v>
      </c>
    </row>
    <row r="83" spans="1:9" x14ac:dyDescent="0.3">
      <c r="A83">
        <v>13</v>
      </c>
      <c r="C83" t="s">
        <v>85</v>
      </c>
      <c r="D83">
        <v>0</v>
      </c>
      <c r="E83">
        <v>97</v>
      </c>
      <c r="F83">
        <v>3</v>
      </c>
      <c r="G83">
        <v>128</v>
      </c>
      <c r="H83">
        <v>3</v>
      </c>
      <c r="I83">
        <v>81</v>
      </c>
    </row>
    <row r="84" spans="1:9" x14ac:dyDescent="0.3">
      <c r="A84">
        <v>163</v>
      </c>
      <c r="C84" t="s">
        <v>265</v>
      </c>
      <c r="D84">
        <v>0</v>
      </c>
      <c r="E84">
        <v>93</v>
      </c>
      <c r="F84">
        <v>1</v>
      </c>
      <c r="G84">
        <v>118</v>
      </c>
      <c r="H84">
        <v>15</v>
      </c>
      <c r="I84">
        <v>69</v>
      </c>
    </row>
    <row r="85" spans="1:9" x14ac:dyDescent="0.3">
      <c r="A85">
        <v>202</v>
      </c>
      <c r="B85" t="s">
        <v>376</v>
      </c>
      <c r="C85" t="s">
        <v>308</v>
      </c>
      <c r="D85">
        <v>0</v>
      </c>
      <c r="E85">
        <v>91</v>
      </c>
      <c r="F85">
        <v>0</v>
      </c>
      <c r="G85">
        <v>20</v>
      </c>
      <c r="H85">
        <v>4</v>
      </c>
      <c r="I85">
        <v>118</v>
      </c>
    </row>
    <row r="86" spans="1:9" x14ac:dyDescent="0.3">
      <c r="A86">
        <v>225</v>
      </c>
      <c r="C86" t="s">
        <v>332</v>
      </c>
      <c r="D86">
        <v>1</v>
      </c>
      <c r="E86">
        <v>90</v>
      </c>
      <c r="F86">
        <v>1</v>
      </c>
      <c r="G86">
        <v>54</v>
      </c>
      <c r="H86">
        <v>10</v>
      </c>
      <c r="I86">
        <v>44</v>
      </c>
    </row>
    <row r="87" spans="1:9" x14ac:dyDescent="0.3">
      <c r="A87">
        <v>64</v>
      </c>
      <c r="C87" t="s">
        <v>151</v>
      </c>
      <c r="D87">
        <v>0</v>
      </c>
      <c r="E87">
        <v>89</v>
      </c>
      <c r="F87">
        <v>0</v>
      </c>
      <c r="G87">
        <v>58</v>
      </c>
      <c r="H87">
        <v>2</v>
      </c>
      <c r="I87">
        <v>2995</v>
      </c>
    </row>
    <row r="88" spans="1:9" x14ac:dyDescent="0.3">
      <c r="A88">
        <v>164</v>
      </c>
      <c r="C88" t="s">
        <v>266</v>
      </c>
      <c r="D88">
        <v>0</v>
      </c>
      <c r="E88">
        <v>88</v>
      </c>
      <c r="F88">
        <v>2</v>
      </c>
      <c r="G88">
        <v>87</v>
      </c>
      <c r="H88">
        <v>13</v>
      </c>
      <c r="I88">
        <v>68</v>
      </c>
    </row>
    <row r="89" spans="1:9" x14ac:dyDescent="0.3">
      <c r="A89">
        <v>30</v>
      </c>
      <c r="C89" t="s">
        <v>107</v>
      </c>
      <c r="D89">
        <v>0</v>
      </c>
      <c r="E89">
        <v>88</v>
      </c>
      <c r="F89">
        <v>3</v>
      </c>
      <c r="G89">
        <v>79</v>
      </c>
      <c r="H89">
        <v>2</v>
      </c>
      <c r="I89">
        <v>31</v>
      </c>
    </row>
    <row r="90" spans="1:9" x14ac:dyDescent="0.3">
      <c r="A90">
        <v>91</v>
      </c>
      <c r="C90" t="s">
        <v>188</v>
      </c>
      <c r="D90">
        <v>3</v>
      </c>
      <c r="E90">
        <v>87</v>
      </c>
      <c r="F90">
        <v>0</v>
      </c>
      <c r="G90">
        <v>54</v>
      </c>
      <c r="H90">
        <v>1</v>
      </c>
      <c r="I90">
        <v>65</v>
      </c>
    </row>
    <row r="91" spans="1:9" x14ac:dyDescent="0.3">
      <c r="A91">
        <v>46</v>
      </c>
      <c r="C91" t="s">
        <v>127</v>
      </c>
      <c r="D91">
        <v>0</v>
      </c>
      <c r="E91">
        <v>87</v>
      </c>
      <c r="F91">
        <v>2</v>
      </c>
      <c r="G91">
        <v>52</v>
      </c>
      <c r="H91">
        <v>2</v>
      </c>
      <c r="I91">
        <v>41</v>
      </c>
    </row>
    <row r="92" spans="1:9" x14ac:dyDescent="0.3">
      <c r="A92">
        <v>209</v>
      </c>
      <c r="C92" t="s">
        <v>315</v>
      </c>
      <c r="D92">
        <v>0</v>
      </c>
      <c r="E92">
        <v>87</v>
      </c>
      <c r="F92">
        <v>0</v>
      </c>
      <c r="G92">
        <v>32</v>
      </c>
      <c r="H92">
        <v>6</v>
      </c>
      <c r="I92">
        <v>36</v>
      </c>
    </row>
    <row r="93" spans="1:9" x14ac:dyDescent="0.3">
      <c r="A93">
        <v>119</v>
      </c>
      <c r="C93" t="s">
        <v>217</v>
      </c>
      <c r="D93">
        <v>0</v>
      </c>
      <c r="E93">
        <v>86</v>
      </c>
      <c r="F93">
        <v>0</v>
      </c>
      <c r="G93">
        <v>65</v>
      </c>
      <c r="H93">
        <v>3</v>
      </c>
      <c r="I93">
        <v>25</v>
      </c>
    </row>
    <row r="94" spans="1:9" x14ac:dyDescent="0.3">
      <c r="A94">
        <v>198</v>
      </c>
      <c r="C94" t="s">
        <v>303</v>
      </c>
      <c r="D94">
        <v>0</v>
      </c>
      <c r="E94">
        <v>86</v>
      </c>
      <c r="F94">
        <v>0</v>
      </c>
      <c r="G94">
        <v>31</v>
      </c>
      <c r="H94">
        <v>6</v>
      </c>
      <c r="I94">
        <v>35</v>
      </c>
    </row>
    <row r="95" spans="1:9" x14ac:dyDescent="0.3">
      <c r="A95">
        <v>63</v>
      </c>
      <c r="C95" t="s">
        <v>149</v>
      </c>
      <c r="D95">
        <v>0</v>
      </c>
      <c r="E95">
        <v>84</v>
      </c>
      <c r="F95">
        <v>0</v>
      </c>
      <c r="G95">
        <v>57</v>
      </c>
      <c r="H95">
        <v>2</v>
      </c>
      <c r="I95">
        <v>208</v>
      </c>
    </row>
    <row r="96" spans="1:9" x14ac:dyDescent="0.3">
      <c r="A96">
        <v>111</v>
      </c>
      <c r="C96" t="s">
        <v>209</v>
      </c>
      <c r="D96">
        <v>0</v>
      </c>
      <c r="E96">
        <v>84</v>
      </c>
      <c r="F96">
        <v>0</v>
      </c>
      <c r="G96">
        <v>23</v>
      </c>
      <c r="H96">
        <v>4</v>
      </c>
      <c r="I96">
        <v>47</v>
      </c>
    </row>
    <row r="97" spans="1:9" x14ac:dyDescent="0.3">
      <c r="A97">
        <v>171</v>
      </c>
      <c r="C97" t="s">
        <v>273</v>
      </c>
      <c r="D97">
        <v>0</v>
      </c>
      <c r="E97">
        <v>83</v>
      </c>
      <c r="F97">
        <v>0</v>
      </c>
      <c r="G97">
        <v>51</v>
      </c>
      <c r="H97">
        <v>7</v>
      </c>
      <c r="I97">
        <v>105</v>
      </c>
    </row>
    <row r="98" spans="1:9" x14ac:dyDescent="0.3">
      <c r="A98">
        <v>92</v>
      </c>
      <c r="C98" t="s">
        <v>189</v>
      </c>
      <c r="D98">
        <v>1</v>
      </c>
      <c r="E98">
        <v>82</v>
      </c>
      <c r="F98">
        <v>1</v>
      </c>
      <c r="G98">
        <v>59</v>
      </c>
      <c r="H98">
        <v>8</v>
      </c>
      <c r="I98">
        <v>79</v>
      </c>
    </row>
    <row r="99" spans="1:9" x14ac:dyDescent="0.3">
      <c r="A99">
        <v>172</v>
      </c>
      <c r="C99" t="s">
        <v>274</v>
      </c>
      <c r="D99">
        <v>5</v>
      </c>
      <c r="E99">
        <v>81</v>
      </c>
      <c r="F99">
        <v>2</v>
      </c>
      <c r="G99">
        <v>94</v>
      </c>
      <c r="H99">
        <v>4</v>
      </c>
      <c r="I99">
        <v>168</v>
      </c>
    </row>
    <row r="100" spans="1:9" x14ac:dyDescent="0.3">
      <c r="A100">
        <v>251</v>
      </c>
      <c r="C100" t="s">
        <v>365</v>
      </c>
      <c r="D100">
        <v>0</v>
      </c>
      <c r="E100">
        <v>80</v>
      </c>
      <c r="F100">
        <v>0</v>
      </c>
      <c r="G100">
        <v>34</v>
      </c>
      <c r="H100">
        <v>13</v>
      </c>
      <c r="I100">
        <v>84</v>
      </c>
    </row>
    <row r="101" spans="1:9" x14ac:dyDescent="0.3">
      <c r="A101">
        <v>142</v>
      </c>
      <c r="C101" t="s">
        <v>244</v>
      </c>
      <c r="D101">
        <v>1</v>
      </c>
      <c r="E101">
        <v>79</v>
      </c>
      <c r="F101">
        <v>0</v>
      </c>
      <c r="G101">
        <v>95</v>
      </c>
      <c r="H101">
        <v>3</v>
      </c>
      <c r="I101">
        <v>165</v>
      </c>
    </row>
    <row r="102" spans="1:9" x14ac:dyDescent="0.3">
      <c r="A102">
        <v>186</v>
      </c>
      <c r="C102" t="s">
        <v>289</v>
      </c>
      <c r="D102">
        <v>0</v>
      </c>
      <c r="E102">
        <v>79</v>
      </c>
      <c r="F102">
        <v>0</v>
      </c>
      <c r="G102">
        <v>58</v>
      </c>
      <c r="H102">
        <v>2</v>
      </c>
      <c r="I102">
        <v>38</v>
      </c>
    </row>
    <row r="103" spans="1:9" x14ac:dyDescent="0.3">
      <c r="A103">
        <v>167</v>
      </c>
      <c r="C103" t="s">
        <v>269</v>
      </c>
      <c r="D103">
        <v>1</v>
      </c>
      <c r="E103">
        <v>78</v>
      </c>
      <c r="F103">
        <v>5</v>
      </c>
      <c r="G103">
        <v>56</v>
      </c>
      <c r="H103">
        <v>2</v>
      </c>
      <c r="I103">
        <v>67</v>
      </c>
    </row>
    <row r="104" spans="1:9" x14ac:dyDescent="0.3">
      <c r="A104">
        <v>228</v>
      </c>
      <c r="C104" t="s">
        <v>335</v>
      </c>
      <c r="D104">
        <v>0</v>
      </c>
      <c r="E104">
        <v>77</v>
      </c>
      <c r="F104">
        <v>0</v>
      </c>
      <c r="G104">
        <v>46</v>
      </c>
      <c r="H104">
        <v>6</v>
      </c>
      <c r="I104">
        <v>43</v>
      </c>
    </row>
    <row r="105" spans="1:9" x14ac:dyDescent="0.3">
      <c r="A105">
        <v>81</v>
      </c>
      <c r="C105" t="s">
        <v>175</v>
      </c>
      <c r="D105">
        <v>2</v>
      </c>
      <c r="E105">
        <v>73</v>
      </c>
      <c r="F105">
        <v>0</v>
      </c>
      <c r="G105">
        <v>38</v>
      </c>
      <c r="H105">
        <v>3</v>
      </c>
      <c r="I105">
        <v>28</v>
      </c>
    </row>
    <row r="106" spans="1:9" x14ac:dyDescent="0.3">
      <c r="A106">
        <v>239</v>
      </c>
      <c r="C106" t="s">
        <v>350</v>
      </c>
      <c r="D106">
        <v>1</v>
      </c>
      <c r="E106">
        <v>72</v>
      </c>
      <c r="F106">
        <v>0</v>
      </c>
      <c r="G106">
        <v>27</v>
      </c>
      <c r="H106">
        <v>1</v>
      </c>
      <c r="I106">
        <v>47</v>
      </c>
    </row>
    <row r="107" spans="1:9" x14ac:dyDescent="0.3">
      <c r="A107">
        <v>231</v>
      </c>
      <c r="C107" t="s">
        <v>340</v>
      </c>
      <c r="D107">
        <v>1</v>
      </c>
      <c r="E107">
        <v>69</v>
      </c>
      <c r="F107">
        <v>0</v>
      </c>
      <c r="G107">
        <v>119</v>
      </c>
      <c r="H107">
        <v>3</v>
      </c>
      <c r="I107">
        <v>48</v>
      </c>
    </row>
    <row r="108" spans="1:9" x14ac:dyDescent="0.3">
      <c r="A108">
        <v>162</v>
      </c>
      <c r="C108" t="s">
        <v>264</v>
      </c>
      <c r="D108">
        <v>0</v>
      </c>
      <c r="E108">
        <v>69</v>
      </c>
      <c r="F108">
        <v>0</v>
      </c>
      <c r="G108">
        <v>48</v>
      </c>
      <c r="H108">
        <v>3</v>
      </c>
      <c r="I108">
        <v>15</v>
      </c>
    </row>
    <row r="109" spans="1:9" x14ac:dyDescent="0.3">
      <c r="A109">
        <v>83</v>
      </c>
      <c r="C109" t="s">
        <v>178</v>
      </c>
      <c r="D109">
        <v>0</v>
      </c>
      <c r="E109">
        <v>68</v>
      </c>
      <c r="F109">
        <v>0</v>
      </c>
      <c r="G109">
        <v>12</v>
      </c>
      <c r="H109">
        <v>15</v>
      </c>
      <c r="I109">
        <v>100</v>
      </c>
    </row>
    <row r="110" spans="1:9" x14ac:dyDescent="0.3">
      <c r="A110">
        <v>85</v>
      </c>
      <c r="C110" t="s">
        <v>181</v>
      </c>
      <c r="D110">
        <v>0</v>
      </c>
      <c r="E110">
        <v>66</v>
      </c>
      <c r="F110">
        <v>0</v>
      </c>
      <c r="G110">
        <v>53</v>
      </c>
      <c r="H110">
        <v>17</v>
      </c>
      <c r="I110">
        <v>332</v>
      </c>
    </row>
    <row r="111" spans="1:9" x14ac:dyDescent="0.3">
      <c r="A111">
        <v>51</v>
      </c>
      <c r="C111" t="s">
        <v>134</v>
      </c>
      <c r="D111">
        <v>0</v>
      </c>
      <c r="E111">
        <v>66</v>
      </c>
      <c r="F111">
        <v>0</v>
      </c>
      <c r="G111">
        <v>45</v>
      </c>
      <c r="H111">
        <v>2</v>
      </c>
      <c r="I111">
        <v>187</v>
      </c>
    </row>
    <row r="112" spans="1:9" x14ac:dyDescent="0.3">
      <c r="A112">
        <v>86</v>
      </c>
      <c r="C112" t="s">
        <v>182</v>
      </c>
      <c r="D112">
        <v>1</v>
      </c>
      <c r="E112">
        <v>65</v>
      </c>
      <c r="F112">
        <v>0</v>
      </c>
      <c r="G112">
        <v>25</v>
      </c>
      <c r="H112">
        <v>6</v>
      </c>
      <c r="I112">
        <v>44</v>
      </c>
    </row>
    <row r="113" spans="1:9" x14ac:dyDescent="0.3">
      <c r="A113">
        <v>170</v>
      </c>
      <c r="C113" t="s">
        <v>272</v>
      </c>
      <c r="D113">
        <v>0</v>
      </c>
      <c r="E113">
        <v>64</v>
      </c>
      <c r="F113">
        <v>0</v>
      </c>
      <c r="G113">
        <v>38</v>
      </c>
      <c r="H113">
        <v>8</v>
      </c>
      <c r="I113">
        <v>69</v>
      </c>
    </row>
    <row r="114" spans="1:9" x14ac:dyDescent="0.3">
      <c r="A114">
        <v>139</v>
      </c>
      <c r="C114" t="s">
        <v>241</v>
      </c>
      <c r="D114">
        <v>0</v>
      </c>
      <c r="E114">
        <v>63</v>
      </c>
      <c r="F114">
        <v>0</v>
      </c>
      <c r="G114">
        <v>32</v>
      </c>
      <c r="H114">
        <v>2</v>
      </c>
      <c r="I114">
        <v>25</v>
      </c>
    </row>
    <row r="115" spans="1:9" x14ac:dyDescent="0.3">
      <c r="A115">
        <v>61</v>
      </c>
      <c r="C115" t="s">
        <v>147</v>
      </c>
      <c r="D115">
        <v>0</v>
      </c>
      <c r="E115">
        <v>61</v>
      </c>
      <c r="F115">
        <v>0</v>
      </c>
      <c r="G115">
        <v>28</v>
      </c>
      <c r="H115">
        <v>1</v>
      </c>
      <c r="I115">
        <v>58</v>
      </c>
    </row>
    <row r="116" spans="1:9" x14ac:dyDescent="0.3">
      <c r="A116">
        <v>136</v>
      </c>
      <c r="C116" t="s">
        <v>238</v>
      </c>
      <c r="D116">
        <v>1</v>
      </c>
      <c r="E116">
        <v>60</v>
      </c>
      <c r="F116">
        <v>0</v>
      </c>
      <c r="G116">
        <v>59</v>
      </c>
      <c r="H116">
        <v>4</v>
      </c>
      <c r="I116">
        <v>36</v>
      </c>
    </row>
    <row r="117" spans="1:9" x14ac:dyDescent="0.3">
      <c r="A117">
        <v>249</v>
      </c>
      <c r="C117" t="s">
        <v>362</v>
      </c>
      <c r="D117">
        <v>1</v>
      </c>
      <c r="E117">
        <v>60</v>
      </c>
      <c r="F117">
        <v>0</v>
      </c>
      <c r="G117">
        <v>20</v>
      </c>
      <c r="H117">
        <v>10</v>
      </c>
      <c r="I117">
        <v>79</v>
      </c>
    </row>
    <row r="118" spans="1:9" x14ac:dyDescent="0.3">
      <c r="A118">
        <v>133</v>
      </c>
      <c r="C118" t="s">
        <v>234</v>
      </c>
      <c r="D118">
        <v>1</v>
      </c>
      <c r="E118">
        <v>59</v>
      </c>
      <c r="F118">
        <v>0</v>
      </c>
      <c r="G118">
        <v>53</v>
      </c>
      <c r="H118">
        <v>5</v>
      </c>
      <c r="I118">
        <v>66</v>
      </c>
    </row>
    <row r="119" spans="1:9" x14ac:dyDescent="0.3">
      <c r="A119">
        <v>105</v>
      </c>
      <c r="C119" t="s">
        <v>203</v>
      </c>
      <c r="D119">
        <v>0</v>
      </c>
      <c r="E119">
        <v>59</v>
      </c>
      <c r="F119">
        <v>0</v>
      </c>
      <c r="G119">
        <v>24</v>
      </c>
      <c r="H119">
        <v>0</v>
      </c>
      <c r="I119">
        <v>67</v>
      </c>
    </row>
    <row r="120" spans="1:9" x14ac:dyDescent="0.3">
      <c r="A120">
        <v>117</v>
      </c>
      <c r="B120" t="s">
        <v>376</v>
      </c>
      <c r="C120" t="s">
        <v>215</v>
      </c>
      <c r="D120">
        <v>0</v>
      </c>
      <c r="E120">
        <v>59</v>
      </c>
      <c r="F120">
        <v>0</v>
      </c>
      <c r="G120">
        <v>21</v>
      </c>
      <c r="H120">
        <v>1271</v>
      </c>
      <c r="I120">
        <v>413</v>
      </c>
    </row>
    <row r="121" spans="1:9" x14ac:dyDescent="0.3">
      <c r="A121">
        <v>60</v>
      </c>
      <c r="C121" t="s">
        <v>146</v>
      </c>
      <c r="D121">
        <v>0</v>
      </c>
      <c r="E121">
        <v>58</v>
      </c>
      <c r="F121">
        <v>0</v>
      </c>
      <c r="G121">
        <v>47</v>
      </c>
      <c r="H121">
        <v>3</v>
      </c>
      <c r="I121">
        <v>53</v>
      </c>
    </row>
    <row r="122" spans="1:9" x14ac:dyDescent="0.3">
      <c r="A122">
        <v>152</v>
      </c>
      <c r="C122" t="s">
        <v>254</v>
      </c>
      <c r="D122">
        <v>0</v>
      </c>
      <c r="E122">
        <v>58</v>
      </c>
      <c r="F122">
        <v>0</v>
      </c>
      <c r="G122">
        <v>25</v>
      </c>
      <c r="H122">
        <v>1</v>
      </c>
      <c r="I122">
        <v>114</v>
      </c>
    </row>
    <row r="123" spans="1:9" x14ac:dyDescent="0.3">
      <c r="A123">
        <v>169</v>
      </c>
      <c r="C123" t="s">
        <v>271</v>
      </c>
      <c r="D123">
        <v>0</v>
      </c>
      <c r="E123">
        <v>58</v>
      </c>
      <c r="F123">
        <v>0</v>
      </c>
      <c r="G123">
        <v>13</v>
      </c>
      <c r="H123">
        <v>1</v>
      </c>
      <c r="I123">
        <v>118</v>
      </c>
    </row>
    <row r="124" spans="1:9" x14ac:dyDescent="0.3">
      <c r="A124">
        <v>113</v>
      </c>
      <c r="C124" t="s">
        <v>211</v>
      </c>
      <c r="D124">
        <v>0</v>
      </c>
      <c r="E124">
        <v>57</v>
      </c>
      <c r="F124">
        <v>0</v>
      </c>
      <c r="G124">
        <v>51</v>
      </c>
      <c r="H124">
        <v>2</v>
      </c>
      <c r="I124">
        <v>37</v>
      </c>
    </row>
    <row r="125" spans="1:9" x14ac:dyDescent="0.3">
      <c r="A125">
        <v>68</v>
      </c>
      <c r="C125" t="s">
        <v>157</v>
      </c>
      <c r="D125">
        <v>1</v>
      </c>
      <c r="E125">
        <v>57</v>
      </c>
      <c r="F125">
        <v>0</v>
      </c>
      <c r="G125">
        <v>16</v>
      </c>
      <c r="H125">
        <v>1</v>
      </c>
      <c r="I125">
        <v>88</v>
      </c>
    </row>
    <row r="126" spans="1:9" x14ac:dyDescent="0.3">
      <c r="A126">
        <v>242</v>
      </c>
      <c r="C126" t="s">
        <v>353</v>
      </c>
      <c r="D126">
        <v>1</v>
      </c>
      <c r="E126">
        <v>55</v>
      </c>
      <c r="F126">
        <v>0</v>
      </c>
      <c r="G126">
        <v>20</v>
      </c>
      <c r="H126">
        <v>6</v>
      </c>
      <c r="I126">
        <v>43</v>
      </c>
    </row>
    <row r="127" spans="1:9" x14ac:dyDescent="0.3">
      <c r="A127">
        <v>62</v>
      </c>
      <c r="C127" t="s">
        <v>148</v>
      </c>
      <c r="D127">
        <v>0</v>
      </c>
      <c r="E127">
        <v>54</v>
      </c>
      <c r="F127">
        <v>0</v>
      </c>
      <c r="G127">
        <v>57</v>
      </c>
      <c r="H127">
        <v>3</v>
      </c>
      <c r="I127">
        <v>37</v>
      </c>
    </row>
    <row r="128" spans="1:9" x14ac:dyDescent="0.3">
      <c r="A128">
        <v>101</v>
      </c>
      <c r="C128" t="s">
        <v>198</v>
      </c>
      <c r="D128">
        <v>2</v>
      </c>
      <c r="E128">
        <v>52</v>
      </c>
      <c r="F128">
        <v>0</v>
      </c>
      <c r="G128">
        <v>16</v>
      </c>
      <c r="H128">
        <v>6</v>
      </c>
      <c r="I128">
        <v>58</v>
      </c>
    </row>
    <row r="129" spans="1:9" x14ac:dyDescent="0.3">
      <c r="A129">
        <v>154</v>
      </c>
      <c r="C129" t="s">
        <v>256</v>
      </c>
      <c r="D129">
        <v>0</v>
      </c>
      <c r="E129">
        <v>50</v>
      </c>
      <c r="F129">
        <v>0</v>
      </c>
      <c r="G129">
        <v>24</v>
      </c>
      <c r="H129">
        <v>6</v>
      </c>
      <c r="I129">
        <v>62</v>
      </c>
    </row>
    <row r="130" spans="1:9" x14ac:dyDescent="0.3">
      <c r="A130">
        <v>36</v>
      </c>
      <c r="C130" t="s">
        <v>114</v>
      </c>
      <c r="D130">
        <v>1</v>
      </c>
      <c r="E130">
        <v>50</v>
      </c>
      <c r="F130">
        <v>0</v>
      </c>
      <c r="G130">
        <v>22</v>
      </c>
      <c r="H130">
        <v>8</v>
      </c>
      <c r="I130">
        <v>63</v>
      </c>
    </row>
    <row r="131" spans="1:9" x14ac:dyDescent="0.3">
      <c r="A131">
        <v>187</v>
      </c>
      <c r="C131" t="s">
        <v>290</v>
      </c>
      <c r="D131">
        <v>0</v>
      </c>
      <c r="E131">
        <v>49</v>
      </c>
      <c r="F131">
        <v>0</v>
      </c>
      <c r="G131">
        <v>57</v>
      </c>
      <c r="H131">
        <v>0</v>
      </c>
      <c r="I131">
        <v>22</v>
      </c>
    </row>
    <row r="132" spans="1:9" x14ac:dyDescent="0.3">
      <c r="A132">
        <v>216</v>
      </c>
      <c r="C132" t="s">
        <v>323</v>
      </c>
      <c r="D132">
        <v>0</v>
      </c>
      <c r="E132">
        <v>48</v>
      </c>
      <c r="F132">
        <v>0</v>
      </c>
      <c r="G132">
        <v>54</v>
      </c>
      <c r="H132">
        <v>4</v>
      </c>
      <c r="I132">
        <v>59</v>
      </c>
    </row>
    <row r="133" spans="1:9" x14ac:dyDescent="0.3">
      <c r="A133">
        <v>103</v>
      </c>
      <c r="C133" t="s">
        <v>200</v>
      </c>
      <c r="D133">
        <v>0</v>
      </c>
      <c r="E133">
        <v>47</v>
      </c>
      <c r="F133">
        <v>0</v>
      </c>
      <c r="G133">
        <v>24</v>
      </c>
      <c r="H133">
        <v>2</v>
      </c>
      <c r="I133">
        <v>62</v>
      </c>
    </row>
    <row r="134" spans="1:9" x14ac:dyDescent="0.3">
      <c r="A134">
        <v>243</v>
      </c>
      <c r="C134" t="s">
        <v>354</v>
      </c>
      <c r="D134">
        <v>0</v>
      </c>
      <c r="E134">
        <v>46</v>
      </c>
      <c r="F134">
        <v>0</v>
      </c>
      <c r="G134">
        <v>70</v>
      </c>
      <c r="H134">
        <v>1</v>
      </c>
      <c r="I134">
        <v>57</v>
      </c>
    </row>
    <row r="135" spans="1:9" x14ac:dyDescent="0.3">
      <c r="A135">
        <v>146</v>
      </c>
      <c r="C135" t="s">
        <v>248</v>
      </c>
      <c r="D135">
        <v>0</v>
      </c>
      <c r="E135">
        <v>45</v>
      </c>
      <c r="F135">
        <v>0</v>
      </c>
      <c r="G135">
        <v>62</v>
      </c>
      <c r="H135">
        <v>2</v>
      </c>
      <c r="I135">
        <v>74</v>
      </c>
    </row>
    <row r="136" spans="1:9" x14ac:dyDescent="0.3">
      <c r="A136">
        <v>106</v>
      </c>
      <c r="C136" t="s">
        <v>204</v>
      </c>
      <c r="D136">
        <v>1</v>
      </c>
      <c r="E136">
        <v>45</v>
      </c>
      <c r="F136">
        <v>0</v>
      </c>
      <c r="G136">
        <v>16</v>
      </c>
      <c r="H136">
        <v>5</v>
      </c>
      <c r="I136">
        <v>50</v>
      </c>
    </row>
    <row r="137" spans="1:9" x14ac:dyDescent="0.3">
      <c r="A137">
        <v>40</v>
      </c>
      <c r="C137" t="s">
        <v>119</v>
      </c>
      <c r="D137">
        <v>0</v>
      </c>
      <c r="E137">
        <v>44</v>
      </c>
      <c r="F137">
        <v>0</v>
      </c>
      <c r="G137">
        <v>36</v>
      </c>
      <c r="H137">
        <v>2</v>
      </c>
      <c r="I137">
        <v>63</v>
      </c>
    </row>
    <row r="138" spans="1:9" x14ac:dyDescent="0.3">
      <c r="A138">
        <v>115</v>
      </c>
      <c r="B138" t="s">
        <v>376</v>
      </c>
      <c r="C138" t="s">
        <v>213</v>
      </c>
      <c r="D138">
        <v>13</v>
      </c>
      <c r="E138">
        <v>44</v>
      </c>
      <c r="F138">
        <v>0</v>
      </c>
      <c r="G138">
        <v>19</v>
      </c>
      <c r="H138">
        <v>3</v>
      </c>
      <c r="I138">
        <v>74</v>
      </c>
    </row>
    <row r="139" spans="1:9" x14ac:dyDescent="0.3">
      <c r="A139">
        <v>143</v>
      </c>
      <c r="C139" t="s">
        <v>245</v>
      </c>
      <c r="D139">
        <v>0</v>
      </c>
      <c r="E139">
        <v>43</v>
      </c>
      <c r="F139">
        <v>0</v>
      </c>
      <c r="G139">
        <v>69</v>
      </c>
      <c r="H139">
        <v>5</v>
      </c>
      <c r="I139">
        <v>82</v>
      </c>
    </row>
    <row r="140" spans="1:9" x14ac:dyDescent="0.3">
      <c r="A140">
        <v>220</v>
      </c>
      <c r="C140" t="s">
        <v>327</v>
      </c>
      <c r="D140">
        <v>1</v>
      </c>
      <c r="E140">
        <v>42</v>
      </c>
      <c r="F140">
        <v>0</v>
      </c>
      <c r="G140">
        <v>35</v>
      </c>
      <c r="H140">
        <v>8</v>
      </c>
      <c r="I140">
        <v>31</v>
      </c>
    </row>
    <row r="141" spans="1:9" x14ac:dyDescent="0.3">
      <c r="A141">
        <v>4</v>
      </c>
      <c r="C141" t="s">
        <v>70</v>
      </c>
      <c r="D141">
        <v>0</v>
      </c>
      <c r="E141">
        <v>42</v>
      </c>
      <c r="F141">
        <v>0</v>
      </c>
      <c r="G141">
        <v>12</v>
      </c>
      <c r="H141">
        <v>1</v>
      </c>
      <c r="I141">
        <v>66</v>
      </c>
    </row>
    <row r="142" spans="1:9" x14ac:dyDescent="0.3">
      <c r="A142">
        <v>156</v>
      </c>
      <c r="C142" t="s">
        <v>258</v>
      </c>
      <c r="D142">
        <v>0</v>
      </c>
      <c r="E142">
        <v>41</v>
      </c>
      <c r="F142">
        <v>0</v>
      </c>
      <c r="G142">
        <v>39</v>
      </c>
      <c r="H142">
        <v>9</v>
      </c>
      <c r="I142">
        <v>23</v>
      </c>
    </row>
    <row r="143" spans="1:9" x14ac:dyDescent="0.3">
      <c r="A143">
        <v>149</v>
      </c>
      <c r="C143" t="s">
        <v>251</v>
      </c>
      <c r="D143">
        <v>0</v>
      </c>
      <c r="E143">
        <v>40</v>
      </c>
      <c r="F143">
        <v>0</v>
      </c>
      <c r="G143">
        <v>59</v>
      </c>
      <c r="H143">
        <v>5</v>
      </c>
      <c r="I143">
        <v>35</v>
      </c>
    </row>
    <row r="144" spans="1:9" x14ac:dyDescent="0.3">
      <c r="A144">
        <v>84</v>
      </c>
      <c r="B144" t="s">
        <v>376</v>
      </c>
      <c r="C144" t="s">
        <v>179</v>
      </c>
      <c r="D144">
        <v>5</v>
      </c>
      <c r="E144">
        <v>40</v>
      </c>
      <c r="F144">
        <v>0</v>
      </c>
      <c r="G144">
        <v>7</v>
      </c>
      <c r="H144">
        <v>1</v>
      </c>
      <c r="I144">
        <v>49</v>
      </c>
    </row>
    <row r="145" spans="1:9" x14ac:dyDescent="0.3">
      <c r="A145">
        <v>180</v>
      </c>
      <c r="C145" t="s">
        <v>283</v>
      </c>
      <c r="D145">
        <v>1</v>
      </c>
      <c r="E145">
        <v>39</v>
      </c>
      <c r="F145">
        <v>0</v>
      </c>
      <c r="G145">
        <v>46</v>
      </c>
      <c r="H145">
        <v>1</v>
      </c>
      <c r="I145">
        <v>101</v>
      </c>
    </row>
    <row r="146" spans="1:9" x14ac:dyDescent="0.3">
      <c r="A146">
        <v>157</v>
      </c>
      <c r="C146" t="s">
        <v>259</v>
      </c>
      <c r="D146">
        <v>0</v>
      </c>
      <c r="E146">
        <v>38</v>
      </c>
      <c r="F146">
        <v>0</v>
      </c>
      <c r="G146">
        <v>36</v>
      </c>
      <c r="H146">
        <v>0</v>
      </c>
      <c r="I146">
        <v>25</v>
      </c>
    </row>
    <row r="147" spans="1:9" x14ac:dyDescent="0.3">
      <c r="A147">
        <v>33</v>
      </c>
      <c r="C147" t="s">
        <v>110</v>
      </c>
      <c r="D147">
        <v>0</v>
      </c>
      <c r="E147">
        <v>36</v>
      </c>
      <c r="F147">
        <v>0</v>
      </c>
      <c r="G147">
        <v>60</v>
      </c>
      <c r="H147">
        <v>4</v>
      </c>
      <c r="I147">
        <v>23</v>
      </c>
    </row>
    <row r="148" spans="1:9" x14ac:dyDescent="0.3">
      <c r="A148">
        <v>140</v>
      </c>
      <c r="C148" t="s">
        <v>242</v>
      </c>
      <c r="D148">
        <v>0</v>
      </c>
      <c r="E148">
        <v>36</v>
      </c>
      <c r="F148">
        <v>0</v>
      </c>
      <c r="G148">
        <v>51</v>
      </c>
      <c r="H148">
        <v>0</v>
      </c>
      <c r="I148">
        <v>13</v>
      </c>
    </row>
    <row r="149" spans="1:9" x14ac:dyDescent="0.3">
      <c r="A149">
        <v>248</v>
      </c>
      <c r="C149" t="s">
        <v>361</v>
      </c>
      <c r="D149">
        <v>2</v>
      </c>
      <c r="E149">
        <v>36</v>
      </c>
      <c r="F149">
        <v>4</v>
      </c>
      <c r="G149">
        <v>21</v>
      </c>
      <c r="H149">
        <v>6</v>
      </c>
      <c r="I149">
        <v>133</v>
      </c>
    </row>
    <row r="150" spans="1:9" x14ac:dyDescent="0.3">
      <c r="A150">
        <v>168</v>
      </c>
      <c r="C150" t="s">
        <v>270</v>
      </c>
      <c r="D150">
        <v>0</v>
      </c>
      <c r="E150">
        <v>35</v>
      </c>
      <c r="F150">
        <v>0</v>
      </c>
      <c r="G150">
        <v>34</v>
      </c>
      <c r="H150">
        <v>0</v>
      </c>
      <c r="I150">
        <v>39</v>
      </c>
    </row>
    <row r="151" spans="1:9" x14ac:dyDescent="0.3">
      <c r="A151">
        <v>134</v>
      </c>
      <c r="C151" t="s">
        <v>235</v>
      </c>
      <c r="D151">
        <v>0</v>
      </c>
      <c r="E151">
        <v>33</v>
      </c>
      <c r="F151">
        <v>0</v>
      </c>
      <c r="G151">
        <v>88</v>
      </c>
      <c r="H151">
        <v>0</v>
      </c>
      <c r="I151">
        <v>106</v>
      </c>
    </row>
    <row r="152" spans="1:9" x14ac:dyDescent="0.3">
      <c r="A152">
        <v>123</v>
      </c>
      <c r="C152" t="s">
        <v>221</v>
      </c>
      <c r="D152">
        <v>0</v>
      </c>
      <c r="E152">
        <v>32</v>
      </c>
      <c r="F152">
        <v>0</v>
      </c>
      <c r="G152">
        <v>28</v>
      </c>
      <c r="H152">
        <v>3</v>
      </c>
      <c r="I152">
        <v>31</v>
      </c>
    </row>
    <row r="153" spans="1:9" x14ac:dyDescent="0.3">
      <c r="A153">
        <v>23</v>
      </c>
      <c r="B153" t="s">
        <v>376</v>
      </c>
      <c r="C153" t="s">
        <v>97</v>
      </c>
      <c r="D153">
        <v>13</v>
      </c>
      <c r="E153">
        <v>32</v>
      </c>
      <c r="F153">
        <v>0</v>
      </c>
      <c r="G153">
        <v>21</v>
      </c>
      <c r="H153">
        <v>3</v>
      </c>
      <c r="I153">
        <v>53</v>
      </c>
    </row>
    <row r="154" spans="1:9" x14ac:dyDescent="0.3">
      <c r="A154">
        <v>183</v>
      </c>
      <c r="C154" t="s">
        <v>286</v>
      </c>
      <c r="D154">
        <v>0</v>
      </c>
      <c r="E154">
        <v>31</v>
      </c>
      <c r="F154">
        <v>0</v>
      </c>
      <c r="G154">
        <v>17</v>
      </c>
      <c r="H154">
        <v>3</v>
      </c>
      <c r="I154">
        <v>58</v>
      </c>
    </row>
    <row r="155" spans="1:9" x14ac:dyDescent="0.3">
      <c r="A155">
        <v>233</v>
      </c>
      <c r="C155" t="s">
        <v>343</v>
      </c>
      <c r="D155">
        <v>0</v>
      </c>
      <c r="E155">
        <v>31</v>
      </c>
      <c r="F155">
        <v>0</v>
      </c>
      <c r="G155">
        <v>14</v>
      </c>
      <c r="H155">
        <v>49</v>
      </c>
      <c r="I155">
        <v>56</v>
      </c>
    </row>
    <row r="156" spans="1:9" x14ac:dyDescent="0.3">
      <c r="A156">
        <v>227</v>
      </c>
      <c r="B156" t="s">
        <v>376</v>
      </c>
      <c r="C156" t="s">
        <v>334</v>
      </c>
      <c r="D156">
        <v>2</v>
      </c>
      <c r="E156">
        <v>30</v>
      </c>
      <c r="F156">
        <v>0</v>
      </c>
      <c r="G156">
        <v>12</v>
      </c>
      <c r="H156">
        <v>3</v>
      </c>
      <c r="I156">
        <v>101</v>
      </c>
    </row>
    <row r="157" spans="1:9" x14ac:dyDescent="0.3">
      <c r="A157">
        <v>120</v>
      </c>
      <c r="C157" t="s">
        <v>218</v>
      </c>
      <c r="D157">
        <v>1</v>
      </c>
      <c r="E157">
        <v>30</v>
      </c>
      <c r="F157">
        <v>0</v>
      </c>
      <c r="G157">
        <v>11</v>
      </c>
      <c r="H157">
        <v>0</v>
      </c>
      <c r="I157">
        <v>26</v>
      </c>
    </row>
    <row r="158" spans="1:9" x14ac:dyDescent="0.3">
      <c r="A158">
        <v>206</v>
      </c>
      <c r="C158" t="s">
        <v>312</v>
      </c>
      <c r="D158">
        <v>0</v>
      </c>
      <c r="E158">
        <v>29</v>
      </c>
      <c r="F158">
        <v>0</v>
      </c>
      <c r="G158">
        <v>15</v>
      </c>
      <c r="H158">
        <v>2</v>
      </c>
      <c r="I158">
        <v>29</v>
      </c>
    </row>
    <row r="159" spans="1:9" x14ac:dyDescent="0.3">
      <c r="A159">
        <v>39</v>
      </c>
      <c r="C159" t="s">
        <v>118</v>
      </c>
      <c r="D159">
        <v>0</v>
      </c>
      <c r="E159">
        <v>28</v>
      </c>
      <c r="F159">
        <v>0</v>
      </c>
      <c r="G159">
        <v>6</v>
      </c>
      <c r="H159">
        <v>1</v>
      </c>
      <c r="I159">
        <v>34</v>
      </c>
    </row>
    <row r="160" spans="1:9" x14ac:dyDescent="0.3">
      <c r="A160">
        <v>109</v>
      </c>
      <c r="C160" t="s">
        <v>207</v>
      </c>
      <c r="D160">
        <v>0</v>
      </c>
      <c r="E160">
        <v>26</v>
      </c>
      <c r="F160">
        <v>0</v>
      </c>
      <c r="G160">
        <v>31</v>
      </c>
      <c r="H160">
        <v>1</v>
      </c>
      <c r="I160">
        <v>43</v>
      </c>
    </row>
    <row r="161" spans="1:9" x14ac:dyDescent="0.3">
      <c r="A161">
        <v>189</v>
      </c>
      <c r="C161" t="s">
        <v>292</v>
      </c>
      <c r="D161">
        <v>1</v>
      </c>
      <c r="E161">
        <v>25</v>
      </c>
      <c r="F161">
        <v>0</v>
      </c>
      <c r="G161">
        <v>7</v>
      </c>
      <c r="H161">
        <v>4</v>
      </c>
      <c r="I161">
        <v>35</v>
      </c>
    </row>
    <row r="162" spans="1:9" x14ac:dyDescent="0.3">
      <c r="A162">
        <v>112</v>
      </c>
      <c r="C162" t="s">
        <v>210</v>
      </c>
      <c r="D162">
        <v>1</v>
      </c>
      <c r="E162">
        <v>21</v>
      </c>
      <c r="F162">
        <v>0</v>
      </c>
      <c r="G162">
        <v>7</v>
      </c>
      <c r="H162">
        <v>3</v>
      </c>
      <c r="I162">
        <v>115</v>
      </c>
    </row>
    <row r="163" spans="1:9" x14ac:dyDescent="0.3">
      <c r="A163">
        <v>153</v>
      </c>
      <c r="C163" t="s">
        <v>255</v>
      </c>
      <c r="D163">
        <v>1</v>
      </c>
      <c r="E163">
        <v>20</v>
      </c>
      <c r="F163">
        <v>0</v>
      </c>
      <c r="G163">
        <v>30</v>
      </c>
      <c r="H163">
        <v>0</v>
      </c>
      <c r="I163">
        <v>24</v>
      </c>
    </row>
    <row r="164" spans="1:9" x14ac:dyDescent="0.3">
      <c r="A164">
        <v>230</v>
      </c>
      <c r="C164" t="s">
        <v>338</v>
      </c>
      <c r="D164">
        <v>0</v>
      </c>
      <c r="E164">
        <v>20</v>
      </c>
      <c r="F164">
        <v>0</v>
      </c>
      <c r="G164">
        <v>14</v>
      </c>
      <c r="H164">
        <v>3</v>
      </c>
      <c r="I164">
        <v>131</v>
      </c>
    </row>
    <row r="165" spans="1:9" x14ac:dyDescent="0.3">
      <c r="A165">
        <v>240</v>
      </c>
      <c r="B165" t="s">
        <v>376</v>
      </c>
      <c r="C165" t="s">
        <v>351</v>
      </c>
      <c r="D165">
        <v>0</v>
      </c>
      <c r="E165">
        <v>20</v>
      </c>
      <c r="F165">
        <v>0</v>
      </c>
      <c r="G165">
        <v>5</v>
      </c>
      <c r="H165">
        <v>0</v>
      </c>
      <c r="I165">
        <v>39</v>
      </c>
    </row>
    <row r="166" spans="1:9" x14ac:dyDescent="0.3">
      <c r="A166">
        <v>118</v>
      </c>
      <c r="B166" t="s">
        <v>376</v>
      </c>
      <c r="C166" t="s">
        <v>216</v>
      </c>
      <c r="D166">
        <v>0</v>
      </c>
      <c r="E166">
        <v>20</v>
      </c>
      <c r="F166">
        <v>0</v>
      </c>
      <c r="G166">
        <v>4</v>
      </c>
      <c r="H166">
        <v>2</v>
      </c>
      <c r="I166">
        <v>46</v>
      </c>
    </row>
    <row r="167" spans="1:9" x14ac:dyDescent="0.3">
      <c r="A167">
        <v>56</v>
      </c>
      <c r="C167" t="s">
        <v>141</v>
      </c>
      <c r="D167">
        <v>4</v>
      </c>
      <c r="E167">
        <v>19</v>
      </c>
      <c r="F167">
        <v>0</v>
      </c>
      <c r="G167">
        <v>29</v>
      </c>
      <c r="H167">
        <v>0</v>
      </c>
      <c r="I167">
        <v>82</v>
      </c>
    </row>
    <row r="168" spans="1:9" x14ac:dyDescent="0.3">
      <c r="A168">
        <v>229</v>
      </c>
      <c r="B168" t="s">
        <v>376</v>
      </c>
      <c r="C168" t="s">
        <v>336</v>
      </c>
      <c r="D168">
        <v>3</v>
      </c>
      <c r="E168">
        <v>18</v>
      </c>
      <c r="F168">
        <v>0</v>
      </c>
      <c r="G168">
        <v>3</v>
      </c>
      <c r="H168">
        <v>2</v>
      </c>
      <c r="I168">
        <v>61</v>
      </c>
    </row>
    <row r="169" spans="1:9" x14ac:dyDescent="0.3">
      <c r="A169">
        <v>217</v>
      </c>
      <c r="B169" t="s">
        <v>376</v>
      </c>
      <c r="C169" t="s">
        <v>324</v>
      </c>
      <c r="D169">
        <v>0</v>
      </c>
      <c r="E169">
        <v>18</v>
      </c>
      <c r="F169">
        <v>0</v>
      </c>
      <c r="G169">
        <v>2</v>
      </c>
      <c r="H169">
        <v>2</v>
      </c>
      <c r="I169">
        <v>47</v>
      </c>
    </row>
    <row r="170" spans="1:9" x14ac:dyDescent="0.3">
      <c r="A170">
        <v>214</v>
      </c>
      <c r="B170" t="s">
        <v>376</v>
      </c>
      <c r="C170" t="s">
        <v>320</v>
      </c>
      <c r="D170">
        <v>0</v>
      </c>
      <c r="E170">
        <v>16</v>
      </c>
      <c r="F170">
        <v>0</v>
      </c>
      <c r="G170">
        <v>4</v>
      </c>
      <c r="H170">
        <v>2</v>
      </c>
      <c r="I170">
        <v>59</v>
      </c>
    </row>
    <row r="171" spans="1:9" x14ac:dyDescent="0.3">
      <c r="A171">
        <v>223</v>
      </c>
      <c r="B171" t="s">
        <v>376</v>
      </c>
      <c r="C171" t="s">
        <v>330</v>
      </c>
      <c r="D171">
        <v>0</v>
      </c>
      <c r="E171">
        <v>16</v>
      </c>
      <c r="F171">
        <v>0</v>
      </c>
      <c r="G171">
        <v>4</v>
      </c>
      <c r="H171">
        <v>5</v>
      </c>
      <c r="I171">
        <v>44</v>
      </c>
    </row>
    <row r="172" spans="1:9" x14ac:dyDescent="0.3">
      <c r="A172">
        <v>173</v>
      </c>
      <c r="C172" t="s">
        <v>275</v>
      </c>
      <c r="D172">
        <v>0</v>
      </c>
      <c r="E172">
        <v>16</v>
      </c>
      <c r="F172">
        <v>0</v>
      </c>
      <c r="G172">
        <v>4</v>
      </c>
      <c r="H172">
        <v>0</v>
      </c>
      <c r="I172">
        <v>20</v>
      </c>
    </row>
    <row r="173" spans="1:9" x14ac:dyDescent="0.3">
      <c r="A173">
        <v>147</v>
      </c>
      <c r="B173" t="s">
        <v>376</v>
      </c>
      <c r="C173" t="s">
        <v>249</v>
      </c>
      <c r="D173">
        <v>0</v>
      </c>
      <c r="E173">
        <v>15</v>
      </c>
      <c r="F173">
        <v>0</v>
      </c>
      <c r="G173">
        <v>2</v>
      </c>
      <c r="H173">
        <v>3</v>
      </c>
      <c r="I173">
        <v>42</v>
      </c>
    </row>
    <row r="174" spans="1:9" x14ac:dyDescent="0.3">
      <c r="A174">
        <v>252</v>
      </c>
      <c r="C174" t="s">
        <v>366</v>
      </c>
      <c r="D174">
        <v>0</v>
      </c>
      <c r="E174">
        <v>9</v>
      </c>
      <c r="F174">
        <v>0</v>
      </c>
      <c r="G174">
        <v>11</v>
      </c>
      <c r="H174">
        <v>0</v>
      </c>
      <c r="I174">
        <v>11</v>
      </c>
    </row>
    <row r="175" spans="1:9" x14ac:dyDescent="0.3">
      <c r="A175">
        <v>175</v>
      </c>
      <c r="C175" t="s">
        <v>277</v>
      </c>
      <c r="D175">
        <v>0</v>
      </c>
      <c r="E175">
        <v>9</v>
      </c>
      <c r="F175">
        <v>0</v>
      </c>
      <c r="G175">
        <v>4</v>
      </c>
      <c r="H175">
        <v>0</v>
      </c>
      <c r="I175">
        <v>5</v>
      </c>
    </row>
    <row r="176" spans="1:9" x14ac:dyDescent="0.3">
      <c r="A176">
        <v>127</v>
      </c>
      <c r="C176" t="s">
        <v>225</v>
      </c>
      <c r="D176">
        <v>0</v>
      </c>
      <c r="E176">
        <v>9</v>
      </c>
      <c r="F176">
        <v>0</v>
      </c>
      <c r="G176">
        <v>2</v>
      </c>
      <c r="H176">
        <v>0</v>
      </c>
      <c r="I176">
        <v>18</v>
      </c>
    </row>
    <row r="177" spans="1:9" x14ac:dyDescent="0.3">
      <c r="A177">
        <v>190</v>
      </c>
      <c r="C177" t="s">
        <v>293</v>
      </c>
      <c r="D177">
        <v>0</v>
      </c>
      <c r="E177">
        <v>7</v>
      </c>
      <c r="F177">
        <v>0</v>
      </c>
      <c r="G177">
        <v>17</v>
      </c>
      <c r="H177">
        <v>0</v>
      </c>
      <c r="I177">
        <v>66</v>
      </c>
    </row>
    <row r="178" spans="1:9" x14ac:dyDescent="0.3">
      <c r="A178">
        <v>107</v>
      </c>
      <c r="B178" t="s">
        <v>376</v>
      </c>
      <c r="C178" t="s">
        <v>205</v>
      </c>
      <c r="D178">
        <v>6</v>
      </c>
      <c r="E178">
        <v>7</v>
      </c>
      <c r="F178">
        <v>0</v>
      </c>
      <c r="G178">
        <v>2</v>
      </c>
      <c r="H178">
        <v>14</v>
      </c>
      <c r="I178">
        <v>137</v>
      </c>
    </row>
    <row r="179" spans="1:9" x14ac:dyDescent="0.3">
      <c r="A179">
        <v>129</v>
      </c>
      <c r="C179" t="s">
        <v>229</v>
      </c>
      <c r="D179">
        <v>0</v>
      </c>
      <c r="E179">
        <v>6</v>
      </c>
      <c r="F179">
        <v>0</v>
      </c>
      <c r="G179">
        <v>11</v>
      </c>
      <c r="H179">
        <v>0</v>
      </c>
      <c r="I179">
        <v>9</v>
      </c>
    </row>
    <row r="180" spans="1:9" x14ac:dyDescent="0.3">
      <c r="A180">
        <v>124</v>
      </c>
      <c r="C180" t="s">
        <v>222</v>
      </c>
      <c r="D180">
        <v>0</v>
      </c>
      <c r="E180">
        <v>5</v>
      </c>
      <c r="F180">
        <v>0</v>
      </c>
      <c r="G180">
        <v>16</v>
      </c>
      <c r="H180">
        <v>1</v>
      </c>
      <c r="I180">
        <v>17</v>
      </c>
    </row>
    <row r="181" spans="1:9" x14ac:dyDescent="0.3">
      <c r="A181">
        <v>67</v>
      </c>
      <c r="C181" t="s">
        <v>156</v>
      </c>
      <c r="D181">
        <v>0</v>
      </c>
      <c r="E181">
        <v>3</v>
      </c>
      <c r="F181">
        <v>0</v>
      </c>
      <c r="G181">
        <v>0</v>
      </c>
      <c r="H181">
        <v>1</v>
      </c>
      <c r="I181">
        <v>22</v>
      </c>
    </row>
    <row r="182" spans="1:9" x14ac:dyDescent="0.3">
      <c r="A182">
        <v>238</v>
      </c>
      <c r="B182" t="s">
        <v>376</v>
      </c>
      <c r="C182" t="s">
        <v>349</v>
      </c>
      <c r="D182">
        <v>0</v>
      </c>
      <c r="E182">
        <v>2</v>
      </c>
      <c r="F182">
        <v>0</v>
      </c>
      <c r="G182">
        <v>0</v>
      </c>
      <c r="H182">
        <v>1</v>
      </c>
      <c r="I182">
        <v>30</v>
      </c>
    </row>
    <row r="183" spans="1:9" x14ac:dyDescent="0.3">
      <c r="A183">
        <v>145</v>
      </c>
      <c r="B183" t="s">
        <v>376</v>
      </c>
      <c r="C183" t="s">
        <v>247</v>
      </c>
      <c r="D183">
        <v>0</v>
      </c>
      <c r="E183">
        <v>1</v>
      </c>
      <c r="F183">
        <v>0</v>
      </c>
      <c r="G183">
        <v>5</v>
      </c>
      <c r="H183">
        <v>0</v>
      </c>
      <c r="I183">
        <v>24</v>
      </c>
    </row>
    <row r="184" spans="1:9" x14ac:dyDescent="0.3">
      <c r="A184">
        <v>148</v>
      </c>
      <c r="C184" t="s">
        <v>250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5</v>
      </c>
    </row>
    <row r="185" spans="1:9" x14ac:dyDescent="0.3">
      <c r="A185">
        <v>245</v>
      </c>
      <c r="C185" t="s">
        <v>357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3</v>
      </c>
    </row>
    <row r="186" spans="1:9" x14ac:dyDescent="0.3">
      <c r="A186">
        <v>135</v>
      </c>
      <c r="C186" t="s">
        <v>237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1</v>
      </c>
    </row>
    <row r="187" spans="1:9" x14ac:dyDescent="0.3">
      <c r="A187">
        <v>77</v>
      </c>
      <c r="B187" t="s">
        <v>376</v>
      </c>
      <c r="C187" t="s">
        <v>171</v>
      </c>
      <c r="D187">
        <v>0</v>
      </c>
      <c r="E187">
        <v>0</v>
      </c>
      <c r="F187">
        <v>0</v>
      </c>
      <c r="G187">
        <v>2</v>
      </c>
      <c r="H187">
        <v>0</v>
      </c>
      <c r="I187">
        <v>5</v>
      </c>
    </row>
    <row r="188" spans="1:9" x14ac:dyDescent="0.3">
      <c r="A188">
        <v>232</v>
      </c>
      <c r="C188" t="s">
        <v>341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</row>
    <row r="189" spans="1:9" x14ac:dyDescent="0.3">
      <c r="A189">
        <v>41</v>
      </c>
      <c r="C189" t="s">
        <v>121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5</v>
      </c>
    </row>
    <row r="190" spans="1:9" x14ac:dyDescent="0.3">
      <c r="A190">
        <v>52</v>
      </c>
      <c r="B190" t="s">
        <v>376</v>
      </c>
      <c r="C190" t="s">
        <v>135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4</v>
      </c>
    </row>
    <row r="191" spans="1:9" x14ac:dyDescent="0.3">
      <c r="A191">
        <v>48</v>
      </c>
      <c r="C191" t="s">
        <v>129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3</v>
      </c>
    </row>
    <row r="192" spans="1:9" x14ac:dyDescent="0.3">
      <c r="A192">
        <v>128</v>
      </c>
      <c r="B192" t="s">
        <v>376</v>
      </c>
      <c r="C192" t="s">
        <v>226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2</v>
      </c>
    </row>
    <row r="193" spans="1:9" x14ac:dyDescent="0.3">
      <c r="A193">
        <v>250</v>
      </c>
      <c r="B193" t="s">
        <v>376</v>
      </c>
      <c r="C193" t="s">
        <v>363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2</v>
      </c>
    </row>
    <row r="194" spans="1:9" x14ac:dyDescent="0.3">
      <c r="A194">
        <v>11</v>
      </c>
      <c r="C194" t="s">
        <v>82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</sheetData>
  <sortState ref="A2:I194">
    <sortCondition descending="1" ref="E2:E194"/>
    <sortCondition descending="1" ref="G2:G194"/>
    <sortCondition descending="1" ref="I2:I19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4"/>
  <sheetViews>
    <sheetView workbookViewId="0">
      <selection activeCell="H1" sqref="H1"/>
    </sheetView>
  </sheetViews>
  <sheetFormatPr defaultColWidth="11.5546875" defaultRowHeight="15.05" x14ac:dyDescent="0.3"/>
  <sheetData>
    <row r="1" spans="1:9" x14ac:dyDescent="0.3">
      <c r="A1" t="s">
        <v>368</v>
      </c>
      <c r="B1" t="s">
        <v>371</v>
      </c>
      <c r="C1" t="s">
        <v>476</v>
      </c>
      <c r="D1" s="9" t="s">
        <v>36</v>
      </c>
      <c r="E1" s="9" t="s">
        <v>5</v>
      </c>
      <c r="F1" s="9" t="s">
        <v>6</v>
      </c>
      <c r="G1" s="9" t="s">
        <v>8</v>
      </c>
      <c r="H1" s="10" t="s">
        <v>4</v>
      </c>
      <c r="I1" s="9" t="s">
        <v>7</v>
      </c>
    </row>
    <row r="2" spans="1:9" x14ac:dyDescent="0.3">
      <c r="A2">
        <v>117</v>
      </c>
      <c r="B2" t="s">
        <v>376</v>
      </c>
      <c r="C2" s="1" t="s">
        <v>215</v>
      </c>
      <c r="D2">
        <v>0</v>
      </c>
      <c r="E2">
        <v>59</v>
      </c>
      <c r="F2">
        <v>0</v>
      </c>
      <c r="G2">
        <v>21</v>
      </c>
      <c r="H2">
        <v>1271</v>
      </c>
      <c r="I2">
        <v>413</v>
      </c>
    </row>
    <row r="3" spans="1:9" x14ac:dyDescent="0.3">
      <c r="A3">
        <v>244</v>
      </c>
      <c r="C3" t="s">
        <v>356</v>
      </c>
      <c r="D3">
        <v>1</v>
      </c>
      <c r="E3">
        <v>1453</v>
      </c>
      <c r="F3">
        <v>0</v>
      </c>
      <c r="G3">
        <v>236</v>
      </c>
      <c r="H3">
        <v>424</v>
      </c>
      <c r="I3">
        <v>1898</v>
      </c>
    </row>
    <row r="4" spans="1:9" x14ac:dyDescent="0.3">
      <c r="A4">
        <v>14</v>
      </c>
      <c r="C4" t="s">
        <v>86</v>
      </c>
      <c r="D4">
        <v>9</v>
      </c>
      <c r="E4">
        <v>746</v>
      </c>
      <c r="F4">
        <v>0</v>
      </c>
      <c r="G4">
        <v>121</v>
      </c>
      <c r="H4">
        <v>280</v>
      </c>
      <c r="I4">
        <v>928</v>
      </c>
    </row>
    <row r="5" spans="1:9" x14ac:dyDescent="0.3">
      <c r="A5">
        <v>89</v>
      </c>
      <c r="C5" t="s">
        <v>186</v>
      </c>
      <c r="D5">
        <v>0</v>
      </c>
      <c r="E5">
        <v>234</v>
      </c>
      <c r="F5">
        <v>7</v>
      </c>
      <c r="G5">
        <v>121</v>
      </c>
      <c r="H5">
        <v>237</v>
      </c>
      <c r="I5">
        <v>193</v>
      </c>
    </row>
    <row r="6" spans="1:9" x14ac:dyDescent="0.3">
      <c r="A6">
        <v>98</v>
      </c>
      <c r="C6" t="s">
        <v>195</v>
      </c>
      <c r="D6">
        <v>2</v>
      </c>
      <c r="E6">
        <v>289</v>
      </c>
      <c r="F6">
        <v>3</v>
      </c>
      <c r="G6">
        <v>319</v>
      </c>
      <c r="H6">
        <v>199</v>
      </c>
      <c r="I6">
        <v>123</v>
      </c>
    </row>
    <row r="7" spans="1:9" x14ac:dyDescent="0.3">
      <c r="A7">
        <v>22</v>
      </c>
      <c r="C7" t="s">
        <v>96</v>
      </c>
      <c r="D7">
        <v>0</v>
      </c>
      <c r="E7">
        <v>101</v>
      </c>
      <c r="F7">
        <v>5</v>
      </c>
      <c r="G7">
        <v>38</v>
      </c>
      <c r="H7">
        <v>177</v>
      </c>
      <c r="I7">
        <v>153</v>
      </c>
    </row>
    <row r="8" spans="1:9" x14ac:dyDescent="0.3">
      <c r="A8">
        <v>54</v>
      </c>
      <c r="C8" t="s">
        <v>137</v>
      </c>
      <c r="D8">
        <v>0</v>
      </c>
      <c r="E8">
        <v>149</v>
      </c>
      <c r="F8">
        <v>1</v>
      </c>
      <c r="G8">
        <v>49</v>
      </c>
      <c r="H8">
        <v>110</v>
      </c>
      <c r="I8">
        <v>186</v>
      </c>
    </row>
    <row r="9" spans="1:9" x14ac:dyDescent="0.3">
      <c r="A9">
        <v>38</v>
      </c>
      <c r="C9" t="s">
        <v>117</v>
      </c>
      <c r="D9">
        <v>0</v>
      </c>
      <c r="E9">
        <v>982</v>
      </c>
      <c r="F9">
        <v>12</v>
      </c>
      <c r="G9">
        <v>481</v>
      </c>
      <c r="H9">
        <v>75</v>
      </c>
      <c r="I9">
        <v>883</v>
      </c>
    </row>
    <row r="10" spans="1:9" x14ac:dyDescent="0.3">
      <c r="A10">
        <v>233</v>
      </c>
      <c r="C10" t="s">
        <v>343</v>
      </c>
      <c r="D10">
        <v>0</v>
      </c>
      <c r="E10">
        <v>31</v>
      </c>
      <c r="F10">
        <v>0</v>
      </c>
      <c r="G10">
        <v>14</v>
      </c>
      <c r="H10">
        <v>49</v>
      </c>
      <c r="I10">
        <v>56</v>
      </c>
    </row>
    <row r="11" spans="1:9" x14ac:dyDescent="0.3">
      <c r="A11">
        <v>1</v>
      </c>
      <c r="C11" t="s">
        <v>63</v>
      </c>
      <c r="D11">
        <v>0</v>
      </c>
      <c r="E11">
        <v>414</v>
      </c>
      <c r="F11">
        <v>0</v>
      </c>
      <c r="G11">
        <v>111</v>
      </c>
      <c r="H11">
        <v>43</v>
      </c>
      <c r="I11">
        <v>505</v>
      </c>
    </row>
    <row r="12" spans="1:9" x14ac:dyDescent="0.3">
      <c r="A12">
        <v>141</v>
      </c>
      <c r="C12" t="s">
        <v>243</v>
      </c>
      <c r="D12">
        <v>7</v>
      </c>
      <c r="E12">
        <v>693</v>
      </c>
      <c r="F12">
        <v>21</v>
      </c>
      <c r="G12">
        <v>704</v>
      </c>
      <c r="H12">
        <v>38</v>
      </c>
      <c r="I12">
        <v>272</v>
      </c>
    </row>
    <row r="13" spans="1:9" x14ac:dyDescent="0.3">
      <c r="A13">
        <v>10</v>
      </c>
      <c r="C13" t="s">
        <v>81</v>
      </c>
      <c r="D13">
        <v>0</v>
      </c>
      <c r="E13">
        <v>393</v>
      </c>
      <c r="F13">
        <v>0</v>
      </c>
      <c r="G13">
        <v>166</v>
      </c>
      <c r="H13">
        <v>38</v>
      </c>
      <c r="I13">
        <v>172</v>
      </c>
    </row>
    <row r="14" spans="1:9" x14ac:dyDescent="0.3">
      <c r="A14">
        <v>179</v>
      </c>
      <c r="C14" t="s">
        <v>282</v>
      </c>
      <c r="D14">
        <v>2</v>
      </c>
      <c r="E14">
        <v>608</v>
      </c>
      <c r="F14">
        <v>0</v>
      </c>
      <c r="G14">
        <v>321</v>
      </c>
      <c r="H14">
        <v>32</v>
      </c>
      <c r="I14">
        <v>371</v>
      </c>
    </row>
    <row r="15" spans="1:9" x14ac:dyDescent="0.3">
      <c r="A15">
        <v>138</v>
      </c>
      <c r="C15" t="s">
        <v>240</v>
      </c>
      <c r="D15">
        <v>0</v>
      </c>
      <c r="E15">
        <v>151</v>
      </c>
      <c r="F15">
        <v>2</v>
      </c>
      <c r="G15">
        <v>97</v>
      </c>
      <c r="H15">
        <v>31</v>
      </c>
      <c r="I15">
        <v>107</v>
      </c>
    </row>
    <row r="16" spans="1:9" x14ac:dyDescent="0.3">
      <c r="A16">
        <v>195</v>
      </c>
      <c r="C16" t="s">
        <v>300</v>
      </c>
      <c r="D16">
        <v>0</v>
      </c>
      <c r="E16">
        <v>386</v>
      </c>
      <c r="F16">
        <v>0</v>
      </c>
      <c r="G16">
        <v>155</v>
      </c>
      <c r="H16">
        <v>27</v>
      </c>
      <c r="I16">
        <v>177</v>
      </c>
    </row>
    <row r="17" spans="1:9" x14ac:dyDescent="0.3">
      <c r="A17">
        <v>234</v>
      </c>
      <c r="C17" t="s">
        <v>345</v>
      </c>
      <c r="D17">
        <v>0</v>
      </c>
      <c r="E17">
        <v>166</v>
      </c>
      <c r="F17">
        <v>0</v>
      </c>
      <c r="G17">
        <v>37</v>
      </c>
      <c r="H17">
        <v>22</v>
      </c>
      <c r="I17">
        <v>142</v>
      </c>
    </row>
    <row r="18" spans="1:9" x14ac:dyDescent="0.3">
      <c r="A18">
        <v>213</v>
      </c>
      <c r="C18" t="s">
        <v>319</v>
      </c>
      <c r="D18">
        <v>0</v>
      </c>
      <c r="E18">
        <v>241</v>
      </c>
      <c r="F18">
        <v>1</v>
      </c>
      <c r="G18">
        <v>242</v>
      </c>
      <c r="H18">
        <v>21</v>
      </c>
      <c r="I18">
        <v>59</v>
      </c>
    </row>
    <row r="19" spans="1:9" x14ac:dyDescent="0.3">
      <c r="A19">
        <v>218</v>
      </c>
      <c r="B19" t="s">
        <v>376</v>
      </c>
      <c r="C19" t="s">
        <v>325</v>
      </c>
      <c r="D19">
        <v>0</v>
      </c>
      <c r="E19">
        <v>153</v>
      </c>
      <c r="F19">
        <v>0</v>
      </c>
      <c r="G19">
        <v>59</v>
      </c>
      <c r="H19">
        <v>21</v>
      </c>
      <c r="I19">
        <v>161</v>
      </c>
    </row>
    <row r="20" spans="1:9" x14ac:dyDescent="0.3">
      <c r="A20">
        <v>102</v>
      </c>
      <c r="C20" t="s">
        <v>199</v>
      </c>
      <c r="D20">
        <v>0</v>
      </c>
      <c r="E20">
        <v>177</v>
      </c>
      <c r="F20">
        <v>3</v>
      </c>
      <c r="G20">
        <v>223</v>
      </c>
      <c r="H20">
        <v>20</v>
      </c>
      <c r="I20">
        <v>54</v>
      </c>
    </row>
    <row r="21" spans="1:9" x14ac:dyDescent="0.3">
      <c r="A21">
        <v>181</v>
      </c>
      <c r="C21" t="s">
        <v>284</v>
      </c>
      <c r="D21">
        <v>9</v>
      </c>
      <c r="E21">
        <v>254</v>
      </c>
      <c r="F21">
        <v>0</v>
      </c>
      <c r="G21">
        <v>93</v>
      </c>
      <c r="H21">
        <v>19</v>
      </c>
      <c r="I21">
        <v>108</v>
      </c>
    </row>
    <row r="22" spans="1:9" x14ac:dyDescent="0.3">
      <c r="A22">
        <v>197</v>
      </c>
      <c r="C22" t="s">
        <v>302</v>
      </c>
      <c r="D22">
        <v>0</v>
      </c>
      <c r="E22">
        <v>257</v>
      </c>
      <c r="F22">
        <v>0</v>
      </c>
      <c r="G22">
        <v>122</v>
      </c>
      <c r="H22">
        <v>18</v>
      </c>
      <c r="I22">
        <v>103</v>
      </c>
    </row>
    <row r="23" spans="1:9" x14ac:dyDescent="0.3">
      <c r="A23">
        <v>97</v>
      </c>
      <c r="C23" t="s">
        <v>194</v>
      </c>
      <c r="D23">
        <v>0</v>
      </c>
      <c r="E23">
        <v>238</v>
      </c>
      <c r="F23">
        <v>0</v>
      </c>
      <c r="G23">
        <v>181</v>
      </c>
      <c r="H23">
        <v>18</v>
      </c>
      <c r="I23">
        <v>158</v>
      </c>
    </row>
    <row r="24" spans="1:9" x14ac:dyDescent="0.3">
      <c r="A24">
        <v>69</v>
      </c>
      <c r="C24" t="s">
        <v>158</v>
      </c>
      <c r="D24">
        <v>3</v>
      </c>
      <c r="E24">
        <v>243</v>
      </c>
      <c r="F24">
        <v>0</v>
      </c>
      <c r="G24">
        <v>34</v>
      </c>
      <c r="H24">
        <v>17</v>
      </c>
      <c r="I24">
        <v>266</v>
      </c>
    </row>
    <row r="25" spans="1:9" x14ac:dyDescent="0.3">
      <c r="A25">
        <v>221</v>
      </c>
      <c r="C25" t="s">
        <v>328</v>
      </c>
      <c r="D25">
        <v>2</v>
      </c>
      <c r="E25">
        <v>110</v>
      </c>
      <c r="F25">
        <v>0</v>
      </c>
      <c r="G25">
        <v>70</v>
      </c>
      <c r="H25">
        <v>17</v>
      </c>
      <c r="I25">
        <v>68</v>
      </c>
    </row>
    <row r="26" spans="1:9" x14ac:dyDescent="0.3">
      <c r="A26">
        <v>85</v>
      </c>
      <c r="C26" t="s">
        <v>181</v>
      </c>
      <c r="D26">
        <v>0</v>
      </c>
      <c r="E26">
        <v>66</v>
      </c>
      <c r="F26">
        <v>0</v>
      </c>
      <c r="G26">
        <v>53</v>
      </c>
      <c r="H26">
        <v>17</v>
      </c>
      <c r="I26">
        <v>332</v>
      </c>
    </row>
    <row r="27" spans="1:9" x14ac:dyDescent="0.3">
      <c r="A27">
        <v>224</v>
      </c>
      <c r="B27" t="s">
        <v>376</v>
      </c>
      <c r="C27" t="s">
        <v>331</v>
      </c>
      <c r="D27">
        <v>0</v>
      </c>
      <c r="E27">
        <v>163</v>
      </c>
      <c r="F27">
        <v>3</v>
      </c>
      <c r="G27">
        <v>97</v>
      </c>
      <c r="H27">
        <v>16</v>
      </c>
      <c r="I27">
        <v>72</v>
      </c>
    </row>
    <row r="28" spans="1:9" x14ac:dyDescent="0.3">
      <c r="A28">
        <v>191</v>
      </c>
      <c r="C28" t="s">
        <v>295</v>
      </c>
      <c r="D28">
        <v>0</v>
      </c>
      <c r="E28">
        <v>156</v>
      </c>
      <c r="F28">
        <v>14</v>
      </c>
      <c r="G28">
        <v>170</v>
      </c>
      <c r="H28">
        <v>16</v>
      </c>
      <c r="I28">
        <v>83</v>
      </c>
    </row>
    <row r="29" spans="1:9" x14ac:dyDescent="0.3">
      <c r="A29">
        <v>165</v>
      </c>
      <c r="C29" t="s">
        <v>267</v>
      </c>
      <c r="D29">
        <v>0</v>
      </c>
      <c r="E29">
        <v>139</v>
      </c>
      <c r="F29">
        <v>0</v>
      </c>
      <c r="G29">
        <v>89</v>
      </c>
      <c r="H29">
        <v>16</v>
      </c>
      <c r="I29">
        <v>52</v>
      </c>
    </row>
    <row r="30" spans="1:9" x14ac:dyDescent="0.3">
      <c r="A30">
        <v>9</v>
      </c>
      <c r="C30" t="s">
        <v>79</v>
      </c>
      <c r="D30">
        <v>2</v>
      </c>
      <c r="E30">
        <v>108</v>
      </c>
      <c r="F30">
        <v>0</v>
      </c>
      <c r="G30">
        <v>49</v>
      </c>
      <c r="H30">
        <v>16</v>
      </c>
      <c r="I30">
        <v>204</v>
      </c>
    </row>
    <row r="31" spans="1:9" x14ac:dyDescent="0.3">
      <c r="A31">
        <v>95</v>
      </c>
      <c r="C31" t="s">
        <v>192</v>
      </c>
      <c r="D31">
        <v>0</v>
      </c>
      <c r="E31">
        <v>217</v>
      </c>
      <c r="F31">
        <v>0</v>
      </c>
      <c r="G31">
        <v>219</v>
      </c>
      <c r="H31">
        <v>15</v>
      </c>
      <c r="I31">
        <v>211</v>
      </c>
    </row>
    <row r="32" spans="1:9" x14ac:dyDescent="0.3">
      <c r="A32">
        <v>163</v>
      </c>
      <c r="C32" t="s">
        <v>265</v>
      </c>
      <c r="D32">
        <v>0</v>
      </c>
      <c r="E32">
        <v>93</v>
      </c>
      <c r="F32">
        <v>1</v>
      </c>
      <c r="G32">
        <v>118</v>
      </c>
      <c r="H32">
        <v>15</v>
      </c>
      <c r="I32">
        <v>69</v>
      </c>
    </row>
    <row r="33" spans="1:9" x14ac:dyDescent="0.3">
      <c r="A33">
        <v>83</v>
      </c>
      <c r="C33" t="s">
        <v>178</v>
      </c>
      <c r="D33">
        <v>0</v>
      </c>
      <c r="E33">
        <v>68</v>
      </c>
      <c r="F33">
        <v>0</v>
      </c>
      <c r="G33">
        <v>12</v>
      </c>
      <c r="H33">
        <v>15</v>
      </c>
      <c r="I33">
        <v>100</v>
      </c>
    </row>
    <row r="34" spans="1:9" x14ac:dyDescent="0.3">
      <c r="A34">
        <v>188</v>
      </c>
      <c r="C34" t="s">
        <v>291</v>
      </c>
      <c r="D34">
        <v>0</v>
      </c>
      <c r="E34">
        <v>253</v>
      </c>
      <c r="F34">
        <v>0</v>
      </c>
      <c r="G34">
        <v>198</v>
      </c>
      <c r="H34">
        <v>14</v>
      </c>
      <c r="I34">
        <v>59</v>
      </c>
    </row>
    <row r="35" spans="1:9" x14ac:dyDescent="0.3">
      <c r="A35">
        <v>6</v>
      </c>
      <c r="C35" t="s">
        <v>74</v>
      </c>
      <c r="D35">
        <v>0</v>
      </c>
      <c r="E35">
        <v>173</v>
      </c>
      <c r="F35">
        <v>0</v>
      </c>
      <c r="G35">
        <v>113</v>
      </c>
      <c r="H35">
        <v>14</v>
      </c>
      <c r="I35">
        <v>153</v>
      </c>
    </row>
    <row r="36" spans="1:9" x14ac:dyDescent="0.3">
      <c r="A36">
        <v>21</v>
      </c>
      <c r="C36" t="s">
        <v>95</v>
      </c>
      <c r="D36">
        <v>0</v>
      </c>
      <c r="E36">
        <v>170</v>
      </c>
      <c r="F36">
        <v>0</v>
      </c>
      <c r="G36">
        <v>47</v>
      </c>
      <c r="H36">
        <v>14</v>
      </c>
      <c r="I36">
        <v>134</v>
      </c>
    </row>
    <row r="37" spans="1:9" x14ac:dyDescent="0.3">
      <c r="A37">
        <v>107</v>
      </c>
      <c r="B37" t="s">
        <v>376</v>
      </c>
      <c r="C37" t="s">
        <v>205</v>
      </c>
      <c r="D37">
        <v>6</v>
      </c>
      <c r="E37">
        <v>7</v>
      </c>
      <c r="F37">
        <v>0</v>
      </c>
      <c r="G37">
        <v>2</v>
      </c>
      <c r="H37">
        <v>14</v>
      </c>
      <c r="I37">
        <v>137</v>
      </c>
    </row>
    <row r="38" spans="1:9" x14ac:dyDescent="0.3">
      <c r="A38">
        <v>2</v>
      </c>
      <c r="C38" t="s">
        <v>66</v>
      </c>
      <c r="D38">
        <v>3</v>
      </c>
      <c r="E38">
        <v>223</v>
      </c>
      <c r="F38">
        <v>0</v>
      </c>
      <c r="G38">
        <v>160</v>
      </c>
      <c r="H38">
        <v>13</v>
      </c>
      <c r="I38">
        <v>48</v>
      </c>
    </row>
    <row r="39" spans="1:9" x14ac:dyDescent="0.3">
      <c r="A39">
        <v>42</v>
      </c>
      <c r="C39" t="s">
        <v>123</v>
      </c>
      <c r="D39">
        <v>0</v>
      </c>
      <c r="E39">
        <v>139</v>
      </c>
      <c r="F39">
        <v>0</v>
      </c>
      <c r="G39">
        <v>80</v>
      </c>
      <c r="H39">
        <v>13</v>
      </c>
      <c r="I39">
        <v>55</v>
      </c>
    </row>
    <row r="40" spans="1:9" x14ac:dyDescent="0.3">
      <c r="A40">
        <v>132</v>
      </c>
      <c r="C40" t="s">
        <v>233</v>
      </c>
      <c r="D40">
        <v>3</v>
      </c>
      <c r="E40">
        <v>114</v>
      </c>
      <c r="F40">
        <v>2</v>
      </c>
      <c r="G40">
        <v>107</v>
      </c>
      <c r="H40">
        <v>13</v>
      </c>
      <c r="I40">
        <v>89</v>
      </c>
    </row>
    <row r="41" spans="1:9" x14ac:dyDescent="0.3">
      <c r="A41">
        <v>3</v>
      </c>
      <c r="C41" t="s">
        <v>68</v>
      </c>
      <c r="D41">
        <v>0</v>
      </c>
      <c r="E41">
        <v>104</v>
      </c>
      <c r="F41">
        <v>0</v>
      </c>
      <c r="G41">
        <v>39</v>
      </c>
      <c r="H41">
        <v>13</v>
      </c>
      <c r="I41">
        <v>41</v>
      </c>
    </row>
    <row r="42" spans="1:9" x14ac:dyDescent="0.3">
      <c r="A42">
        <v>164</v>
      </c>
      <c r="C42" t="s">
        <v>266</v>
      </c>
      <c r="D42">
        <v>0</v>
      </c>
      <c r="E42">
        <v>88</v>
      </c>
      <c r="F42">
        <v>2</v>
      </c>
      <c r="G42">
        <v>87</v>
      </c>
      <c r="H42">
        <v>13</v>
      </c>
      <c r="I42">
        <v>68</v>
      </c>
    </row>
    <row r="43" spans="1:9" x14ac:dyDescent="0.3">
      <c r="A43">
        <v>251</v>
      </c>
      <c r="C43" t="s">
        <v>365</v>
      </c>
      <c r="D43">
        <v>0</v>
      </c>
      <c r="E43">
        <v>80</v>
      </c>
      <c r="F43">
        <v>0</v>
      </c>
      <c r="G43">
        <v>34</v>
      </c>
      <c r="H43">
        <v>13</v>
      </c>
      <c r="I43">
        <v>84</v>
      </c>
    </row>
    <row r="44" spans="1:9" x14ac:dyDescent="0.3">
      <c r="A44">
        <v>79</v>
      </c>
      <c r="C44" t="s">
        <v>173</v>
      </c>
      <c r="D44">
        <v>0</v>
      </c>
      <c r="E44">
        <v>131</v>
      </c>
      <c r="F44">
        <v>0</v>
      </c>
      <c r="G44">
        <v>29</v>
      </c>
      <c r="H44">
        <v>12</v>
      </c>
      <c r="I44">
        <v>144</v>
      </c>
    </row>
    <row r="45" spans="1:9" x14ac:dyDescent="0.3">
      <c r="A45">
        <v>226</v>
      </c>
      <c r="C45" t="s">
        <v>333</v>
      </c>
      <c r="D45">
        <v>2</v>
      </c>
      <c r="E45">
        <v>254</v>
      </c>
      <c r="F45">
        <v>0</v>
      </c>
      <c r="G45">
        <v>103</v>
      </c>
      <c r="H45">
        <v>11</v>
      </c>
      <c r="I45">
        <v>101</v>
      </c>
    </row>
    <row r="46" spans="1:9" x14ac:dyDescent="0.3">
      <c r="A46">
        <v>50</v>
      </c>
      <c r="C46" t="s">
        <v>132</v>
      </c>
      <c r="D46">
        <v>0</v>
      </c>
      <c r="E46">
        <v>169</v>
      </c>
      <c r="F46">
        <v>1</v>
      </c>
      <c r="G46">
        <v>70</v>
      </c>
      <c r="H46">
        <v>11</v>
      </c>
      <c r="I46">
        <v>65</v>
      </c>
    </row>
    <row r="47" spans="1:9" x14ac:dyDescent="0.3">
      <c r="A47">
        <v>5</v>
      </c>
      <c r="C47" t="s">
        <v>72</v>
      </c>
      <c r="D47">
        <v>2</v>
      </c>
      <c r="E47">
        <v>165</v>
      </c>
      <c r="F47">
        <v>0</v>
      </c>
      <c r="G47">
        <v>98</v>
      </c>
      <c r="H47">
        <v>11</v>
      </c>
      <c r="I47">
        <v>239</v>
      </c>
    </row>
    <row r="48" spans="1:9" x14ac:dyDescent="0.3">
      <c r="A48">
        <v>32</v>
      </c>
      <c r="C48" t="s">
        <v>109</v>
      </c>
      <c r="D48">
        <v>0</v>
      </c>
      <c r="E48">
        <v>125</v>
      </c>
      <c r="F48">
        <v>0</v>
      </c>
      <c r="G48">
        <v>64</v>
      </c>
      <c r="H48">
        <v>11</v>
      </c>
      <c r="I48">
        <v>76</v>
      </c>
    </row>
    <row r="49" spans="1:9" x14ac:dyDescent="0.3">
      <c r="A49">
        <v>126</v>
      </c>
      <c r="C49" t="s">
        <v>224</v>
      </c>
      <c r="D49">
        <v>0</v>
      </c>
      <c r="E49">
        <v>110</v>
      </c>
      <c r="F49">
        <v>3</v>
      </c>
      <c r="G49">
        <v>144</v>
      </c>
      <c r="H49">
        <v>11</v>
      </c>
      <c r="I49">
        <v>54</v>
      </c>
    </row>
    <row r="50" spans="1:9" x14ac:dyDescent="0.3">
      <c r="A50">
        <v>236</v>
      </c>
      <c r="C50" t="s">
        <v>347</v>
      </c>
      <c r="D50">
        <v>1</v>
      </c>
      <c r="E50">
        <v>204</v>
      </c>
      <c r="F50">
        <v>0</v>
      </c>
      <c r="G50">
        <v>70</v>
      </c>
      <c r="H50">
        <v>10</v>
      </c>
      <c r="I50">
        <v>141</v>
      </c>
    </row>
    <row r="51" spans="1:9" x14ac:dyDescent="0.3">
      <c r="A51">
        <v>174</v>
      </c>
      <c r="C51" t="s">
        <v>276</v>
      </c>
      <c r="D51">
        <v>0</v>
      </c>
      <c r="E51">
        <v>133</v>
      </c>
      <c r="F51">
        <v>0</v>
      </c>
      <c r="G51">
        <v>134</v>
      </c>
      <c r="H51">
        <v>10</v>
      </c>
      <c r="I51">
        <v>60</v>
      </c>
    </row>
    <row r="52" spans="1:9" x14ac:dyDescent="0.3">
      <c r="A52">
        <v>185</v>
      </c>
      <c r="C52" t="s">
        <v>288</v>
      </c>
      <c r="D52">
        <v>0</v>
      </c>
      <c r="E52">
        <v>104</v>
      </c>
      <c r="F52">
        <v>1</v>
      </c>
      <c r="G52">
        <v>95</v>
      </c>
      <c r="H52">
        <v>10</v>
      </c>
      <c r="I52">
        <v>18</v>
      </c>
    </row>
    <row r="53" spans="1:9" x14ac:dyDescent="0.3">
      <c r="A53">
        <v>160</v>
      </c>
      <c r="C53" t="s">
        <v>262</v>
      </c>
      <c r="D53">
        <v>0</v>
      </c>
      <c r="E53">
        <v>102</v>
      </c>
      <c r="F53">
        <v>0</v>
      </c>
      <c r="G53">
        <v>20</v>
      </c>
      <c r="H53">
        <v>10</v>
      </c>
      <c r="I53">
        <v>70</v>
      </c>
    </row>
    <row r="54" spans="1:9" x14ac:dyDescent="0.3">
      <c r="A54">
        <v>225</v>
      </c>
      <c r="C54" t="s">
        <v>332</v>
      </c>
      <c r="D54">
        <v>1</v>
      </c>
      <c r="E54">
        <v>90</v>
      </c>
      <c r="F54">
        <v>1</v>
      </c>
      <c r="G54">
        <v>54</v>
      </c>
      <c r="H54">
        <v>10</v>
      </c>
      <c r="I54">
        <v>44</v>
      </c>
    </row>
    <row r="55" spans="1:9" x14ac:dyDescent="0.3">
      <c r="A55">
        <v>249</v>
      </c>
      <c r="C55" t="s">
        <v>362</v>
      </c>
      <c r="D55">
        <v>1</v>
      </c>
      <c r="E55">
        <v>60</v>
      </c>
      <c r="F55">
        <v>0</v>
      </c>
      <c r="G55">
        <v>20</v>
      </c>
      <c r="H55">
        <v>10</v>
      </c>
      <c r="I55">
        <v>79</v>
      </c>
    </row>
    <row r="56" spans="1:9" x14ac:dyDescent="0.3">
      <c r="A56">
        <v>90</v>
      </c>
      <c r="C56" t="s">
        <v>187</v>
      </c>
      <c r="D56">
        <v>4</v>
      </c>
      <c r="E56">
        <v>205</v>
      </c>
      <c r="F56">
        <v>3</v>
      </c>
      <c r="G56">
        <v>108</v>
      </c>
      <c r="H56">
        <v>9</v>
      </c>
      <c r="I56">
        <v>588</v>
      </c>
    </row>
    <row r="57" spans="1:9" x14ac:dyDescent="0.3">
      <c r="A57">
        <v>156</v>
      </c>
      <c r="C57" t="s">
        <v>258</v>
      </c>
      <c r="D57">
        <v>0</v>
      </c>
      <c r="E57">
        <v>41</v>
      </c>
      <c r="F57">
        <v>0</v>
      </c>
      <c r="G57">
        <v>39</v>
      </c>
      <c r="H57">
        <v>9</v>
      </c>
      <c r="I57">
        <v>23</v>
      </c>
    </row>
    <row r="58" spans="1:9" x14ac:dyDescent="0.3">
      <c r="A58">
        <v>210</v>
      </c>
      <c r="C58" t="s">
        <v>316</v>
      </c>
      <c r="D58">
        <v>9</v>
      </c>
      <c r="E58">
        <v>304</v>
      </c>
      <c r="F58">
        <v>0</v>
      </c>
      <c r="G58">
        <v>163</v>
      </c>
      <c r="H58">
        <v>8</v>
      </c>
      <c r="I58">
        <v>135</v>
      </c>
    </row>
    <row r="59" spans="1:9" x14ac:dyDescent="0.3">
      <c r="A59">
        <v>241</v>
      </c>
      <c r="C59" t="s">
        <v>352</v>
      </c>
      <c r="D59">
        <v>1</v>
      </c>
      <c r="E59">
        <v>257</v>
      </c>
      <c r="F59">
        <v>0</v>
      </c>
      <c r="G59">
        <v>209</v>
      </c>
      <c r="H59">
        <v>8</v>
      </c>
      <c r="I59">
        <v>129</v>
      </c>
    </row>
    <row r="60" spans="1:9" x14ac:dyDescent="0.3">
      <c r="A60">
        <v>121</v>
      </c>
      <c r="C60" t="s">
        <v>219</v>
      </c>
      <c r="D60">
        <v>0</v>
      </c>
      <c r="E60">
        <v>182</v>
      </c>
      <c r="F60">
        <v>1</v>
      </c>
      <c r="G60">
        <v>106</v>
      </c>
      <c r="H60">
        <v>8</v>
      </c>
      <c r="I60">
        <v>30</v>
      </c>
    </row>
    <row r="61" spans="1:9" x14ac:dyDescent="0.3">
      <c r="A61">
        <v>78</v>
      </c>
      <c r="C61" t="s">
        <v>172</v>
      </c>
      <c r="D61">
        <v>0</v>
      </c>
      <c r="E61">
        <v>168</v>
      </c>
      <c r="F61">
        <v>0</v>
      </c>
      <c r="G61">
        <v>69</v>
      </c>
      <c r="H61">
        <v>8</v>
      </c>
      <c r="I61">
        <v>135</v>
      </c>
    </row>
    <row r="62" spans="1:9" x14ac:dyDescent="0.3">
      <c r="A62">
        <v>96</v>
      </c>
      <c r="C62" t="s">
        <v>193</v>
      </c>
      <c r="D62">
        <v>0</v>
      </c>
      <c r="E62">
        <v>129</v>
      </c>
      <c r="F62">
        <v>1</v>
      </c>
      <c r="G62">
        <v>102</v>
      </c>
      <c r="H62">
        <v>8</v>
      </c>
      <c r="I62">
        <v>34</v>
      </c>
    </row>
    <row r="63" spans="1:9" x14ac:dyDescent="0.3">
      <c r="A63">
        <v>203</v>
      </c>
      <c r="C63" t="s">
        <v>309</v>
      </c>
      <c r="D63">
        <v>0</v>
      </c>
      <c r="E63">
        <v>128</v>
      </c>
      <c r="F63">
        <v>2</v>
      </c>
      <c r="G63">
        <v>75</v>
      </c>
      <c r="H63">
        <v>8</v>
      </c>
      <c r="I63">
        <v>125</v>
      </c>
    </row>
    <row r="64" spans="1:9" x14ac:dyDescent="0.3">
      <c r="A64">
        <v>192</v>
      </c>
      <c r="C64" t="s">
        <v>296</v>
      </c>
      <c r="D64">
        <v>41</v>
      </c>
      <c r="E64">
        <v>108</v>
      </c>
      <c r="F64">
        <v>0</v>
      </c>
      <c r="G64">
        <v>44</v>
      </c>
      <c r="H64">
        <v>8</v>
      </c>
      <c r="I64">
        <v>78</v>
      </c>
    </row>
    <row r="65" spans="1:9" x14ac:dyDescent="0.3">
      <c r="A65">
        <v>92</v>
      </c>
      <c r="C65" t="s">
        <v>189</v>
      </c>
      <c r="D65">
        <v>1</v>
      </c>
      <c r="E65">
        <v>82</v>
      </c>
      <c r="F65">
        <v>1</v>
      </c>
      <c r="G65">
        <v>59</v>
      </c>
      <c r="H65">
        <v>8</v>
      </c>
      <c r="I65">
        <v>79</v>
      </c>
    </row>
    <row r="66" spans="1:9" x14ac:dyDescent="0.3">
      <c r="A66">
        <v>170</v>
      </c>
      <c r="C66" t="s">
        <v>272</v>
      </c>
      <c r="D66">
        <v>0</v>
      </c>
      <c r="E66">
        <v>64</v>
      </c>
      <c r="F66">
        <v>0</v>
      </c>
      <c r="G66">
        <v>38</v>
      </c>
      <c r="H66">
        <v>8</v>
      </c>
      <c r="I66">
        <v>69</v>
      </c>
    </row>
    <row r="67" spans="1:9" x14ac:dyDescent="0.3">
      <c r="A67">
        <v>36</v>
      </c>
      <c r="C67" t="s">
        <v>114</v>
      </c>
      <c r="D67">
        <v>1</v>
      </c>
      <c r="E67">
        <v>50</v>
      </c>
      <c r="F67">
        <v>0</v>
      </c>
      <c r="G67">
        <v>22</v>
      </c>
      <c r="H67">
        <v>8</v>
      </c>
      <c r="I67">
        <v>63</v>
      </c>
    </row>
    <row r="68" spans="1:9" x14ac:dyDescent="0.3">
      <c r="A68">
        <v>220</v>
      </c>
      <c r="C68" t="s">
        <v>327</v>
      </c>
      <c r="D68">
        <v>1</v>
      </c>
      <c r="E68">
        <v>42</v>
      </c>
      <c r="F68">
        <v>0</v>
      </c>
      <c r="G68">
        <v>35</v>
      </c>
      <c r="H68">
        <v>8</v>
      </c>
      <c r="I68">
        <v>31</v>
      </c>
    </row>
    <row r="69" spans="1:9" x14ac:dyDescent="0.3">
      <c r="A69">
        <v>99</v>
      </c>
      <c r="C69" t="s">
        <v>196</v>
      </c>
      <c r="D69">
        <v>0</v>
      </c>
      <c r="E69">
        <v>111</v>
      </c>
      <c r="F69">
        <v>0</v>
      </c>
      <c r="G69">
        <v>110</v>
      </c>
      <c r="H69">
        <v>7</v>
      </c>
      <c r="I69">
        <v>18</v>
      </c>
    </row>
    <row r="70" spans="1:9" x14ac:dyDescent="0.3">
      <c r="A70">
        <v>58</v>
      </c>
      <c r="C70" t="s">
        <v>144</v>
      </c>
      <c r="D70">
        <v>0</v>
      </c>
      <c r="E70">
        <v>111</v>
      </c>
      <c r="F70">
        <v>0</v>
      </c>
      <c r="G70">
        <v>26</v>
      </c>
      <c r="H70">
        <v>7</v>
      </c>
      <c r="I70">
        <v>140</v>
      </c>
    </row>
    <row r="71" spans="1:9" x14ac:dyDescent="0.3">
      <c r="A71">
        <v>171</v>
      </c>
      <c r="C71" t="s">
        <v>273</v>
      </c>
      <c r="D71">
        <v>0</v>
      </c>
      <c r="E71">
        <v>83</v>
      </c>
      <c r="F71">
        <v>0</v>
      </c>
      <c r="G71">
        <v>51</v>
      </c>
      <c r="H71">
        <v>7</v>
      </c>
      <c r="I71">
        <v>105</v>
      </c>
    </row>
    <row r="72" spans="1:9" x14ac:dyDescent="0.3">
      <c r="A72">
        <v>57</v>
      </c>
      <c r="C72" t="s">
        <v>143</v>
      </c>
      <c r="D72">
        <v>0</v>
      </c>
      <c r="E72">
        <v>102</v>
      </c>
      <c r="F72">
        <v>0</v>
      </c>
      <c r="G72">
        <v>91</v>
      </c>
      <c r="H72">
        <v>6</v>
      </c>
      <c r="I72">
        <v>65</v>
      </c>
    </row>
    <row r="73" spans="1:9" x14ac:dyDescent="0.3">
      <c r="A73">
        <v>209</v>
      </c>
      <c r="C73" t="s">
        <v>315</v>
      </c>
      <c r="D73">
        <v>0</v>
      </c>
      <c r="E73">
        <v>87</v>
      </c>
      <c r="F73">
        <v>0</v>
      </c>
      <c r="G73">
        <v>32</v>
      </c>
      <c r="H73">
        <v>6</v>
      </c>
      <c r="I73">
        <v>36</v>
      </c>
    </row>
    <row r="74" spans="1:9" x14ac:dyDescent="0.3">
      <c r="A74">
        <v>198</v>
      </c>
      <c r="C74" t="s">
        <v>303</v>
      </c>
      <c r="D74">
        <v>0</v>
      </c>
      <c r="E74">
        <v>86</v>
      </c>
      <c r="F74">
        <v>0</v>
      </c>
      <c r="G74">
        <v>31</v>
      </c>
      <c r="H74">
        <v>6</v>
      </c>
      <c r="I74">
        <v>35</v>
      </c>
    </row>
    <row r="75" spans="1:9" x14ac:dyDescent="0.3">
      <c r="A75">
        <v>228</v>
      </c>
      <c r="C75" t="s">
        <v>335</v>
      </c>
      <c r="D75">
        <v>0</v>
      </c>
      <c r="E75">
        <v>77</v>
      </c>
      <c r="F75">
        <v>0</v>
      </c>
      <c r="G75">
        <v>46</v>
      </c>
      <c r="H75">
        <v>6</v>
      </c>
      <c r="I75">
        <v>43</v>
      </c>
    </row>
    <row r="76" spans="1:9" x14ac:dyDescent="0.3">
      <c r="A76">
        <v>86</v>
      </c>
      <c r="C76" t="s">
        <v>182</v>
      </c>
      <c r="D76">
        <v>1</v>
      </c>
      <c r="E76">
        <v>65</v>
      </c>
      <c r="F76">
        <v>0</v>
      </c>
      <c r="G76">
        <v>25</v>
      </c>
      <c r="H76">
        <v>6</v>
      </c>
      <c r="I76">
        <v>44</v>
      </c>
    </row>
    <row r="77" spans="1:9" x14ac:dyDescent="0.3">
      <c r="A77">
        <v>242</v>
      </c>
      <c r="C77" t="s">
        <v>353</v>
      </c>
      <c r="D77">
        <v>1</v>
      </c>
      <c r="E77">
        <v>55</v>
      </c>
      <c r="F77">
        <v>0</v>
      </c>
      <c r="G77">
        <v>20</v>
      </c>
      <c r="H77">
        <v>6</v>
      </c>
      <c r="I77">
        <v>43</v>
      </c>
    </row>
    <row r="78" spans="1:9" x14ac:dyDescent="0.3">
      <c r="A78">
        <v>101</v>
      </c>
      <c r="C78" t="s">
        <v>198</v>
      </c>
      <c r="D78">
        <v>2</v>
      </c>
      <c r="E78">
        <v>52</v>
      </c>
      <c r="F78">
        <v>0</v>
      </c>
      <c r="G78">
        <v>16</v>
      </c>
      <c r="H78">
        <v>6</v>
      </c>
      <c r="I78">
        <v>58</v>
      </c>
    </row>
    <row r="79" spans="1:9" x14ac:dyDescent="0.3">
      <c r="A79">
        <v>154</v>
      </c>
      <c r="C79" t="s">
        <v>256</v>
      </c>
      <c r="D79">
        <v>0</v>
      </c>
      <c r="E79">
        <v>50</v>
      </c>
      <c r="F79">
        <v>0</v>
      </c>
      <c r="G79">
        <v>24</v>
      </c>
      <c r="H79">
        <v>6</v>
      </c>
      <c r="I79">
        <v>62</v>
      </c>
    </row>
    <row r="80" spans="1:9" x14ac:dyDescent="0.3">
      <c r="A80">
        <v>248</v>
      </c>
      <c r="C80" t="s">
        <v>361</v>
      </c>
      <c r="D80">
        <v>2</v>
      </c>
      <c r="E80">
        <v>36</v>
      </c>
      <c r="F80">
        <v>4</v>
      </c>
      <c r="G80">
        <v>21</v>
      </c>
      <c r="H80">
        <v>6</v>
      </c>
      <c r="I80">
        <v>133</v>
      </c>
    </row>
    <row r="81" spans="1:9" x14ac:dyDescent="0.3">
      <c r="A81">
        <v>182</v>
      </c>
      <c r="C81" t="s">
        <v>285</v>
      </c>
      <c r="D81">
        <v>3</v>
      </c>
      <c r="E81">
        <v>301</v>
      </c>
      <c r="F81">
        <v>0</v>
      </c>
      <c r="G81">
        <v>213</v>
      </c>
      <c r="H81">
        <v>5</v>
      </c>
      <c r="I81">
        <v>61</v>
      </c>
    </row>
    <row r="82" spans="1:9" x14ac:dyDescent="0.3">
      <c r="A82">
        <v>201</v>
      </c>
      <c r="C82" t="s">
        <v>307</v>
      </c>
      <c r="D82">
        <v>1</v>
      </c>
      <c r="E82">
        <v>199</v>
      </c>
      <c r="F82">
        <v>0</v>
      </c>
      <c r="G82">
        <v>128</v>
      </c>
      <c r="H82">
        <v>5</v>
      </c>
      <c r="I82">
        <v>34</v>
      </c>
    </row>
    <row r="83" spans="1:9" x14ac:dyDescent="0.3">
      <c r="A83">
        <v>34</v>
      </c>
      <c r="C83" t="s">
        <v>111</v>
      </c>
      <c r="D83">
        <v>3</v>
      </c>
      <c r="E83">
        <v>110</v>
      </c>
      <c r="F83">
        <v>0</v>
      </c>
      <c r="G83">
        <v>54</v>
      </c>
      <c r="H83">
        <v>5</v>
      </c>
      <c r="I83">
        <v>74</v>
      </c>
    </row>
    <row r="84" spans="1:9" x14ac:dyDescent="0.3">
      <c r="A84">
        <v>133</v>
      </c>
      <c r="C84" t="s">
        <v>234</v>
      </c>
      <c r="D84">
        <v>1</v>
      </c>
      <c r="E84">
        <v>59</v>
      </c>
      <c r="F84">
        <v>0</v>
      </c>
      <c r="G84">
        <v>53</v>
      </c>
      <c r="H84">
        <v>5</v>
      </c>
      <c r="I84">
        <v>66</v>
      </c>
    </row>
    <row r="85" spans="1:9" x14ac:dyDescent="0.3">
      <c r="A85">
        <v>106</v>
      </c>
      <c r="C85" t="s">
        <v>204</v>
      </c>
      <c r="D85">
        <v>1</v>
      </c>
      <c r="E85">
        <v>45</v>
      </c>
      <c r="F85">
        <v>0</v>
      </c>
      <c r="G85">
        <v>16</v>
      </c>
      <c r="H85">
        <v>5</v>
      </c>
      <c r="I85">
        <v>50</v>
      </c>
    </row>
    <row r="86" spans="1:9" x14ac:dyDescent="0.3">
      <c r="A86">
        <v>143</v>
      </c>
      <c r="C86" t="s">
        <v>245</v>
      </c>
      <c r="D86">
        <v>0</v>
      </c>
      <c r="E86">
        <v>43</v>
      </c>
      <c r="F86">
        <v>0</v>
      </c>
      <c r="G86">
        <v>69</v>
      </c>
      <c r="H86">
        <v>5</v>
      </c>
      <c r="I86">
        <v>82</v>
      </c>
    </row>
    <row r="87" spans="1:9" x14ac:dyDescent="0.3">
      <c r="A87">
        <v>149</v>
      </c>
      <c r="C87" t="s">
        <v>251</v>
      </c>
      <c r="D87">
        <v>0</v>
      </c>
      <c r="E87">
        <v>40</v>
      </c>
      <c r="F87">
        <v>0</v>
      </c>
      <c r="G87">
        <v>59</v>
      </c>
      <c r="H87">
        <v>5</v>
      </c>
      <c r="I87">
        <v>35</v>
      </c>
    </row>
    <row r="88" spans="1:9" x14ac:dyDescent="0.3">
      <c r="A88">
        <v>223</v>
      </c>
      <c r="B88" t="s">
        <v>376</v>
      </c>
      <c r="C88" t="s">
        <v>330</v>
      </c>
      <c r="D88">
        <v>0</v>
      </c>
      <c r="E88">
        <v>16</v>
      </c>
      <c r="F88">
        <v>0</v>
      </c>
      <c r="G88">
        <v>4</v>
      </c>
      <c r="H88">
        <v>5</v>
      </c>
      <c r="I88">
        <v>44</v>
      </c>
    </row>
    <row r="89" spans="1:9" x14ac:dyDescent="0.3">
      <c r="A89">
        <v>29</v>
      </c>
      <c r="C89" t="s">
        <v>106</v>
      </c>
      <c r="D89">
        <v>2</v>
      </c>
      <c r="E89">
        <v>149</v>
      </c>
      <c r="F89">
        <v>0</v>
      </c>
      <c r="G89">
        <v>93</v>
      </c>
      <c r="H89">
        <v>4</v>
      </c>
      <c r="I89">
        <v>153</v>
      </c>
    </row>
    <row r="90" spans="1:9" x14ac:dyDescent="0.3">
      <c r="A90">
        <v>253</v>
      </c>
      <c r="C90" t="s">
        <v>367</v>
      </c>
      <c r="D90">
        <v>0</v>
      </c>
      <c r="E90">
        <v>147</v>
      </c>
      <c r="F90">
        <v>0</v>
      </c>
      <c r="G90">
        <v>110</v>
      </c>
      <c r="H90">
        <v>4</v>
      </c>
      <c r="I90">
        <v>297</v>
      </c>
    </row>
    <row r="91" spans="1:9" x14ac:dyDescent="0.3">
      <c r="A91">
        <v>71</v>
      </c>
      <c r="C91" t="s">
        <v>160</v>
      </c>
      <c r="D91">
        <v>1</v>
      </c>
      <c r="E91">
        <v>140</v>
      </c>
      <c r="F91">
        <v>0</v>
      </c>
      <c r="G91">
        <v>8</v>
      </c>
      <c r="H91">
        <v>4</v>
      </c>
      <c r="I91">
        <v>172</v>
      </c>
    </row>
    <row r="92" spans="1:9" x14ac:dyDescent="0.3">
      <c r="A92">
        <v>137</v>
      </c>
      <c r="C92" t="s">
        <v>239</v>
      </c>
      <c r="D92">
        <v>1</v>
      </c>
      <c r="E92">
        <v>124</v>
      </c>
      <c r="F92">
        <v>0</v>
      </c>
      <c r="G92">
        <v>54</v>
      </c>
      <c r="H92">
        <v>4</v>
      </c>
      <c r="I92">
        <v>20</v>
      </c>
    </row>
    <row r="93" spans="1:9" x14ac:dyDescent="0.3">
      <c r="A93">
        <v>76</v>
      </c>
      <c r="C93" t="s">
        <v>169</v>
      </c>
      <c r="D93">
        <v>0</v>
      </c>
      <c r="E93">
        <v>122</v>
      </c>
      <c r="F93">
        <v>0</v>
      </c>
      <c r="G93">
        <v>61</v>
      </c>
      <c r="H93">
        <v>4</v>
      </c>
      <c r="I93">
        <v>109</v>
      </c>
    </row>
    <row r="94" spans="1:9" x14ac:dyDescent="0.3">
      <c r="A94">
        <v>161</v>
      </c>
      <c r="B94" t="s">
        <v>376</v>
      </c>
      <c r="C94" t="s">
        <v>263</v>
      </c>
      <c r="D94">
        <v>1</v>
      </c>
      <c r="E94">
        <v>107</v>
      </c>
      <c r="F94">
        <v>0</v>
      </c>
      <c r="G94">
        <v>66</v>
      </c>
      <c r="H94">
        <v>4</v>
      </c>
      <c r="I94">
        <v>25</v>
      </c>
    </row>
    <row r="95" spans="1:9" x14ac:dyDescent="0.3">
      <c r="A95">
        <v>202</v>
      </c>
      <c r="B95" t="s">
        <v>376</v>
      </c>
      <c r="C95" t="s">
        <v>308</v>
      </c>
      <c r="D95">
        <v>0</v>
      </c>
      <c r="E95">
        <v>91</v>
      </c>
      <c r="F95">
        <v>0</v>
      </c>
      <c r="G95">
        <v>20</v>
      </c>
      <c r="H95">
        <v>4</v>
      </c>
      <c r="I95">
        <v>118</v>
      </c>
    </row>
    <row r="96" spans="1:9" x14ac:dyDescent="0.3">
      <c r="A96">
        <v>111</v>
      </c>
      <c r="C96" t="s">
        <v>209</v>
      </c>
      <c r="D96">
        <v>0</v>
      </c>
      <c r="E96">
        <v>84</v>
      </c>
      <c r="F96">
        <v>0</v>
      </c>
      <c r="G96">
        <v>23</v>
      </c>
      <c r="H96">
        <v>4</v>
      </c>
      <c r="I96">
        <v>47</v>
      </c>
    </row>
    <row r="97" spans="1:9" x14ac:dyDescent="0.3">
      <c r="A97">
        <v>172</v>
      </c>
      <c r="C97" t="s">
        <v>274</v>
      </c>
      <c r="D97">
        <v>5</v>
      </c>
      <c r="E97">
        <v>81</v>
      </c>
      <c r="F97">
        <v>2</v>
      </c>
      <c r="G97">
        <v>94</v>
      </c>
      <c r="H97">
        <v>4</v>
      </c>
      <c r="I97">
        <v>168</v>
      </c>
    </row>
    <row r="98" spans="1:9" x14ac:dyDescent="0.3">
      <c r="A98">
        <v>136</v>
      </c>
      <c r="C98" t="s">
        <v>238</v>
      </c>
      <c r="D98">
        <v>1</v>
      </c>
      <c r="E98">
        <v>60</v>
      </c>
      <c r="F98">
        <v>0</v>
      </c>
      <c r="G98">
        <v>59</v>
      </c>
      <c r="H98">
        <v>4</v>
      </c>
      <c r="I98">
        <v>36</v>
      </c>
    </row>
    <row r="99" spans="1:9" x14ac:dyDescent="0.3">
      <c r="A99">
        <v>216</v>
      </c>
      <c r="C99" t="s">
        <v>323</v>
      </c>
      <c r="D99">
        <v>0</v>
      </c>
      <c r="E99">
        <v>48</v>
      </c>
      <c r="F99">
        <v>0</v>
      </c>
      <c r="G99">
        <v>54</v>
      </c>
      <c r="H99">
        <v>4</v>
      </c>
      <c r="I99">
        <v>59</v>
      </c>
    </row>
    <row r="100" spans="1:9" x14ac:dyDescent="0.3">
      <c r="A100">
        <v>33</v>
      </c>
      <c r="C100" t="s">
        <v>110</v>
      </c>
      <c r="D100">
        <v>0</v>
      </c>
      <c r="E100">
        <v>36</v>
      </c>
      <c r="F100">
        <v>0</v>
      </c>
      <c r="G100">
        <v>60</v>
      </c>
      <c r="H100">
        <v>4</v>
      </c>
      <c r="I100">
        <v>23</v>
      </c>
    </row>
    <row r="101" spans="1:9" x14ac:dyDescent="0.3">
      <c r="A101">
        <v>189</v>
      </c>
      <c r="C101" t="s">
        <v>292</v>
      </c>
      <c r="D101">
        <v>1</v>
      </c>
      <c r="E101">
        <v>25</v>
      </c>
      <c r="F101">
        <v>0</v>
      </c>
      <c r="G101">
        <v>7</v>
      </c>
      <c r="H101">
        <v>4</v>
      </c>
      <c r="I101">
        <v>35</v>
      </c>
    </row>
    <row r="102" spans="1:9" x14ac:dyDescent="0.3">
      <c r="A102">
        <v>104</v>
      </c>
      <c r="C102" t="s">
        <v>202</v>
      </c>
      <c r="D102">
        <v>0</v>
      </c>
      <c r="E102">
        <v>177</v>
      </c>
      <c r="F102">
        <v>5</v>
      </c>
      <c r="G102">
        <v>155</v>
      </c>
      <c r="H102">
        <v>3</v>
      </c>
      <c r="I102">
        <v>47</v>
      </c>
    </row>
    <row r="103" spans="1:9" x14ac:dyDescent="0.3">
      <c r="A103">
        <v>13</v>
      </c>
      <c r="C103" t="s">
        <v>85</v>
      </c>
      <c r="D103">
        <v>0</v>
      </c>
      <c r="E103">
        <v>97</v>
      </c>
      <c r="F103">
        <v>3</v>
      </c>
      <c r="G103">
        <v>128</v>
      </c>
      <c r="H103">
        <v>3</v>
      </c>
      <c r="I103">
        <v>81</v>
      </c>
    </row>
    <row r="104" spans="1:9" x14ac:dyDescent="0.3">
      <c r="A104">
        <v>119</v>
      </c>
      <c r="C104" t="s">
        <v>217</v>
      </c>
      <c r="D104">
        <v>0</v>
      </c>
      <c r="E104">
        <v>86</v>
      </c>
      <c r="F104">
        <v>0</v>
      </c>
      <c r="G104">
        <v>65</v>
      </c>
      <c r="H104">
        <v>3</v>
      </c>
      <c r="I104">
        <v>25</v>
      </c>
    </row>
    <row r="105" spans="1:9" x14ac:dyDescent="0.3">
      <c r="A105">
        <v>142</v>
      </c>
      <c r="C105" t="s">
        <v>244</v>
      </c>
      <c r="D105">
        <v>1</v>
      </c>
      <c r="E105">
        <v>79</v>
      </c>
      <c r="F105">
        <v>0</v>
      </c>
      <c r="G105">
        <v>95</v>
      </c>
      <c r="H105">
        <v>3</v>
      </c>
      <c r="I105">
        <v>165</v>
      </c>
    </row>
    <row r="106" spans="1:9" x14ac:dyDescent="0.3">
      <c r="A106">
        <v>81</v>
      </c>
      <c r="C106" t="s">
        <v>175</v>
      </c>
      <c r="D106">
        <v>2</v>
      </c>
      <c r="E106">
        <v>73</v>
      </c>
      <c r="F106">
        <v>0</v>
      </c>
      <c r="G106">
        <v>38</v>
      </c>
      <c r="H106">
        <v>3</v>
      </c>
      <c r="I106">
        <v>28</v>
      </c>
    </row>
    <row r="107" spans="1:9" x14ac:dyDescent="0.3">
      <c r="A107">
        <v>231</v>
      </c>
      <c r="C107" t="s">
        <v>340</v>
      </c>
      <c r="D107">
        <v>1</v>
      </c>
      <c r="E107">
        <v>69</v>
      </c>
      <c r="F107">
        <v>0</v>
      </c>
      <c r="G107">
        <v>119</v>
      </c>
      <c r="H107">
        <v>3</v>
      </c>
      <c r="I107">
        <v>48</v>
      </c>
    </row>
    <row r="108" spans="1:9" x14ac:dyDescent="0.3">
      <c r="A108">
        <v>162</v>
      </c>
      <c r="C108" t="s">
        <v>264</v>
      </c>
      <c r="D108">
        <v>0</v>
      </c>
      <c r="E108">
        <v>69</v>
      </c>
      <c r="F108">
        <v>0</v>
      </c>
      <c r="G108">
        <v>48</v>
      </c>
      <c r="H108">
        <v>3</v>
      </c>
      <c r="I108">
        <v>15</v>
      </c>
    </row>
    <row r="109" spans="1:9" x14ac:dyDescent="0.3">
      <c r="A109">
        <v>60</v>
      </c>
      <c r="C109" t="s">
        <v>146</v>
      </c>
      <c r="D109">
        <v>0</v>
      </c>
      <c r="E109">
        <v>58</v>
      </c>
      <c r="F109">
        <v>0</v>
      </c>
      <c r="G109">
        <v>47</v>
      </c>
      <c r="H109">
        <v>3</v>
      </c>
      <c r="I109">
        <v>53</v>
      </c>
    </row>
    <row r="110" spans="1:9" x14ac:dyDescent="0.3">
      <c r="A110">
        <v>62</v>
      </c>
      <c r="C110" t="s">
        <v>148</v>
      </c>
      <c r="D110">
        <v>0</v>
      </c>
      <c r="E110">
        <v>54</v>
      </c>
      <c r="F110">
        <v>0</v>
      </c>
      <c r="G110">
        <v>57</v>
      </c>
      <c r="H110">
        <v>3</v>
      </c>
      <c r="I110">
        <v>37</v>
      </c>
    </row>
    <row r="111" spans="1:9" x14ac:dyDescent="0.3">
      <c r="A111">
        <v>115</v>
      </c>
      <c r="B111" t="s">
        <v>376</v>
      </c>
      <c r="C111" t="s">
        <v>213</v>
      </c>
      <c r="D111">
        <v>13</v>
      </c>
      <c r="E111">
        <v>44</v>
      </c>
      <c r="F111">
        <v>0</v>
      </c>
      <c r="G111">
        <v>19</v>
      </c>
      <c r="H111">
        <v>3</v>
      </c>
      <c r="I111">
        <v>74</v>
      </c>
    </row>
    <row r="112" spans="1:9" x14ac:dyDescent="0.3">
      <c r="A112">
        <v>123</v>
      </c>
      <c r="C112" t="s">
        <v>221</v>
      </c>
      <c r="D112">
        <v>0</v>
      </c>
      <c r="E112">
        <v>32</v>
      </c>
      <c r="F112">
        <v>0</v>
      </c>
      <c r="G112">
        <v>28</v>
      </c>
      <c r="H112">
        <v>3</v>
      </c>
      <c r="I112">
        <v>31</v>
      </c>
    </row>
    <row r="113" spans="1:9" x14ac:dyDescent="0.3">
      <c r="A113">
        <v>23</v>
      </c>
      <c r="B113" t="s">
        <v>376</v>
      </c>
      <c r="C113" t="s">
        <v>97</v>
      </c>
      <c r="D113">
        <v>13</v>
      </c>
      <c r="E113">
        <v>32</v>
      </c>
      <c r="F113">
        <v>0</v>
      </c>
      <c r="G113">
        <v>21</v>
      </c>
      <c r="H113">
        <v>3</v>
      </c>
      <c r="I113">
        <v>53</v>
      </c>
    </row>
    <row r="114" spans="1:9" x14ac:dyDescent="0.3">
      <c r="A114">
        <v>183</v>
      </c>
      <c r="C114" t="s">
        <v>286</v>
      </c>
      <c r="D114">
        <v>0</v>
      </c>
      <c r="E114">
        <v>31</v>
      </c>
      <c r="F114">
        <v>0</v>
      </c>
      <c r="G114">
        <v>17</v>
      </c>
      <c r="H114">
        <v>3</v>
      </c>
      <c r="I114">
        <v>58</v>
      </c>
    </row>
    <row r="115" spans="1:9" x14ac:dyDescent="0.3">
      <c r="A115">
        <v>227</v>
      </c>
      <c r="B115" t="s">
        <v>376</v>
      </c>
      <c r="C115" t="s">
        <v>334</v>
      </c>
      <c r="D115">
        <v>2</v>
      </c>
      <c r="E115">
        <v>30</v>
      </c>
      <c r="F115">
        <v>0</v>
      </c>
      <c r="G115">
        <v>12</v>
      </c>
      <c r="H115">
        <v>3</v>
      </c>
      <c r="I115">
        <v>101</v>
      </c>
    </row>
    <row r="116" spans="1:9" x14ac:dyDescent="0.3">
      <c r="A116">
        <v>112</v>
      </c>
      <c r="C116" t="s">
        <v>210</v>
      </c>
      <c r="D116">
        <v>1</v>
      </c>
      <c r="E116">
        <v>21</v>
      </c>
      <c r="F116">
        <v>0</v>
      </c>
      <c r="G116">
        <v>7</v>
      </c>
      <c r="H116">
        <v>3</v>
      </c>
      <c r="I116">
        <v>115</v>
      </c>
    </row>
    <row r="117" spans="1:9" x14ac:dyDescent="0.3">
      <c r="A117">
        <v>230</v>
      </c>
      <c r="C117" t="s">
        <v>338</v>
      </c>
      <c r="D117">
        <v>0</v>
      </c>
      <c r="E117">
        <v>20</v>
      </c>
      <c r="F117">
        <v>0</v>
      </c>
      <c r="G117">
        <v>14</v>
      </c>
      <c r="H117">
        <v>3</v>
      </c>
      <c r="I117">
        <v>131</v>
      </c>
    </row>
    <row r="118" spans="1:9" x14ac:dyDescent="0.3">
      <c r="A118">
        <v>147</v>
      </c>
      <c r="B118" t="s">
        <v>376</v>
      </c>
      <c r="C118" t="s">
        <v>249</v>
      </c>
      <c r="D118">
        <v>0</v>
      </c>
      <c r="E118">
        <v>15</v>
      </c>
      <c r="F118">
        <v>0</v>
      </c>
      <c r="G118">
        <v>2</v>
      </c>
      <c r="H118">
        <v>3</v>
      </c>
      <c r="I118">
        <v>42</v>
      </c>
    </row>
    <row r="119" spans="1:9" x14ac:dyDescent="0.3">
      <c r="A119">
        <v>15</v>
      </c>
      <c r="B119" t="s">
        <v>376</v>
      </c>
      <c r="C119" t="s">
        <v>87</v>
      </c>
      <c r="D119">
        <v>0</v>
      </c>
      <c r="E119">
        <v>1281</v>
      </c>
      <c r="F119">
        <v>0</v>
      </c>
      <c r="G119">
        <v>77</v>
      </c>
      <c r="H119">
        <v>2</v>
      </c>
      <c r="I119">
        <v>569</v>
      </c>
    </row>
    <row r="120" spans="1:9" x14ac:dyDescent="0.3">
      <c r="A120">
        <v>211</v>
      </c>
      <c r="B120" t="s">
        <v>376</v>
      </c>
      <c r="C120" t="s">
        <v>317</v>
      </c>
      <c r="D120">
        <v>0</v>
      </c>
      <c r="E120">
        <v>1117</v>
      </c>
      <c r="F120">
        <v>0</v>
      </c>
      <c r="G120">
        <v>67</v>
      </c>
      <c r="H120">
        <v>2</v>
      </c>
      <c r="I120">
        <v>503</v>
      </c>
    </row>
    <row r="121" spans="1:9" x14ac:dyDescent="0.3">
      <c r="A121">
        <v>200</v>
      </c>
      <c r="B121" t="s">
        <v>376</v>
      </c>
      <c r="C121" t="s">
        <v>305</v>
      </c>
      <c r="D121">
        <v>0</v>
      </c>
      <c r="E121">
        <v>951</v>
      </c>
      <c r="F121">
        <v>0</v>
      </c>
      <c r="G121">
        <v>22</v>
      </c>
      <c r="H121">
        <v>2</v>
      </c>
      <c r="I121">
        <v>188</v>
      </c>
    </row>
    <row r="122" spans="1:9" x14ac:dyDescent="0.3">
      <c r="A122">
        <v>100</v>
      </c>
      <c r="C122" t="s">
        <v>197</v>
      </c>
      <c r="D122">
        <v>0</v>
      </c>
      <c r="E122">
        <v>136</v>
      </c>
      <c r="F122">
        <v>0</v>
      </c>
      <c r="G122">
        <v>48</v>
      </c>
      <c r="H122">
        <v>2</v>
      </c>
      <c r="I122">
        <v>75</v>
      </c>
    </row>
    <row r="123" spans="1:9" x14ac:dyDescent="0.3">
      <c r="A123">
        <v>19</v>
      </c>
      <c r="B123" t="s">
        <v>376</v>
      </c>
      <c r="C123" t="s">
        <v>92</v>
      </c>
      <c r="D123">
        <v>0</v>
      </c>
      <c r="E123">
        <v>135</v>
      </c>
      <c r="F123">
        <v>0</v>
      </c>
      <c r="G123">
        <v>74</v>
      </c>
      <c r="H123">
        <v>2</v>
      </c>
      <c r="I123">
        <v>73</v>
      </c>
    </row>
    <row r="124" spans="1:9" x14ac:dyDescent="0.3">
      <c r="A124">
        <v>64</v>
      </c>
      <c r="C124" t="s">
        <v>151</v>
      </c>
      <c r="D124">
        <v>0</v>
      </c>
      <c r="E124">
        <v>89</v>
      </c>
      <c r="F124">
        <v>0</v>
      </c>
      <c r="G124">
        <v>58</v>
      </c>
      <c r="H124">
        <v>2</v>
      </c>
      <c r="I124">
        <v>2995</v>
      </c>
    </row>
    <row r="125" spans="1:9" x14ac:dyDescent="0.3">
      <c r="A125">
        <v>30</v>
      </c>
      <c r="C125" t="s">
        <v>107</v>
      </c>
      <c r="D125">
        <v>0</v>
      </c>
      <c r="E125">
        <v>88</v>
      </c>
      <c r="F125">
        <v>3</v>
      </c>
      <c r="G125">
        <v>79</v>
      </c>
      <c r="H125">
        <v>2</v>
      </c>
      <c r="I125">
        <v>31</v>
      </c>
    </row>
    <row r="126" spans="1:9" x14ac:dyDescent="0.3">
      <c r="A126">
        <v>46</v>
      </c>
      <c r="C126" t="s">
        <v>127</v>
      </c>
      <c r="D126">
        <v>0</v>
      </c>
      <c r="E126">
        <v>87</v>
      </c>
      <c r="F126">
        <v>2</v>
      </c>
      <c r="G126">
        <v>52</v>
      </c>
      <c r="H126">
        <v>2</v>
      </c>
      <c r="I126">
        <v>41</v>
      </c>
    </row>
    <row r="127" spans="1:9" x14ac:dyDescent="0.3">
      <c r="A127">
        <v>63</v>
      </c>
      <c r="C127" t="s">
        <v>149</v>
      </c>
      <c r="D127">
        <v>0</v>
      </c>
      <c r="E127">
        <v>84</v>
      </c>
      <c r="F127">
        <v>0</v>
      </c>
      <c r="G127">
        <v>57</v>
      </c>
      <c r="H127">
        <v>2</v>
      </c>
      <c r="I127">
        <v>208</v>
      </c>
    </row>
    <row r="128" spans="1:9" x14ac:dyDescent="0.3">
      <c r="A128">
        <v>186</v>
      </c>
      <c r="C128" t="s">
        <v>289</v>
      </c>
      <c r="D128">
        <v>0</v>
      </c>
      <c r="E128">
        <v>79</v>
      </c>
      <c r="F128">
        <v>0</v>
      </c>
      <c r="G128">
        <v>58</v>
      </c>
      <c r="H128">
        <v>2</v>
      </c>
      <c r="I128">
        <v>38</v>
      </c>
    </row>
    <row r="129" spans="1:9" x14ac:dyDescent="0.3">
      <c r="A129">
        <v>167</v>
      </c>
      <c r="C129" t="s">
        <v>269</v>
      </c>
      <c r="D129">
        <v>1</v>
      </c>
      <c r="E129">
        <v>78</v>
      </c>
      <c r="F129">
        <v>5</v>
      </c>
      <c r="G129">
        <v>56</v>
      </c>
      <c r="H129">
        <v>2</v>
      </c>
      <c r="I129">
        <v>67</v>
      </c>
    </row>
    <row r="130" spans="1:9" x14ac:dyDescent="0.3">
      <c r="A130">
        <v>51</v>
      </c>
      <c r="C130" t="s">
        <v>134</v>
      </c>
      <c r="D130">
        <v>0</v>
      </c>
      <c r="E130">
        <v>66</v>
      </c>
      <c r="F130">
        <v>0</v>
      </c>
      <c r="G130">
        <v>45</v>
      </c>
      <c r="H130">
        <v>2</v>
      </c>
      <c r="I130">
        <v>187</v>
      </c>
    </row>
    <row r="131" spans="1:9" x14ac:dyDescent="0.3">
      <c r="A131">
        <v>139</v>
      </c>
      <c r="C131" t="s">
        <v>241</v>
      </c>
      <c r="D131">
        <v>0</v>
      </c>
      <c r="E131">
        <v>63</v>
      </c>
      <c r="F131">
        <v>0</v>
      </c>
      <c r="G131">
        <v>32</v>
      </c>
      <c r="H131">
        <v>2</v>
      </c>
      <c r="I131">
        <v>25</v>
      </c>
    </row>
    <row r="132" spans="1:9" x14ac:dyDescent="0.3">
      <c r="A132">
        <v>113</v>
      </c>
      <c r="C132" t="s">
        <v>211</v>
      </c>
      <c r="D132">
        <v>0</v>
      </c>
      <c r="E132">
        <v>57</v>
      </c>
      <c r="F132">
        <v>0</v>
      </c>
      <c r="G132">
        <v>51</v>
      </c>
      <c r="H132">
        <v>2</v>
      </c>
      <c r="I132">
        <v>37</v>
      </c>
    </row>
    <row r="133" spans="1:9" x14ac:dyDescent="0.3">
      <c r="A133">
        <v>103</v>
      </c>
      <c r="C133" t="s">
        <v>200</v>
      </c>
      <c r="D133">
        <v>0</v>
      </c>
      <c r="E133">
        <v>47</v>
      </c>
      <c r="F133">
        <v>0</v>
      </c>
      <c r="G133">
        <v>24</v>
      </c>
      <c r="H133">
        <v>2</v>
      </c>
      <c r="I133">
        <v>62</v>
      </c>
    </row>
    <row r="134" spans="1:9" x14ac:dyDescent="0.3">
      <c r="A134">
        <v>146</v>
      </c>
      <c r="C134" t="s">
        <v>248</v>
      </c>
      <c r="D134">
        <v>0</v>
      </c>
      <c r="E134">
        <v>45</v>
      </c>
      <c r="F134">
        <v>0</v>
      </c>
      <c r="G134">
        <v>62</v>
      </c>
      <c r="H134">
        <v>2</v>
      </c>
      <c r="I134">
        <v>74</v>
      </c>
    </row>
    <row r="135" spans="1:9" x14ac:dyDescent="0.3">
      <c r="A135">
        <v>40</v>
      </c>
      <c r="C135" t="s">
        <v>119</v>
      </c>
      <c r="D135">
        <v>0</v>
      </c>
      <c r="E135">
        <v>44</v>
      </c>
      <c r="F135">
        <v>0</v>
      </c>
      <c r="G135">
        <v>36</v>
      </c>
      <c r="H135">
        <v>2</v>
      </c>
      <c r="I135">
        <v>63</v>
      </c>
    </row>
    <row r="136" spans="1:9" x14ac:dyDescent="0.3">
      <c r="A136">
        <v>206</v>
      </c>
      <c r="C136" t="s">
        <v>312</v>
      </c>
      <c r="D136">
        <v>0</v>
      </c>
      <c r="E136">
        <v>29</v>
      </c>
      <c r="F136">
        <v>0</v>
      </c>
      <c r="G136">
        <v>15</v>
      </c>
      <c r="H136">
        <v>2</v>
      </c>
      <c r="I136">
        <v>29</v>
      </c>
    </row>
    <row r="137" spans="1:9" x14ac:dyDescent="0.3">
      <c r="A137">
        <v>118</v>
      </c>
      <c r="B137" t="s">
        <v>376</v>
      </c>
      <c r="C137" t="s">
        <v>216</v>
      </c>
      <c r="D137">
        <v>0</v>
      </c>
      <c r="E137">
        <v>20</v>
      </c>
      <c r="F137">
        <v>0</v>
      </c>
      <c r="G137">
        <v>4</v>
      </c>
      <c r="H137">
        <v>2</v>
      </c>
      <c r="I137">
        <v>46</v>
      </c>
    </row>
    <row r="138" spans="1:9" x14ac:dyDescent="0.3">
      <c r="A138">
        <v>229</v>
      </c>
      <c r="B138" t="s">
        <v>376</v>
      </c>
      <c r="C138" t="s">
        <v>336</v>
      </c>
      <c r="D138">
        <v>3</v>
      </c>
      <c r="E138">
        <v>18</v>
      </c>
      <c r="F138">
        <v>0</v>
      </c>
      <c r="G138">
        <v>3</v>
      </c>
      <c r="H138">
        <v>2</v>
      </c>
      <c r="I138">
        <v>61</v>
      </c>
    </row>
    <row r="139" spans="1:9" x14ac:dyDescent="0.3">
      <c r="A139">
        <v>217</v>
      </c>
      <c r="B139" t="s">
        <v>376</v>
      </c>
      <c r="C139" t="s">
        <v>324</v>
      </c>
      <c r="D139">
        <v>0</v>
      </c>
      <c r="E139">
        <v>18</v>
      </c>
      <c r="F139">
        <v>0</v>
      </c>
      <c r="G139">
        <v>2</v>
      </c>
      <c r="H139">
        <v>2</v>
      </c>
      <c r="I139">
        <v>47</v>
      </c>
    </row>
    <row r="140" spans="1:9" x14ac:dyDescent="0.3">
      <c r="A140">
        <v>214</v>
      </c>
      <c r="B140" t="s">
        <v>376</v>
      </c>
      <c r="C140" t="s">
        <v>320</v>
      </c>
      <c r="D140">
        <v>0</v>
      </c>
      <c r="E140">
        <v>16</v>
      </c>
      <c r="F140">
        <v>0</v>
      </c>
      <c r="G140">
        <v>4</v>
      </c>
      <c r="H140">
        <v>2</v>
      </c>
      <c r="I140">
        <v>59</v>
      </c>
    </row>
    <row r="141" spans="1:9" x14ac:dyDescent="0.3">
      <c r="A141">
        <v>43</v>
      </c>
      <c r="B141" t="s">
        <v>376</v>
      </c>
      <c r="C141" t="s">
        <v>124</v>
      </c>
      <c r="D141">
        <v>0</v>
      </c>
      <c r="E141">
        <v>467</v>
      </c>
      <c r="F141">
        <v>0</v>
      </c>
      <c r="G141">
        <v>30</v>
      </c>
      <c r="H141">
        <v>1</v>
      </c>
      <c r="I141">
        <v>286</v>
      </c>
    </row>
    <row r="142" spans="1:9" x14ac:dyDescent="0.3">
      <c r="A142">
        <v>27</v>
      </c>
      <c r="B142" t="s">
        <v>376</v>
      </c>
      <c r="C142" t="s">
        <v>103</v>
      </c>
      <c r="D142">
        <v>0</v>
      </c>
      <c r="E142">
        <v>444</v>
      </c>
      <c r="F142">
        <v>0</v>
      </c>
      <c r="G142">
        <v>33</v>
      </c>
      <c r="H142">
        <v>1</v>
      </c>
      <c r="I142">
        <v>246</v>
      </c>
    </row>
    <row r="143" spans="1:9" x14ac:dyDescent="0.3">
      <c r="A143">
        <v>246</v>
      </c>
      <c r="C143" t="s">
        <v>359</v>
      </c>
      <c r="D143">
        <v>0</v>
      </c>
      <c r="E143">
        <v>421</v>
      </c>
      <c r="F143">
        <v>0</v>
      </c>
      <c r="G143">
        <v>9</v>
      </c>
      <c r="H143">
        <v>1</v>
      </c>
      <c r="I143">
        <v>111</v>
      </c>
    </row>
    <row r="144" spans="1:9" x14ac:dyDescent="0.3">
      <c r="A144">
        <v>31</v>
      </c>
      <c r="C144" t="s">
        <v>108</v>
      </c>
      <c r="D144">
        <v>0</v>
      </c>
      <c r="E144">
        <v>299</v>
      </c>
      <c r="F144">
        <v>0</v>
      </c>
      <c r="G144">
        <v>28</v>
      </c>
      <c r="H144">
        <v>1</v>
      </c>
      <c r="I144">
        <v>130</v>
      </c>
    </row>
    <row r="145" spans="1:9" x14ac:dyDescent="0.3">
      <c r="A145">
        <v>199</v>
      </c>
      <c r="C145" t="s">
        <v>304</v>
      </c>
      <c r="D145">
        <v>0</v>
      </c>
      <c r="E145">
        <v>289</v>
      </c>
      <c r="F145">
        <v>0</v>
      </c>
      <c r="G145">
        <v>17</v>
      </c>
      <c r="H145">
        <v>1</v>
      </c>
      <c r="I145">
        <v>190</v>
      </c>
    </row>
    <row r="146" spans="1:9" x14ac:dyDescent="0.3">
      <c r="A146">
        <v>110</v>
      </c>
      <c r="C146" t="s">
        <v>208</v>
      </c>
      <c r="D146">
        <v>0</v>
      </c>
      <c r="E146">
        <v>135</v>
      </c>
      <c r="F146">
        <v>0</v>
      </c>
      <c r="G146">
        <v>89</v>
      </c>
      <c r="H146">
        <v>1</v>
      </c>
      <c r="I146">
        <v>87</v>
      </c>
    </row>
    <row r="147" spans="1:9" x14ac:dyDescent="0.3">
      <c r="A147">
        <v>91</v>
      </c>
      <c r="C147" t="s">
        <v>188</v>
      </c>
      <c r="D147">
        <v>3</v>
      </c>
      <c r="E147">
        <v>87</v>
      </c>
      <c r="F147">
        <v>0</v>
      </c>
      <c r="G147">
        <v>54</v>
      </c>
      <c r="H147">
        <v>1</v>
      </c>
      <c r="I147">
        <v>65</v>
      </c>
    </row>
    <row r="148" spans="1:9" x14ac:dyDescent="0.3">
      <c r="A148">
        <v>239</v>
      </c>
      <c r="C148" t="s">
        <v>350</v>
      </c>
      <c r="D148">
        <v>1</v>
      </c>
      <c r="E148">
        <v>72</v>
      </c>
      <c r="F148">
        <v>0</v>
      </c>
      <c r="G148">
        <v>27</v>
      </c>
      <c r="H148">
        <v>1</v>
      </c>
      <c r="I148">
        <v>47</v>
      </c>
    </row>
    <row r="149" spans="1:9" x14ac:dyDescent="0.3">
      <c r="A149">
        <v>61</v>
      </c>
      <c r="C149" t="s">
        <v>147</v>
      </c>
      <c r="D149">
        <v>0</v>
      </c>
      <c r="E149">
        <v>61</v>
      </c>
      <c r="F149">
        <v>0</v>
      </c>
      <c r="G149">
        <v>28</v>
      </c>
      <c r="H149">
        <v>1</v>
      </c>
      <c r="I149">
        <v>58</v>
      </c>
    </row>
    <row r="150" spans="1:9" x14ac:dyDescent="0.3">
      <c r="A150">
        <v>152</v>
      </c>
      <c r="C150" t="s">
        <v>254</v>
      </c>
      <c r="D150">
        <v>0</v>
      </c>
      <c r="E150">
        <v>58</v>
      </c>
      <c r="F150">
        <v>0</v>
      </c>
      <c r="G150">
        <v>25</v>
      </c>
      <c r="H150">
        <v>1</v>
      </c>
      <c r="I150">
        <v>114</v>
      </c>
    </row>
    <row r="151" spans="1:9" x14ac:dyDescent="0.3">
      <c r="A151">
        <v>169</v>
      </c>
      <c r="C151" t="s">
        <v>271</v>
      </c>
      <c r="D151">
        <v>0</v>
      </c>
      <c r="E151">
        <v>58</v>
      </c>
      <c r="F151">
        <v>0</v>
      </c>
      <c r="G151">
        <v>13</v>
      </c>
      <c r="H151">
        <v>1</v>
      </c>
      <c r="I151">
        <v>118</v>
      </c>
    </row>
    <row r="152" spans="1:9" x14ac:dyDescent="0.3">
      <c r="A152">
        <v>68</v>
      </c>
      <c r="C152" t="s">
        <v>157</v>
      </c>
      <c r="D152">
        <v>1</v>
      </c>
      <c r="E152">
        <v>57</v>
      </c>
      <c r="F152">
        <v>0</v>
      </c>
      <c r="G152">
        <v>16</v>
      </c>
      <c r="H152">
        <v>1</v>
      </c>
      <c r="I152">
        <v>88</v>
      </c>
    </row>
    <row r="153" spans="1:9" x14ac:dyDescent="0.3">
      <c r="A153">
        <v>243</v>
      </c>
      <c r="C153" t="s">
        <v>354</v>
      </c>
      <c r="D153">
        <v>0</v>
      </c>
      <c r="E153">
        <v>46</v>
      </c>
      <c r="F153">
        <v>0</v>
      </c>
      <c r="G153">
        <v>70</v>
      </c>
      <c r="H153">
        <v>1</v>
      </c>
      <c r="I153">
        <v>57</v>
      </c>
    </row>
    <row r="154" spans="1:9" x14ac:dyDescent="0.3">
      <c r="A154">
        <v>4</v>
      </c>
      <c r="C154" t="s">
        <v>70</v>
      </c>
      <c r="D154">
        <v>0</v>
      </c>
      <c r="E154">
        <v>42</v>
      </c>
      <c r="F154">
        <v>0</v>
      </c>
      <c r="G154">
        <v>12</v>
      </c>
      <c r="H154">
        <v>1</v>
      </c>
      <c r="I154">
        <v>66</v>
      </c>
    </row>
    <row r="155" spans="1:9" x14ac:dyDescent="0.3">
      <c r="A155">
        <v>84</v>
      </c>
      <c r="B155" t="s">
        <v>376</v>
      </c>
      <c r="C155" t="s">
        <v>179</v>
      </c>
      <c r="D155">
        <v>5</v>
      </c>
      <c r="E155">
        <v>40</v>
      </c>
      <c r="F155">
        <v>0</v>
      </c>
      <c r="G155">
        <v>7</v>
      </c>
      <c r="H155">
        <v>1</v>
      </c>
      <c r="I155">
        <v>49</v>
      </c>
    </row>
    <row r="156" spans="1:9" x14ac:dyDescent="0.3">
      <c r="A156">
        <v>180</v>
      </c>
      <c r="C156" t="s">
        <v>283</v>
      </c>
      <c r="D156">
        <v>1</v>
      </c>
      <c r="E156">
        <v>39</v>
      </c>
      <c r="F156">
        <v>0</v>
      </c>
      <c r="G156">
        <v>46</v>
      </c>
      <c r="H156">
        <v>1</v>
      </c>
      <c r="I156">
        <v>101</v>
      </c>
    </row>
    <row r="157" spans="1:9" x14ac:dyDescent="0.3">
      <c r="A157">
        <v>39</v>
      </c>
      <c r="C157" t="s">
        <v>118</v>
      </c>
      <c r="D157">
        <v>0</v>
      </c>
      <c r="E157">
        <v>28</v>
      </c>
      <c r="F157">
        <v>0</v>
      </c>
      <c r="G157">
        <v>6</v>
      </c>
      <c r="H157">
        <v>1</v>
      </c>
      <c r="I157">
        <v>34</v>
      </c>
    </row>
    <row r="158" spans="1:9" x14ac:dyDescent="0.3">
      <c r="A158">
        <v>109</v>
      </c>
      <c r="C158" t="s">
        <v>207</v>
      </c>
      <c r="D158">
        <v>0</v>
      </c>
      <c r="E158">
        <v>26</v>
      </c>
      <c r="F158">
        <v>0</v>
      </c>
      <c r="G158">
        <v>31</v>
      </c>
      <c r="H158">
        <v>1</v>
      </c>
      <c r="I158">
        <v>43</v>
      </c>
    </row>
    <row r="159" spans="1:9" x14ac:dyDescent="0.3">
      <c r="A159">
        <v>124</v>
      </c>
      <c r="C159" t="s">
        <v>222</v>
      </c>
      <c r="D159">
        <v>0</v>
      </c>
      <c r="E159">
        <v>5</v>
      </c>
      <c r="F159">
        <v>0</v>
      </c>
      <c r="G159">
        <v>16</v>
      </c>
      <c r="H159">
        <v>1</v>
      </c>
      <c r="I159">
        <v>17</v>
      </c>
    </row>
    <row r="160" spans="1:9" x14ac:dyDescent="0.3">
      <c r="A160">
        <v>67</v>
      </c>
      <c r="C160" t="s">
        <v>156</v>
      </c>
      <c r="D160">
        <v>0</v>
      </c>
      <c r="E160">
        <v>3</v>
      </c>
      <c r="F160">
        <v>0</v>
      </c>
      <c r="G160">
        <v>0</v>
      </c>
      <c r="H160">
        <v>1</v>
      </c>
      <c r="I160">
        <v>22</v>
      </c>
    </row>
    <row r="161" spans="1:9" x14ac:dyDescent="0.3">
      <c r="A161">
        <v>238</v>
      </c>
      <c r="B161" t="s">
        <v>376</v>
      </c>
      <c r="C161" t="s">
        <v>349</v>
      </c>
      <c r="D161">
        <v>0</v>
      </c>
      <c r="E161">
        <v>2</v>
      </c>
      <c r="F161">
        <v>0</v>
      </c>
      <c r="G161">
        <v>0</v>
      </c>
      <c r="H161">
        <v>1</v>
      </c>
      <c r="I161">
        <v>30</v>
      </c>
    </row>
    <row r="162" spans="1:9" x14ac:dyDescent="0.3">
      <c r="A162">
        <v>24</v>
      </c>
      <c r="C162" t="s">
        <v>99</v>
      </c>
      <c r="D162">
        <v>0</v>
      </c>
      <c r="E162">
        <v>1018</v>
      </c>
      <c r="F162">
        <v>0</v>
      </c>
      <c r="G162">
        <v>53</v>
      </c>
      <c r="H162">
        <v>0</v>
      </c>
      <c r="I162">
        <v>473</v>
      </c>
    </row>
    <row r="163" spans="1:9" x14ac:dyDescent="0.3">
      <c r="A163">
        <v>88</v>
      </c>
      <c r="C163" t="s">
        <v>184</v>
      </c>
      <c r="D163">
        <v>0</v>
      </c>
      <c r="E163">
        <v>1002</v>
      </c>
      <c r="F163">
        <v>0</v>
      </c>
      <c r="G163">
        <v>73</v>
      </c>
      <c r="H163">
        <v>0</v>
      </c>
      <c r="I163">
        <v>550</v>
      </c>
    </row>
    <row r="164" spans="1:9" x14ac:dyDescent="0.3">
      <c r="A164">
        <v>177</v>
      </c>
      <c r="C164" t="s">
        <v>279</v>
      </c>
      <c r="D164">
        <v>0</v>
      </c>
      <c r="E164">
        <v>525</v>
      </c>
      <c r="F164">
        <v>0</v>
      </c>
      <c r="G164">
        <v>41</v>
      </c>
      <c r="H164">
        <v>0</v>
      </c>
      <c r="I164">
        <v>387</v>
      </c>
    </row>
    <row r="165" spans="1:9" x14ac:dyDescent="0.3">
      <c r="A165">
        <v>20</v>
      </c>
      <c r="B165" t="s">
        <v>376</v>
      </c>
      <c r="C165" t="s">
        <v>93</v>
      </c>
      <c r="D165">
        <v>0</v>
      </c>
      <c r="E165">
        <v>281</v>
      </c>
      <c r="F165">
        <v>0</v>
      </c>
      <c r="G165">
        <v>26</v>
      </c>
      <c r="H165">
        <v>0</v>
      </c>
      <c r="I165">
        <v>117</v>
      </c>
    </row>
    <row r="166" spans="1:9" x14ac:dyDescent="0.3">
      <c r="A166">
        <v>45</v>
      </c>
      <c r="B166" t="s">
        <v>376</v>
      </c>
      <c r="C166" t="s">
        <v>126</v>
      </c>
      <c r="D166">
        <v>1</v>
      </c>
      <c r="E166">
        <v>112</v>
      </c>
      <c r="F166">
        <v>0</v>
      </c>
      <c r="G166">
        <v>42</v>
      </c>
      <c r="H166">
        <v>0</v>
      </c>
      <c r="I166">
        <v>35</v>
      </c>
    </row>
    <row r="167" spans="1:9" x14ac:dyDescent="0.3">
      <c r="A167">
        <v>105</v>
      </c>
      <c r="C167" t="s">
        <v>203</v>
      </c>
      <c r="D167">
        <v>0</v>
      </c>
      <c r="E167">
        <v>59</v>
      </c>
      <c r="F167">
        <v>0</v>
      </c>
      <c r="G167">
        <v>24</v>
      </c>
      <c r="H167">
        <v>0</v>
      </c>
      <c r="I167">
        <v>67</v>
      </c>
    </row>
    <row r="168" spans="1:9" x14ac:dyDescent="0.3">
      <c r="A168">
        <v>187</v>
      </c>
      <c r="C168" t="s">
        <v>290</v>
      </c>
      <c r="D168">
        <v>0</v>
      </c>
      <c r="E168">
        <v>49</v>
      </c>
      <c r="F168">
        <v>0</v>
      </c>
      <c r="G168">
        <v>57</v>
      </c>
      <c r="H168">
        <v>0</v>
      </c>
      <c r="I168">
        <v>22</v>
      </c>
    </row>
    <row r="169" spans="1:9" x14ac:dyDescent="0.3">
      <c r="A169">
        <v>157</v>
      </c>
      <c r="C169" t="s">
        <v>259</v>
      </c>
      <c r="D169">
        <v>0</v>
      </c>
      <c r="E169">
        <v>38</v>
      </c>
      <c r="F169">
        <v>0</v>
      </c>
      <c r="G169">
        <v>36</v>
      </c>
      <c r="H169">
        <v>0</v>
      </c>
      <c r="I169">
        <v>25</v>
      </c>
    </row>
    <row r="170" spans="1:9" x14ac:dyDescent="0.3">
      <c r="A170">
        <v>140</v>
      </c>
      <c r="C170" t="s">
        <v>242</v>
      </c>
      <c r="D170">
        <v>0</v>
      </c>
      <c r="E170">
        <v>36</v>
      </c>
      <c r="F170">
        <v>0</v>
      </c>
      <c r="G170">
        <v>51</v>
      </c>
      <c r="H170">
        <v>0</v>
      </c>
      <c r="I170">
        <v>13</v>
      </c>
    </row>
    <row r="171" spans="1:9" x14ac:dyDescent="0.3">
      <c r="A171">
        <v>168</v>
      </c>
      <c r="C171" t="s">
        <v>270</v>
      </c>
      <c r="D171">
        <v>0</v>
      </c>
      <c r="E171">
        <v>35</v>
      </c>
      <c r="F171">
        <v>0</v>
      </c>
      <c r="G171">
        <v>34</v>
      </c>
      <c r="H171">
        <v>0</v>
      </c>
      <c r="I171">
        <v>39</v>
      </c>
    </row>
    <row r="172" spans="1:9" x14ac:dyDescent="0.3">
      <c r="A172">
        <v>134</v>
      </c>
      <c r="C172" t="s">
        <v>235</v>
      </c>
      <c r="D172">
        <v>0</v>
      </c>
      <c r="E172">
        <v>33</v>
      </c>
      <c r="F172">
        <v>0</v>
      </c>
      <c r="G172">
        <v>88</v>
      </c>
      <c r="H172">
        <v>0</v>
      </c>
      <c r="I172">
        <v>106</v>
      </c>
    </row>
    <row r="173" spans="1:9" x14ac:dyDescent="0.3">
      <c r="A173">
        <v>120</v>
      </c>
      <c r="C173" t="s">
        <v>218</v>
      </c>
      <c r="D173">
        <v>1</v>
      </c>
      <c r="E173">
        <v>30</v>
      </c>
      <c r="F173">
        <v>0</v>
      </c>
      <c r="G173">
        <v>11</v>
      </c>
      <c r="H173">
        <v>0</v>
      </c>
      <c r="I173">
        <v>26</v>
      </c>
    </row>
    <row r="174" spans="1:9" x14ac:dyDescent="0.3">
      <c r="A174">
        <v>153</v>
      </c>
      <c r="C174" t="s">
        <v>255</v>
      </c>
      <c r="D174">
        <v>1</v>
      </c>
      <c r="E174">
        <v>20</v>
      </c>
      <c r="F174">
        <v>0</v>
      </c>
      <c r="G174">
        <v>30</v>
      </c>
      <c r="H174">
        <v>0</v>
      </c>
      <c r="I174">
        <v>24</v>
      </c>
    </row>
    <row r="175" spans="1:9" x14ac:dyDescent="0.3">
      <c r="A175">
        <v>240</v>
      </c>
      <c r="B175" t="s">
        <v>376</v>
      </c>
      <c r="C175" t="s">
        <v>351</v>
      </c>
      <c r="D175">
        <v>0</v>
      </c>
      <c r="E175">
        <v>20</v>
      </c>
      <c r="F175">
        <v>0</v>
      </c>
      <c r="G175">
        <v>5</v>
      </c>
      <c r="H175">
        <v>0</v>
      </c>
      <c r="I175">
        <v>39</v>
      </c>
    </row>
    <row r="176" spans="1:9" x14ac:dyDescent="0.3">
      <c r="A176">
        <v>56</v>
      </c>
      <c r="C176" t="s">
        <v>141</v>
      </c>
      <c r="D176">
        <v>4</v>
      </c>
      <c r="E176">
        <v>19</v>
      </c>
      <c r="F176">
        <v>0</v>
      </c>
      <c r="G176">
        <v>29</v>
      </c>
      <c r="H176">
        <v>0</v>
      </c>
      <c r="I176">
        <v>82</v>
      </c>
    </row>
    <row r="177" spans="1:9" x14ac:dyDescent="0.3">
      <c r="A177">
        <v>173</v>
      </c>
      <c r="C177" t="s">
        <v>275</v>
      </c>
      <c r="D177">
        <v>0</v>
      </c>
      <c r="E177">
        <v>16</v>
      </c>
      <c r="F177">
        <v>0</v>
      </c>
      <c r="G177">
        <v>4</v>
      </c>
      <c r="H177">
        <v>0</v>
      </c>
      <c r="I177">
        <v>20</v>
      </c>
    </row>
    <row r="178" spans="1:9" x14ac:dyDescent="0.3">
      <c r="A178">
        <v>252</v>
      </c>
      <c r="C178" t="s">
        <v>366</v>
      </c>
      <c r="D178">
        <v>0</v>
      </c>
      <c r="E178">
        <v>9</v>
      </c>
      <c r="F178">
        <v>0</v>
      </c>
      <c r="G178">
        <v>11</v>
      </c>
      <c r="H178">
        <v>0</v>
      </c>
      <c r="I178">
        <v>11</v>
      </c>
    </row>
    <row r="179" spans="1:9" x14ac:dyDescent="0.3">
      <c r="A179">
        <v>175</v>
      </c>
      <c r="C179" t="s">
        <v>277</v>
      </c>
      <c r="D179">
        <v>0</v>
      </c>
      <c r="E179">
        <v>9</v>
      </c>
      <c r="F179">
        <v>0</v>
      </c>
      <c r="G179">
        <v>4</v>
      </c>
      <c r="H179">
        <v>0</v>
      </c>
      <c r="I179">
        <v>5</v>
      </c>
    </row>
    <row r="180" spans="1:9" x14ac:dyDescent="0.3">
      <c r="A180">
        <v>127</v>
      </c>
      <c r="C180" t="s">
        <v>225</v>
      </c>
      <c r="D180">
        <v>0</v>
      </c>
      <c r="E180">
        <v>9</v>
      </c>
      <c r="F180">
        <v>0</v>
      </c>
      <c r="G180">
        <v>2</v>
      </c>
      <c r="H180">
        <v>0</v>
      </c>
      <c r="I180">
        <v>18</v>
      </c>
    </row>
    <row r="181" spans="1:9" x14ac:dyDescent="0.3">
      <c r="A181">
        <v>190</v>
      </c>
      <c r="C181" t="s">
        <v>293</v>
      </c>
      <c r="D181">
        <v>0</v>
      </c>
      <c r="E181">
        <v>7</v>
      </c>
      <c r="F181">
        <v>0</v>
      </c>
      <c r="G181">
        <v>17</v>
      </c>
      <c r="H181">
        <v>0</v>
      </c>
      <c r="I181">
        <v>66</v>
      </c>
    </row>
    <row r="182" spans="1:9" x14ac:dyDescent="0.3">
      <c r="A182">
        <v>129</v>
      </c>
      <c r="C182" t="s">
        <v>229</v>
      </c>
      <c r="D182">
        <v>0</v>
      </c>
      <c r="E182">
        <v>6</v>
      </c>
      <c r="F182">
        <v>0</v>
      </c>
      <c r="G182">
        <v>11</v>
      </c>
      <c r="H182">
        <v>0</v>
      </c>
      <c r="I182">
        <v>9</v>
      </c>
    </row>
    <row r="183" spans="1:9" x14ac:dyDescent="0.3">
      <c r="A183">
        <v>145</v>
      </c>
      <c r="B183" t="s">
        <v>376</v>
      </c>
      <c r="C183" t="s">
        <v>247</v>
      </c>
      <c r="D183">
        <v>0</v>
      </c>
      <c r="E183">
        <v>1</v>
      </c>
      <c r="F183">
        <v>0</v>
      </c>
      <c r="G183">
        <v>5</v>
      </c>
      <c r="H183">
        <v>0</v>
      </c>
      <c r="I183">
        <v>24</v>
      </c>
    </row>
    <row r="184" spans="1:9" x14ac:dyDescent="0.3">
      <c r="A184">
        <v>148</v>
      </c>
      <c r="C184" t="s">
        <v>250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5</v>
      </c>
    </row>
    <row r="185" spans="1:9" x14ac:dyDescent="0.3">
      <c r="A185">
        <v>245</v>
      </c>
      <c r="C185" t="s">
        <v>357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3</v>
      </c>
    </row>
    <row r="186" spans="1:9" x14ac:dyDescent="0.3">
      <c r="A186">
        <v>135</v>
      </c>
      <c r="C186" t="s">
        <v>237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1</v>
      </c>
    </row>
    <row r="187" spans="1:9" x14ac:dyDescent="0.3">
      <c r="A187">
        <v>77</v>
      </c>
      <c r="B187" t="s">
        <v>376</v>
      </c>
      <c r="C187" t="s">
        <v>171</v>
      </c>
      <c r="D187">
        <v>0</v>
      </c>
      <c r="E187">
        <v>0</v>
      </c>
      <c r="F187">
        <v>0</v>
      </c>
      <c r="G187">
        <v>2</v>
      </c>
      <c r="H187">
        <v>0</v>
      </c>
      <c r="I187">
        <v>5</v>
      </c>
    </row>
    <row r="188" spans="1:9" x14ac:dyDescent="0.3">
      <c r="A188">
        <v>232</v>
      </c>
      <c r="C188" t="s">
        <v>341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</row>
    <row r="189" spans="1:9" x14ac:dyDescent="0.3">
      <c r="A189">
        <v>41</v>
      </c>
      <c r="C189" t="s">
        <v>121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5</v>
      </c>
    </row>
    <row r="190" spans="1:9" x14ac:dyDescent="0.3">
      <c r="A190">
        <v>52</v>
      </c>
      <c r="B190" t="s">
        <v>376</v>
      </c>
      <c r="C190" t="s">
        <v>135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4</v>
      </c>
    </row>
    <row r="191" spans="1:9" x14ac:dyDescent="0.3">
      <c r="A191">
        <v>48</v>
      </c>
      <c r="C191" t="s">
        <v>129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3</v>
      </c>
    </row>
    <row r="192" spans="1:9" x14ac:dyDescent="0.3">
      <c r="A192">
        <v>128</v>
      </c>
      <c r="B192" t="s">
        <v>376</v>
      </c>
      <c r="C192" t="s">
        <v>226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2</v>
      </c>
    </row>
    <row r="193" spans="1:9" x14ac:dyDescent="0.3">
      <c r="A193">
        <v>250</v>
      </c>
      <c r="B193" t="s">
        <v>376</v>
      </c>
      <c r="C193" t="s">
        <v>363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2</v>
      </c>
    </row>
    <row r="194" spans="1:9" x14ac:dyDescent="0.3">
      <c r="A194">
        <v>11</v>
      </c>
      <c r="C194" t="s">
        <v>82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</row>
  </sheetData>
  <sortState ref="A2:J195">
    <sortCondition descending="1" ref="H2:H195"/>
  </sortState>
  <hyperlinks>
    <hyperlink ref="C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workbookViewId="0">
      <pane ySplit="1" topLeftCell="A169" activePane="bottomLeft" state="frozen"/>
      <selection pane="bottomLeft" activeCell="B198" sqref="B198"/>
    </sheetView>
  </sheetViews>
  <sheetFormatPr defaultColWidth="11.5546875" defaultRowHeight="15.05" x14ac:dyDescent="0.3"/>
  <sheetData>
    <row r="1" spans="1:15" x14ac:dyDescent="0.3">
      <c r="A1" t="s">
        <v>368</v>
      </c>
      <c r="B1" t="s">
        <v>371</v>
      </c>
      <c r="C1" t="s">
        <v>476</v>
      </c>
      <c r="D1" s="9" t="s">
        <v>36</v>
      </c>
      <c r="E1" s="9" t="s">
        <v>5</v>
      </c>
      <c r="F1" s="9" t="s">
        <v>6</v>
      </c>
      <c r="G1" s="9" t="s">
        <v>8</v>
      </c>
      <c r="H1" s="9" t="s">
        <v>4</v>
      </c>
      <c r="I1" s="9" t="s">
        <v>7</v>
      </c>
      <c r="J1" s="9" t="s">
        <v>486</v>
      </c>
      <c r="K1" s="10" t="s">
        <v>487</v>
      </c>
      <c r="L1" s="9" t="s">
        <v>488</v>
      </c>
      <c r="M1" s="9" t="s">
        <v>490</v>
      </c>
      <c r="N1" s="10" t="s">
        <v>492</v>
      </c>
      <c r="O1" s="9" t="s">
        <v>494</v>
      </c>
    </row>
    <row r="2" spans="1:15" x14ac:dyDescent="0.3">
      <c r="A2">
        <v>244</v>
      </c>
      <c r="C2" t="s">
        <v>356</v>
      </c>
      <c r="D2">
        <v>1</v>
      </c>
      <c r="E2">
        <v>1453</v>
      </c>
      <c r="F2">
        <v>0</v>
      </c>
      <c r="G2">
        <v>236</v>
      </c>
      <c r="H2">
        <v>424</v>
      </c>
      <c r="I2">
        <v>1898</v>
      </c>
      <c r="J2">
        <f t="shared" ref="J2:J33" si="0">SQRT(D2^2 + E2^2 + F2^2 + G2^2 + H2^2 + I2^2)</f>
        <v>2439.0748246005082</v>
      </c>
      <c r="K2">
        <f t="shared" ref="K2:K33" si="1">SQRT(D2^2 + E2^2 + F2^2 + G2^2 + H2^2 )</f>
        <v>1531.8883771345743</v>
      </c>
      <c r="N2">
        <v>1</v>
      </c>
      <c r="O2" t="s">
        <v>495</v>
      </c>
    </row>
    <row r="3" spans="1:15" x14ac:dyDescent="0.3">
      <c r="A3">
        <v>15</v>
      </c>
      <c r="B3" t="s">
        <v>376</v>
      </c>
      <c r="C3" t="s">
        <v>87</v>
      </c>
      <c r="D3">
        <v>0</v>
      </c>
      <c r="E3">
        <v>1281</v>
      </c>
      <c r="F3">
        <v>0</v>
      </c>
      <c r="G3">
        <v>77</v>
      </c>
      <c r="H3">
        <v>2</v>
      </c>
      <c r="I3">
        <v>569</v>
      </c>
      <c r="J3">
        <f t="shared" si="0"/>
        <v>1403.8001994585982</v>
      </c>
      <c r="K3">
        <f t="shared" si="1"/>
        <v>1283.3136795031837</v>
      </c>
      <c r="L3" t="s">
        <v>489</v>
      </c>
    </row>
    <row r="4" spans="1:15" x14ac:dyDescent="0.3">
      <c r="A4">
        <v>117</v>
      </c>
      <c r="B4" t="s">
        <v>376</v>
      </c>
      <c r="C4" s="1" t="s">
        <v>215</v>
      </c>
      <c r="D4">
        <v>0</v>
      </c>
      <c r="E4">
        <v>59</v>
      </c>
      <c r="F4">
        <v>0</v>
      </c>
      <c r="G4">
        <v>21</v>
      </c>
      <c r="H4">
        <v>1271</v>
      </c>
      <c r="I4">
        <v>413</v>
      </c>
      <c r="J4">
        <f t="shared" si="0"/>
        <v>1337.8834029914565</v>
      </c>
      <c r="K4">
        <f t="shared" si="1"/>
        <v>1272.5419442988903</v>
      </c>
    </row>
    <row r="5" spans="1:15" x14ac:dyDescent="0.3">
      <c r="A5">
        <v>211</v>
      </c>
      <c r="B5" t="s">
        <v>376</v>
      </c>
      <c r="C5" t="s">
        <v>317</v>
      </c>
      <c r="D5">
        <v>0</v>
      </c>
      <c r="E5">
        <v>1117</v>
      </c>
      <c r="F5">
        <v>0</v>
      </c>
      <c r="G5">
        <v>67</v>
      </c>
      <c r="H5">
        <v>2</v>
      </c>
      <c r="I5">
        <v>503</v>
      </c>
      <c r="J5">
        <f t="shared" si="0"/>
        <v>1226.8622579572655</v>
      </c>
      <c r="K5">
        <f t="shared" si="1"/>
        <v>1119.0093833386743</v>
      </c>
      <c r="L5" t="s">
        <v>489</v>
      </c>
    </row>
    <row r="6" spans="1:15" x14ac:dyDescent="0.3">
      <c r="A6">
        <v>38</v>
      </c>
      <c r="C6" t="s">
        <v>117</v>
      </c>
      <c r="D6">
        <v>0</v>
      </c>
      <c r="E6">
        <v>982</v>
      </c>
      <c r="F6">
        <v>12</v>
      </c>
      <c r="G6">
        <v>481</v>
      </c>
      <c r="H6">
        <v>75</v>
      </c>
      <c r="I6">
        <v>883</v>
      </c>
      <c r="J6">
        <f t="shared" si="0"/>
        <v>1407.5308167141493</v>
      </c>
      <c r="K6">
        <f t="shared" si="1"/>
        <v>1096.1085712647266</v>
      </c>
      <c r="N6">
        <v>2</v>
      </c>
      <c r="O6" t="s">
        <v>495</v>
      </c>
    </row>
    <row r="7" spans="1:15" x14ac:dyDescent="0.3">
      <c r="A7">
        <v>24</v>
      </c>
      <c r="C7" t="s">
        <v>99</v>
      </c>
      <c r="D7">
        <v>0</v>
      </c>
      <c r="E7">
        <v>1018</v>
      </c>
      <c r="F7">
        <v>0</v>
      </c>
      <c r="G7">
        <v>53</v>
      </c>
      <c r="H7">
        <v>0</v>
      </c>
      <c r="I7">
        <v>473</v>
      </c>
      <c r="J7">
        <f t="shared" si="0"/>
        <v>1123.7713290523122</v>
      </c>
      <c r="K7">
        <f t="shared" si="1"/>
        <v>1019.3787323659445</v>
      </c>
      <c r="L7" t="s">
        <v>489</v>
      </c>
    </row>
    <row r="8" spans="1:15" x14ac:dyDescent="0.3">
      <c r="A8">
        <v>88</v>
      </c>
      <c r="C8" t="s">
        <v>184</v>
      </c>
      <c r="D8">
        <v>0</v>
      </c>
      <c r="E8">
        <v>1002</v>
      </c>
      <c r="F8">
        <v>0</v>
      </c>
      <c r="G8">
        <v>73</v>
      </c>
      <c r="H8">
        <v>0</v>
      </c>
      <c r="I8">
        <v>550</v>
      </c>
      <c r="J8">
        <f t="shared" si="0"/>
        <v>1145.3527840800841</v>
      </c>
      <c r="K8">
        <f t="shared" si="1"/>
        <v>1004.655662403791</v>
      </c>
      <c r="L8" t="s">
        <v>489</v>
      </c>
    </row>
    <row r="9" spans="1:15" x14ac:dyDescent="0.3">
      <c r="A9">
        <v>141</v>
      </c>
      <c r="C9" s="1" t="s">
        <v>243</v>
      </c>
      <c r="D9">
        <v>7</v>
      </c>
      <c r="E9">
        <v>693</v>
      </c>
      <c r="F9">
        <v>21</v>
      </c>
      <c r="G9">
        <v>704</v>
      </c>
      <c r="H9">
        <v>38</v>
      </c>
      <c r="I9">
        <v>272</v>
      </c>
      <c r="J9">
        <f t="shared" si="0"/>
        <v>1025.5647224822039</v>
      </c>
      <c r="K9">
        <f t="shared" si="1"/>
        <v>988.83719590233864</v>
      </c>
      <c r="N9">
        <v>3</v>
      </c>
      <c r="O9" t="s">
        <v>495</v>
      </c>
    </row>
    <row r="10" spans="1:15" x14ac:dyDescent="0.3">
      <c r="A10">
        <v>200</v>
      </c>
      <c r="B10" t="s">
        <v>376</v>
      </c>
      <c r="C10" t="s">
        <v>305</v>
      </c>
      <c r="D10">
        <v>0</v>
      </c>
      <c r="E10">
        <v>951</v>
      </c>
      <c r="F10">
        <v>0</v>
      </c>
      <c r="G10">
        <v>22</v>
      </c>
      <c r="H10">
        <v>2</v>
      </c>
      <c r="I10">
        <v>188</v>
      </c>
      <c r="J10">
        <f t="shared" si="0"/>
        <v>969.65612461325691</v>
      </c>
      <c r="K10">
        <f t="shared" si="1"/>
        <v>951.25653742825864</v>
      </c>
      <c r="L10" t="s">
        <v>489</v>
      </c>
    </row>
    <row r="11" spans="1:15" x14ac:dyDescent="0.3">
      <c r="A11">
        <v>14</v>
      </c>
      <c r="C11" t="s">
        <v>86</v>
      </c>
      <c r="D11">
        <v>9</v>
      </c>
      <c r="E11">
        <v>746</v>
      </c>
      <c r="F11">
        <v>0</v>
      </c>
      <c r="G11">
        <v>121</v>
      </c>
      <c r="H11">
        <v>280</v>
      </c>
      <c r="I11">
        <v>928</v>
      </c>
      <c r="J11">
        <f t="shared" si="0"/>
        <v>1229.1549942948611</v>
      </c>
      <c r="K11">
        <f t="shared" si="1"/>
        <v>806.00124069383412</v>
      </c>
      <c r="N11">
        <v>4</v>
      </c>
      <c r="O11" t="s">
        <v>495</v>
      </c>
    </row>
    <row r="12" spans="1:15" x14ac:dyDescent="0.3">
      <c r="A12">
        <v>179</v>
      </c>
      <c r="C12" t="s">
        <v>282</v>
      </c>
      <c r="D12">
        <v>2</v>
      </c>
      <c r="E12">
        <v>608</v>
      </c>
      <c r="F12">
        <v>0</v>
      </c>
      <c r="G12">
        <v>321</v>
      </c>
      <c r="H12">
        <v>32</v>
      </c>
      <c r="I12">
        <v>371</v>
      </c>
      <c r="J12">
        <f t="shared" si="0"/>
        <v>781.90408618960419</v>
      </c>
      <c r="K12">
        <f t="shared" si="1"/>
        <v>688.28264542991349</v>
      </c>
      <c r="N12">
        <v>5</v>
      </c>
      <c r="O12" t="s">
        <v>495</v>
      </c>
    </row>
    <row r="13" spans="1:15" x14ac:dyDescent="0.3">
      <c r="A13">
        <v>177</v>
      </c>
      <c r="B13" s="11" t="s">
        <v>376</v>
      </c>
      <c r="C13" t="s">
        <v>279</v>
      </c>
      <c r="D13">
        <v>0</v>
      </c>
      <c r="E13">
        <v>525</v>
      </c>
      <c r="F13">
        <v>0</v>
      </c>
      <c r="G13">
        <v>41</v>
      </c>
      <c r="H13">
        <v>0</v>
      </c>
      <c r="I13">
        <v>387</v>
      </c>
      <c r="J13">
        <f t="shared" si="0"/>
        <v>653.5097550916895</v>
      </c>
      <c r="K13">
        <f t="shared" si="1"/>
        <v>526.598518797765</v>
      </c>
      <c r="L13" t="s">
        <v>489</v>
      </c>
    </row>
    <row r="14" spans="1:15" x14ac:dyDescent="0.3">
      <c r="A14">
        <v>98</v>
      </c>
      <c r="C14" t="s">
        <v>195</v>
      </c>
      <c r="D14">
        <v>2</v>
      </c>
      <c r="E14">
        <v>289</v>
      </c>
      <c r="F14">
        <v>3</v>
      </c>
      <c r="G14">
        <v>319</v>
      </c>
      <c r="H14">
        <v>199</v>
      </c>
      <c r="I14">
        <v>123</v>
      </c>
      <c r="J14">
        <f t="shared" si="0"/>
        <v>489.92346341035761</v>
      </c>
      <c r="K14">
        <f t="shared" si="1"/>
        <v>474.23201072892579</v>
      </c>
      <c r="N14">
        <v>6</v>
      </c>
      <c r="O14" t="s">
        <v>495</v>
      </c>
    </row>
    <row r="15" spans="1:15" x14ac:dyDescent="0.3">
      <c r="A15">
        <v>43</v>
      </c>
      <c r="B15" t="s">
        <v>376</v>
      </c>
      <c r="C15" t="s">
        <v>124</v>
      </c>
      <c r="D15">
        <v>0</v>
      </c>
      <c r="E15">
        <v>467</v>
      </c>
      <c r="F15">
        <v>0</v>
      </c>
      <c r="G15">
        <v>30</v>
      </c>
      <c r="H15">
        <v>1</v>
      </c>
      <c r="I15">
        <v>286</v>
      </c>
      <c r="J15">
        <f t="shared" si="0"/>
        <v>548.43960469681622</v>
      </c>
      <c r="K15">
        <f t="shared" si="1"/>
        <v>467.96367380385414</v>
      </c>
      <c r="L15" t="s">
        <v>489</v>
      </c>
    </row>
    <row r="16" spans="1:15" x14ac:dyDescent="0.3">
      <c r="A16">
        <v>27</v>
      </c>
      <c r="B16" t="s">
        <v>376</v>
      </c>
      <c r="C16" t="s">
        <v>103</v>
      </c>
      <c r="D16">
        <v>0</v>
      </c>
      <c r="E16">
        <v>444</v>
      </c>
      <c r="F16">
        <v>0</v>
      </c>
      <c r="G16">
        <v>33</v>
      </c>
      <c r="H16">
        <v>1</v>
      </c>
      <c r="I16">
        <v>246</v>
      </c>
      <c r="J16">
        <f t="shared" si="0"/>
        <v>508.66688510261804</v>
      </c>
      <c r="K16">
        <f t="shared" si="1"/>
        <v>445.22578541679275</v>
      </c>
      <c r="L16" t="s">
        <v>489</v>
      </c>
    </row>
    <row r="17" spans="1:15" x14ac:dyDescent="0.3">
      <c r="A17">
        <v>1</v>
      </c>
      <c r="C17" t="s">
        <v>63</v>
      </c>
      <c r="D17">
        <v>0</v>
      </c>
      <c r="E17">
        <v>414</v>
      </c>
      <c r="F17">
        <v>0</v>
      </c>
      <c r="G17">
        <v>111</v>
      </c>
      <c r="H17">
        <v>43</v>
      </c>
      <c r="I17">
        <v>505</v>
      </c>
      <c r="J17">
        <f t="shared" si="0"/>
        <v>663.77029159190306</v>
      </c>
      <c r="K17">
        <f t="shared" si="1"/>
        <v>430.77372250405432</v>
      </c>
      <c r="N17">
        <v>7</v>
      </c>
      <c r="O17" t="s">
        <v>495</v>
      </c>
    </row>
    <row r="18" spans="1:15" x14ac:dyDescent="0.3">
      <c r="A18">
        <v>10</v>
      </c>
      <c r="C18" t="s">
        <v>81</v>
      </c>
      <c r="D18">
        <v>0</v>
      </c>
      <c r="E18">
        <v>393</v>
      </c>
      <c r="F18">
        <v>0</v>
      </c>
      <c r="G18">
        <v>166</v>
      </c>
      <c r="H18">
        <v>38</v>
      </c>
      <c r="I18">
        <v>172</v>
      </c>
      <c r="J18">
        <f t="shared" si="0"/>
        <v>461.55498047361596</v>
      </c>
      <c r="K18">
        <f t="shared" si="1"/>
        <v>428.3094675582131</v>
      </c>
      <c r="N18">
        <v>8</v>
      </c>
      <c r="O18" t="s">
        <v>495</v>
      </c>
    </row>
    <row r="19" spans="1:15" x14ac:dyDescent="0.3">
      <c r="A19">
        <v>246</v>
      </c>
      <c r="C19" t="s">
        <v>359</v>
      </c>
      <c r="D19">
        <v>0</v>
      </c>
      <c r="E19">
        <v>421</v>
      </c>
      <c r="F19">
        <v>0</v>
      </c>
      <c r="G19">
        <v>9</v>
      </c>
      <c r="H19">
        <v>1</v>
      </c>
      <c r="I19">
        <v>111</v>
      </c>
      <c r="J19">
        <f t="shared" si="0"/>
        <v>435.48134288394033</v>
      </c>
      <c r="K19">
        <f t="shared" si="1"/>
        <v>421.09737591203299</v>
      </c>
      <c r="L19" t="s">
        <v>489</v>
      </c>
    </row>
    <row r="20" spans="1:15" x14ac:dyDescent="0.3">
      <c r="A20">
        <v>195</v>
      </c>
      <c r="C20" t="s">
        <v>300</v>
      </c>
      <c r="D20">
        <v>0</v>
      </c>
      <c r="E20">
        <v>386</v>
      </c>
      <c r="F20">
        <v>0</v>
      </c>
      <c r="G20">
        <v>155</v>
      </c>
      <c r="H20">
        <v>27</v>
      </c>
      <c r="I20">
        <v>177</v>
      </c>
      <c r="J20">
        <f t="shared" si="0"/>
        <v>452.85648940917253</v>
      </c>
      <c r="K20">
        <f t="shared" si="1"/>
        <v>416.83330001332666</v>
      </c>
      <c r="N20">
        <v>9</v>
      </c>
      <c r="O20" t="s">
        <v>495</v>
      </c>
    </row>
    <row r="21" spans="1:15" x14ac:dyDescent="0.3">
      <c r="A21">
        <v>182</v>
      </c>
      <c r="C21" t="s">
        <v>285</v>
      </c>
      <c r="D21">
        <v>3</v>
      </c>
      <c r="E21">
        <v>301</v>
      </c>
      <c r="F21">
        <v>0</v>
      </c>
      <c r="G21">
        <v>213</v>
      </c>
      <c r="H21">
        <v>5</v>
      </c>
      <c r="I21">
        <v>61</v>
      </c>
      <c r="J21">
        <f t="shared" si="0"/>
        <v>373.79807383131339</v>
      </c>
      <c r="K21">
        <f t="shared" si="1"/>
        <v>368.78720151328463</v>
      </c>
      <c r="M21" t="s">
        <v>489</v>
      </c>
    </row>
    <row r="22" spans="1:15" x14ac:dyDescent="0.3">
      <c r="A22">
        <v>89</v>
      </c>
      <c r="C22" t="s">
        <v>186</v>
      </c>
      <c r="D22">
        <v>0</v>
      </c>
      <c r="E22">
        <v>234</v>
      </c>
      <c r="F22">
        <v>7</v>
      </c>
      <c r="G22">
        <v>121</v>
      </c>
      <c r="H22">
        <v>237</v>
      </c>
      <c r="I22">
        <v>193</v>
      </c>
      <c r="J22">
        <f t="shared" si="0"/>
        <v>403.56412129920568</v>
      </c>
      <c r="K22">
        <f t="shared" si="1"/>
        <v>354.42206477588269</v>
      </c>
      <c r="M22" t="s">
        <v>491</v>
      </c>
    </row>
    <row r="23" spans="1:15" x14ac:dyDescent="0.3">
      <c r="A23">
        <v>210</v>
      </c>
      <c r="C23" t="s">
        <v>316</v>
      </c>
      <c r="D23">
        <v>9</v>
      </c>
      <c r="E23">
        <v>304</v>
      </c>
      <c r="F23">
        <v>0</v>
      </c>
      <c r="G23">
        <v>163</v>
      </c>
      <c r="H23">
        <v>8</v>
      </c>
      <c r="I23">
        <v>135</v>
      </c>
      <c r="J23">
        <f t="shared" si="0"/>
        <v>370.61435482182821</v>
      </c>
      <c r="K23">
        <f t="shared" si="1"/>
        <v>345.15214036711404</v>
      </c>
      <c r="N23">
        <v>10</v>
      </c>
      <c r="O23" t="s">
        <v>495</v>
      </c>
    </row>
    <row r="24" spans="1:15" x14ac:dyDescent="0.3">
      <c r="A24">
        <v>213</v>
      </c>
      <c r="C24" t="s">
        <v>319</v>
      </c>
      <c r="D24">
        <v>0</v>
      </c>
      <c r="E24">
        <v>241</v>
      </c>
      <c r="F24">
        <v>1</v>
      </c>
      <c r="G24">
        <v>242</v>
      </c>
      <c r="H24">
        <v>21</v>
      </c>
      <c r="I24">
        <v>59</v>
      </c>
      <c r="J24">
        <f t="shared" si="0"/>
        <v>347.22903104435261</v>
      </c>
      <c r="K24">
        <f t="shared" si="1"/>
        <v>342.17977731011518</v>
      </c>
      <c r="M24" t="s">
        <v>489</v>
      </c>
    </row>
    <row r="25" spans="1:15" x14ac:dyDescent="0.3">
      <c r="A25">
        <v>241</v>
      </c>
      <c r="C25" t="s">
        <v>352</v>
      </c>
      <c r="D25">
        <v>1</v>
      </c>
      <c r="E25">
        <v>257</v>
      </c>
      <c r="F25">
        <v>0</v>
      </c>
      <c r="G25">
        <v>209</v>
      </c>
      <c r="H25">
        <v>8</v>
      </c>
      <c r="I25">
        <v>129</v>
      </c>
      <c r="J25">
        <f t="shared" si="0"/>
        <v>355.57840204376868</v>
      </c>
      <c r="K25">
        <f t="shared" si="1"/>
        <v>331.35328578422155</v>
      </c>
      <c r="N25">
        <v>11</v>
      </c>
      <c r="O25" s="12" t="s">
        <v>495</v>
      </c>
    </row>
    <row r="26" spans="1:15" x14ac:dyDescent="0.3">
      <c r="A26">
        <v>188</v>
      </c>
      <c r="C26" t="s">
        <v>291</v>
      </c>
      <c r="D26">
        <v>0</v>
      </c>
      <c r="E26">
        <v>253</v>
      </c>
      <c r="F26">
        <v>0</v>
      </c>
      <c r="G26">
        <v>198</v>
      </c>
      <c r="H26">
        <v>14</v>
      </c>
      <c r="I26">
        <v>59</v>
      </c>
      <c r="J26">
        <f t="shared" si="0"/>
        <v>326.94036153402658</v>
      </c>
      <c r="K26">
        <f t="shared" si="1"/>
        <v>321.57269784607024</v>
      </c>
      <c r="N26">
        <v>12</v>
      </c>
      <c r="O26" s="12" t="s">
        <v>495</v>
      </c>
    </row>
    <row r="27" spans="1:15" x14ac:dyDescent="0.3">
      <c r="A27">
        <v>95</v>
      </c>
      <c r="C27" t="s">
        <v>192</v>
      </c>
      <c r="D27">
        <v>0</v>
      </c>
      <c r="E27">
        <v>217</v>
      </c>
      <c r="F27">
        <v>0</v>
      </c>
      <c r="G27">
        <v>219</v>
      </c>
      <c r="H27">
        <v>15</v>
      </c>
      <c r="I27">
        <v>211</v>
      </c>
      <c r="J27">
        <f t="shared" si="0"/>
        <v>373.89303283158409</v>
      </c>
      <c r="K27">
        <f t="shared" si="1"/>
        <v>308.66648668101305</v>
      </c>
      <c r="M27" t="s">
        <v>489</v>
      </c>
    </row>
    <row r="28" spans="1:15" x14ac:dyDescent="0.3">
      <c r="A28">
        <v>31</v>
      </c>
      <c r="C28" t="s">
        <v>108</v>
      </c>
      <c r="D28">
        <v>0</v>
      </c>
      <c r="E28">
        <v>299</v>
      </c>
      <c r="F28">
        <v>0</v>
      </c>
      <c r="G28">
        <v>28</v>
      </c>
      <c r="H28">
        <v>1</v>
      </c>
      <c r="I28">
        <v>130</v>
      </c>
      <c r="J28">
        <f t="shared" si="0"/>
        <v>327.23997310842083</v>
      </c>
      <c r="K28">
        <f t="shared" si="1"/>
        <v>300.30983999862542</v>
      </c>
      <c r="L28" t="s">
        <v>489</v>
      </c>
    </row>
    <row r="29" spans="1:15" x14ac:dyDescent="0.3">
      <c r="A29">
        <v>97</v>
      </c>
      <c r="C29" t="s">
        <v>194</v>
      </c>
      <c r="D29">
        <v>0</v>
      </c>
      <c r="E29">
        <v>238</v>
      </c>
      <c r="F29">
        <v>0</v>
      </c>
      <c r="G29">
        <v>181</v>
      </c>
      <c r="H29">
        <v>18</v>
      </c>
      <c r="I29">
        <v>158</v>
      </c>
      <c r="J29">
        <f t="shared" si="0"/>
        <v>338.6635498544241</v>
      </c>
      <c r="K29">
        <f t="shared" si="1"/>
        <v>299.54799281584246</v>
      </c>
      <c r="N29">
        <v>13</v>
      </c>
      <c r="O29" s="12" t="s">
        <v>495</v>
      </c>
    </row>
    <row r="30" spans="1:15" x14ac:dyDescent="0.3">
      <c r="A30">
        <v>199</v>
      </c>
      <c r="C30" t="s">
        <v>304</v>
      </c>
      <c r="D30">
        <v>0</v>
      </c>
      <c r="E30">
        <v>289</v>
      </c>
      <c r="F30">
        <v>0</v>
      </c>
      <c r="G30">
        <v>17</v>
      </c>
      <c r="H30">
        <v>1</v>
      </c>
      <c r="I30">
        <v>190</v>
      </c>
      <c r="J30">
        <f t="shared" si="0"/>
        <v>346.28167725133824</v>
      </c>
      <c r="K30">
        <f t="shared" si="1"/>
        <v>289.50129533388963</v>
      </c>
      <c r="L30" t="s">
        <v>489</v>
      </c>
    </row>
    <row r="31" spans="1:15" x14ac:dyDescent="0.3">
      <c r="A31">
        <v>102</v>
      </c>
      <c r="C31" t="s">
        <v>199</v>
      </c>
      <c r="D31">
        <v>0</v>
      </c>
      <c r="E31">
        <v>177</v>
      </c>
      <c r="F31">
        <v>3</v>
      </c>
      <c r="G31">
        <v>223</v>
      </c>
      <c r="H31">
        <v>20</v>
      </c>
      <c r="I31">
        <v>54</v>
      </c>
      <c r="J31">
        <f t="shared" si="0"/>
        <v>290.48752124661053</v>
      </c>
      <c r="K31">
        <f t="shared" si="1"/>
        <v>285.42424564146614</v>
      </c>
      <c r="M31" t="s">
        <v>489</v>
      </c>
    </row>
    <row r="32" spans="1:15" x14ac:dyDescent="0.3">
      <c r="A32">
        <v>197</v>
      </c>
      <c r="C32" t="s">
        <v>302</v>
      </c>
      <c r="D32">
        <v>0</v>
      </c>
      <c r="E32">
        <v>257</v>
      </c>
      <c r="F32">
        <v>0</v>
      </c>
      <c r="G32">
        <v>122</v>
      </c>
      <c r="H32">
        <v>18</v>
      </c>
      <c r="I32">
        <v>103</v>
      </c>
      <c r="J32">
        <f t="shared" si="0"/>
        <v>303.09404481117735</v>
      </c>
      <c r="K32">
        <f t="shared" si="1"/>
        <v>285.05613482259946</v>
      </c>
      <c r="N32">
        <v>14</v>
      </c>
      <c r="O32" s="12" t="s">
        <v>495</v>
      </c>
    </row>
    <row r="33" spans="1:15" x14ac:dyDescent="0.3">
      <c r="A33">
        <v>20</v>
      </c>
      <c r="B33" t="s">
        <v>376</v>
      </c>
      <c r="C33" t="s">
        <v>93</v>
      </c>
      <c r="D33">
        <v>0</v>
      </c>
      <c r="E33">
        <v>281</v>
      </c>
      <c r="F33">
        <v>0</v>
      </c>
      <c r="G33">
        <v>26</v>
      </c>
      <c r="H33">
        <v>0</v>
      </c>
      <c r="I33">
        <v>117</v>
      </c>
      <c r="J33">
        <f t="shared" si="0"/>
        <v>305.49304411066385</v>
      </c>
      <c r="K33">
        <f t="shared" si="1"/>
        <v>282.20028348674634</v>
      </c>
    </row>
    <row r="34" spans="1:15" x14ac:dyDescent="0.3">
      <c r="A34">
        <v>2</v>
      </c>
      <c r="C34" t="s">
        <v>66</v>
      </c>
      <c r="D34">
        <v>3</v>
      </c>
      <c r="E34">
        <v>223</v>
      </c>
      <c r="F34">
        <v>0</v>
      </c>
      <c r="G34">
        <v>160</v>
      </c>
      <c r="H34">
        <v>13</v>
      </c>
      <c r="I34">
        <v>48</v>
      </c>
      <c r="J34">
        <f t="shared" ref="J34:J65" si="2">SQRT(D34^2 + E34^2 + F34^2 + G34^2 + H34^2 + I34^2)</f>
        <v>278.94623137802023</v>
      </c>
      <c r="K34">
        <f t="shared" ref="K34:K65" si="3">SQRT(D34^2 + E34^2 + F34^2 + G34^2 + H34^2 )</f>
        <v>274.78537078964013</v>
      </c>
      <c r="N34">
        <v>15</v>
      </c>
      <c r="O34" s="12" t="s">
        <v>495</v>
      </c>
    </row>
    <row r="35" spans="1:15" x14ac:dyDescent="0.3">
      <c r="A35">
        <v>226</v>
      </c>
      <c r="C35" t="s">
        <v>333</v>
      </c>
      <c r="D35">
        <v>2</v>
      </c>
      <c r="E35">
        <v>254</v>
      </c>
      <c r="F35">
        <v>0</v>
      </c>
      <c r="G35">
        <v>103</v>
      </c>
      <c r="H35">
        <v>11</v>
      </c>
      <c r="I35">
        <v>101</v>
      </c>
      <c r="J35">
        <f t="shared" si="2"/>
        <v>292.32003010399404</v>
      </c>
      <c r="K35">
        <f t="shared" si="3"/>
        <v>274.31733448690403</v>
      </c>
    </row>
    <row r="36" spans="1:15" x14ac:dyDescent="0.3">
      <c r="A36">
        <v>181</v>
      </c>
      <c r="C36" t="s">
        <v>284</v>
      </c>
      <c r="D36">
        <v>9</v>
      </c>
      <c r="E36">
        <v>254</v>
      </c>
      <c r="F36">
        <v>0</v>
      </c>
      <c r="G36">
        <v>93</v>
      </c>
      <c r="H36">
        <v>19</v>
      </c>
      <c r="I36">
        <v>108</v>
      </c>
      <c r="J36">
        <f t="shared" si="2"/>
        <v>292.01198605536723</v>
      </c>
      <c r="K36">
        <f t="shared" si="3"/>
        <v>271.30610018943548</v>
      </c>
    </row>
    <row r="37" spans="1:15" x14ac:dyDescent="0.3">
      <c r="A37">
        <v>69</v>
      </c>
      <c r="C37" t="s">
        <v>158</v>
      </c>
      <c r="D37">
        <v>3</v>
      </c>
      <c r="E37">
        <v>243</v>
      </c>
      <c r="F37">
        <v>0</v>
      </c>
      <c r="G37">
        <v>34</v>
      </c>
      <c r="H37">
        <v>17</v>
      </c>
      <c r="I37">
        <v>266</v>
      </c>
      <c r="J37">
        <f t="shared" si="2"/>
        <v>362.29683962187693</v>
      </c>
      <c r="K37">
        <f t="shared" si="3"/>
        <v>245.97357581659051</v>
      </c>
    </row>
    <row r="38" spans="1:15" x14ac:dyDescent="0.3">
      <c r="A38">
        <v>201</v>
      </c>
      <c r="C38" t="s">
        <v>307</v>
      </c>
      <c r="D38">
        <v>1</v>
      </c>
      <c r="E38">
        <v>199</v>
      </c>
      <c r="F38">
        <v>0</v>
      </c>
      <c r="G38">
        <v>128</v>
      </c>
      <c r="H38">
        <v>5</v>
      </c>
      <c r="I38">
        <v>34</v>
      </c>
      <c r="J38">
        <f t="shared" si="2"/>
        <v>239.09621494285517</v>
      </c>
      <c r="K38">
        <f t="shared" si="3"/>
        <v>236.66643192476621</v>
      </c>
    </row>
    <row r="39" spans="1:15" x14ac:dyDescent="0.3">
      <c r="A39">
        <v>104</v>
      </c>
      <c r="C39" t="s">
        <v>202</v>
      </c>
      <c r="D39">
        <v>0</v>
      </c>
      <c r="E39">
        <v>177</v>
      </c>
      <c r="F39">
        <v>5</v>
      </c>
      <c r="G39">
        <v>155</v>
      </c>
      <c r="H39">
        <v>3</v>
      </c>
      <c r="I39">
        <v>47</v>
      </c>
      <c r="J39">
        <f t="shared" si="2"/>
        <v>239.99374991861768</v>
      </c>
      <c r="K39">
        <f t="shared" si="3"/>
        <v>235.34655298091792</v>
      </c>
    </row>
    <row r="40" spans="1:15" x14ac:dyDescent="0.3">
      <c r="A40">
        <v>90</v>
      </c>
      <c r="C40" t="s">
        <v>187</v>
      </c>
      <c r="D40">
        <v>4</v>
      </c>
      <c r="E40">
        <v>205</v>
      </c>
      <c r="F40">
        <v>3</v>
      </c>
      <c r="G40">
        <v>108</v>
      </c>
      <c r="H40">
        <v>9</v>
      </c>
      <c r="I40">
        <v>588</v>
      </c>
      <c r="J40">
        <f t="shared" si="2"/>
        <v>632.09097446491035</v>
      </c>
      <c r="K40">
        <f t="shared" si="3"/>
        <v>231.93749157908906</v>
      </c>
    </row>
    <row r="41" spans="1:15" x14ac:dyDescent="0.3">
      <c r="A41">
        <v>191</v>
      </c>
      <c r="C41" t="s">
        <v>295</v>
      </c>
      <c r="D41">
        <v>0</v>
      </c>
      <c r="E41">
        <v>156</v>
      </c>
      <c r="F41">
        <v>14</v>
      </c>
      <c r="G41">
        <v>170</v>
      </c>
      <c r="H41">
        <v>16</v>
      </c>
      <c r="I41">
        <v>83</v>
      </c>
      <c r="J41">
        <f t="shared" si="2"/>
        <v>246.12395251173746</v>
      </c>
      <c r="K41">
        <f t="shared" si="3"/>
        <v>231.70671116737211</v>
      </c>
    </row>
    <row r="42" spans="1:15" x14ac:dyDescent="0.3">
      <c r="A42">
        <v>236</v>
      </c>
      <c r="C42" t="s">
        <v>347</v>
      </c>
      <c r="D42">
        <v>1</v>
      </c>
      <c r="E42">
        <v>204</v>
      </c>
      <c r="F42">
        <v>0</v>
      </c>
      <c r="G42">
        <v>70</v>
      </c>
      <c r="H42">
        <v>10</v>
      </c>
      <c r="I42">
        <v>141</v>
      </c>
      <c r="J42">
        <f t="shared" si="2"/>
        <v>257.87206130172382</v>
      </c>
      <c r="K42">
        <f t="shared" si="3"/>
        <v>215.9097033484137</v>
      </c>
    </row>
    <row r="43" spans="1:15" x14ac:dyDescent="0.3">
      <c r="A43">
        <v>121</v>
      </c>
      <c r="C43" t="s">
        <v>219</v>
      </c>
      <c r="D43">
        <v>0</v>
      </c>
      <c r="E43">
        <v>182</v>
      </c>
      <c r="F43">
        <v>1</v>
      </c>
      <c r="G43">
        <v>106</v>
      </c>
      <c r="H43">
        <v>8</v>
      </c>
      <c r="I43">
        <v>30</v>
      </c>
      <c r="J43">
        <f t="shared" si="2"/>
        <v>212.8966885604377</v>
      </c>
      <c r="K43">
        <f t="shared" si="3"/>
        <v>210.77238908357992</v>
      </c>
    </row>
    <row r="44" spans="1:15" x14ac:dyDescent="0.3">
      <c r="A44">
        <v>22</v>
      </c>
      <c r="C44" t="s">
        <v>96</v>
      </c>
      <c r="D44">
        <v>0</v>
      </c>
      <c r="E44">
        <v>101</v>
      </c>
      <c r="F44">
        <v>5</v>
      </c>
      <c r="G44">
        <v>38</v>
      </c>
      <c r="H44">
        <v>177</v>
      </c>
      <c r="I44">
        <v>153</v>
      </c>
      <c r="J44">
        <f t="shared" si="2"/>
        <v>257.69749707748423</v>
      </c>
      <c r="K44">
        <f t="shared" si="3"/>
        <v>207.36200230514751</v>
      </c>
    </row>
    <row r="45" spans="1:15" x14ac:dyDescent="0.3">
      <c r="A45">
        <v>6</v>
      </c>
      <c r="C45" t="s">
        <v>74</v>
      </c>
      <c r="D45">
        <v>0</v>
      </c>
      <c r="E45">
        <v>173</v>
      </c>
      <c r="F45">
        <v>0</v>
      </c>
      <c r="G45">
        <v>113</v>
      </c>
      <c r="H45">
        <v>14</v>
      </c>
      <c r="I45">
        <v>153</v>
      </c>
      <c r="J45">
        <f t="shared" si="2"/>
        <v>257.49368924305696</v>
      </c>
      <c r="K45">
        <f t="shared" si="3"/>
        <v>207.10866712911849</v>
      </c>
    </row>
    <row r="46" spans="1:15" x14ac:dyDescent="0.3">
      <c r="A46">
        <v>5</v>
      </c>
      <c r="C46" t="s">
        <v>72</v>
      </c>
      <c r="D46">
        <v>2</v>
      </c>
      <c r="E46">
        <v>165</v>
      </c>
      <c r="F46">
        <v>0</v>
      </c>
      <c r="G46">
        <v>98</v>
      </c>
      <c r="H46">
        <v>11</v>
      </c>
      <c r="I46">
        <v>239</v>
      </c>
      <c r="J46">
        <f t="shared" si="2"/>
        <v>306.71648146130002</v>
      </c>
      <c r="K46">
        <f t="shared" si="3"/>
        <v>192.23423212320952</v>
      </c>
    </row>
    <row r="47" spans="1:15" x14ac:dyDescent="0.3">
      <c r="A47">
        <v>54</v>
      </c>
      <c r="C47" t="s">
        <v>137</v>
      </c>
      <c r="D47">
        <v>0</v>
      </c>
      <c r="E47">
        <v>149</v>
      </c>
      <c r="F47">
        <v>1</v>
      </c>
      <c r="G47">
        <v>49</v>
      </c>
      <c r="H47">
        <v>110</v>
      </c>
      <c r="I47">
        <v>186</v>
      </c>
      <c r="J47">
        <f t="shared" si="2"/>
        <v>267.01872593509245</v>
      </c>
      <c r="K47">
        <f t="shared" si="3"/>
        <v>191.58027038293898</v>
      </c>
    </row>
    <row r="48" spans="1:15" x14ac:dyDescent="0.3">
      <c r="A48">
        <v>224</v>
      </c>
      <c r="B48" t="s">
        <v>376</v>
      </c>
      <c r="C48" t="s">
        <v>331</v>
      </c>
      <c r="D48">
        <v>0</v>
      </c>
      <c r="E48">
        <v>163</v>
      </c>
      <c r="F48">
        <v>3</v>
      </c>
      <c r="G48">
        <v>97</v>
      </c>
      <c r="H48">
        <v>16</v>
      </c>
      <c r="I48">
        <v>72</v>
      </c>
      <c r="J48">
        <f t="shared" si="2"/>
        <v>203.53623755980163</v>
      </c>
      <c r="K48">
        <f t="shared" si="3"/>
        <v>190.37594385846128</v>
      </c>
    </row>
    <row r="49" spans="1:11" x14ac:dyDescent="0.3">
      <c r="A49">
        <v>174</v>
      </c>
      <c r="C49" t="s">
        <v>276</v>
      </c>
      <c r="D49">
        <v>0</v>
      </c>
      <c r="E49">
        <v>133</v>
      </c>
      <c r="F49">
        <v>0</v>
      </c>
      <c r="G49">
        <v>134</v>
      </c>
      <c r="H49">
        <v>10</v>
      </c>
      <c r="I49">
        <v>60</v>
      </c>
      <c r="J49">
        <f t="shared" si="2"/>
        <v>198.35574103110804</v>
      </c>
      <c r="K49">
        <f t="shared" si="3"/>
        <v>189.0634814024115</v>
      </c>
    </row>
    <row r="50" spans="1:11" x14ac:dyDescent="0.3">
      <c r="A50">
        <v>253</v>
      </c>
      <c r="C50" t="s">
        <v>367</v>
      </c>
      <c r="D50">
        <v>0</v>
      </c>
      <c r="E50">
        <v>147</v>
      </c>
      <c r="F50">
        <v>0</v>
      </c>
      <c r="G50">
        <v>110</v>
      </c>
      <c r="H50">
        <v>4</v>
      </c>
      <c r="I50">
        <v>297</v>
      </c>
      <c r="J50">
        <f t="shared" si="2"/>
        <v>349.19049242497999</v>
      </c>
      <c r="K50">
        <f t="shared" si="3"/>
        <v>183.64367672206959</v>
      </c>
    </row>
    <row r="51" spans="1:11" x14ac:dyDescent="0.3">
      <c r="A51">
        <v>50</v>
      </c>
      <c r="C51" t="s">
        <v>132</v>
      </c>
      <c r="D51">
        <v>0</v>
      </c>
      <c r="E51">
        <v>169</v>
      </c>
      <c r="F51">
        <v>1</v>
      </c>
      <c r="G51">
        <v>70</v>
      </c>
      <c r="H51">
        <v>11</v>
      </c>
      <c r="I51">
        <v>65</v>
      </c>
      <c r="J51">
        <f t="shared" si="2"/>
        <v>194.44279364378613</v>
      </c>
      <c r="K51">
        <f t="shared" si="3"/>
        <v>183.25665062965655</v>
      </c>
    </row>
    <row r="52" spans="1:11" x14ac:dyDescent="0.3">
      <c r="A52">
        <v>138</v>
      </c>
      <c r="C52" t="s">
        <v>240</v>
      </c>
      <c r="D52">
        <v>0</v>
      </c>
      <c r="E52">
        <v>151</v>
      </c>
      <c r="F52">
        <v>2</v>
      </c>
      <c r="G52">
        <v>97</v>
      </c>
      <c r="H52">
        <v>31</v>
      </c>
      <c r="I52">
        <v>107</v>
      </c>
      <c r="J52">
        <f t="shared" si="2"/>
        <v>211.24393482417429</v>
      </c>
      <c r="K52">
        <f t="shared" si="3"/>
        <v>182.14005600086983</v>
      </c>
    </row>
    <row r="53" spans="1:11" x14ac:dyDescent="0.3">
      <c r="A53">
        <v>78</v>
      </c>
      <c r="C53" t="s">
        <v>172</v>
      </c>
      <c r="D53">
        <v>0</v>
      </c>
      <c r="E53">
        <v>168</v>
      </c>
      <c r="F53">
        <v>0</v>
      </c>
      <c r="G53">
        <v>69</v>
      </c>
      <c r="H53">
        <v>8</v>
      </c>
      <c r="I53">
        <v>135</v>
      </c>
      <c r="J53">
        <f t="shared" si="2"/>
        <v>226.4376293816909</v>
      </c>
      <c r="K53">
        <f t="shared" si="3"/>
        <v>181.79383927955314</v>
      </c>
    </row>
    <row r="54" spans="1:11" x14ac:dyDescent="0.3">
      <c r="A54">
        <v>126</v>
      </c>
      <c r="C54" t="s">
        <v>224</v>
      </c>
      <c r="D54">
        <v>0</v>
      </c>
      <c r="E54">
        <v>110</v>
      </c>
      <c r="F54">
        <v>3</v>
      </c>
      <c r="G54">
        <v>144</v>
      </c>
      <c r="H54">
        <v>11</v>
      </c>
      <c r="I54">
        <v>54</v>
      </c>
      <c r="J54">
        <f t="shared" si="2"/>
        <v>189.42544707615184</v>
      </c>
      <c r="K54">
        <f t="shared" si="3"/>
        <v>181.56541520895436</v>
      </c>
    </row>
    <row r="55" spans="1:11" x14ac:dyDescent="0.3">
      <c r="A55">
        <v>21</v>
      </c>
      <c r="C55" t="s">
        <v>95</v>
      </c>
      <c r="D55">
        <v>0</v>
      </c>
      <c r="E55">
        <v>170</v>
      </c>
      <c r="F55">
        <v>0</v>
      </c>
      <c r="G55">
        <v>47</v>
      </c>
      <c r="H55">
        <v>14</v>
      </c>
      <c r="I55">
        <v>134</v>
      </c>
      <c r="J55">
        <f t="shared" si="2"/>
        <v>221.94819215303377</v>
      </c>
      <c r="K55">
        <f t="shared" si="3"/>
        <v>176.93219040072952</v>
      </c>
    </row>
    <row r="56" spans="1:11" x14ac:dyDescent="0.3">
      <c r="A56">
        <v>29</v>
      </c>
      <c r="C56" t="s">
        <v>106</v>
      </c>
      <c r="D56">
        <v>2</v>
      </c>
      <c r="E56">
        <v>149</v>
      </c>
      <c r="F56">
        <v>0</v>
      </c>
      <c r="G56">
        <v>93</v>
      </c>
      <c r="H56">
        <v>4</v>
      </c>
      <c r="I56">
        <v>153</v>
      </c>
      <c r="J56">
        <f t="shared" si="2"/>
        <v>232.97853978424709</v>
      </c>
      <c r="K56">
        <f t="shared" si="3"/>
        <v>175.69860557215586</v>
      </c>
    </row>
    <row r="57" spans="1:11" x14ac:dyDescent="0.3">
      <c r="A57">
        <v>234</v>
      </c>
      <c r="C57" t="s">
        <v>345</v>
      </c>
      <c r="D57">
        <v>0</v>
      </c>
      <c r="E57">
        <v>166</v>
      </c>
      <c r="F57">
        <v>0</v>
      </c>
      <c r="G57">
        <v>37</v>
      </c>
      <c r="H57">
        <v>22</v>
      </c>
      <c r="I57">
        <v>142</v>
      </c>
      <c r="J57">
        <f t="shared" si="2"/>
        <v>222.64994947226015</v>
      </c>
      <c r="K57">
        <f t="shared" si="3"/>
        <v>171.49052451957806</v>
      </c>
    </row>
    <row r="58" spans="1:11" x14ac:dyDescent="0.3">
      <c r="A58">
        <v>165</v>
      </c>
      <c r="C58" t="s">
        <v>267</v>
      </c>
      <c r="D58">
        <v>0</v>
      </c>
      <c r="E58">
        <v>139</v>
      </c>
      <c r="F58">
        <v>0</v>
      </c>
      <c r="G58">
        <v>89</v>
      </c>
      <c r="H58">
        <v>16</v>
      </c>
      <c r="I58">
        <v>52</v>
      </c>
      <c r="J58">
        <f t="shared" si="2"/>
        <v>173.78722622793657</v>
      </c>
      <c r="K58">
        <f t="shared" si="3"/>
        <v>165.82520918123396</v>
      </c>
    </row>
    <row r="59" spans="1:11" x14ac:dyDescent="0.3">
      <c r="A59">
        <v>218</v>
      </c>
      <c r="B59" t="s">
        <v>376</v>
      </c>
      <c r="C59" t="s">
        <v>325</v>
      </c>
      <c r="D59">
        <v>0</v>
      </c>
      <c r="E59">
        <v>153</v>
      </c>
      <c r="F59">
        <v>0</v>
      </c>
      <c r="G59">
        <v>59</v>
      </c>
      <c r="H59">
        <v>21</v>
      </c>
      <c r="I59">
        <v>161</v>
      </c>
      <c r="J59">
        <f t="shared" si="2"/>
        <v>230.7639486574972</v>
      </c>
      <c r="K59">
        <f t="shared" si="3"/>
        <v>165.32090007013633</v>
      </c>
    </row>
    <row r="60" spans="1:11" x14ac:dyDescent="0.3">
      <c r="A60">
        <v>96</v>
      </c>
      <c r="C60" t="s">
        <v>193</v>
      </c>
      <c r="D60">
        <v>0</v>
      </c>
      <c r="E60">
        <v>129</v>
      </c>
      <c r="F60">
        <v>1</v>
      </c>
      <c r="G60">
        <v>102</v>
      </c>
      <c r="H60">
        <v>8</v>
      </c>
      <c r="I60">
        <v>34</v>
      </c>
      <c r="J60">
        <f t="shared" si="2"/>
        <v>168.1249535315921</v>
      </c>
      <c r="K60">
        <f t="shared" si="3"/>
        <v>164.65114636709944</v>
      </c>
    </row>
    <row r="61" spans="1:11" x14ac:dyDescent="0.3">
      <c r="A61">
        <v>110</v>
      </c>
      <c r="C61" t="s">
        <v>208</v>
      </c>
      <c r="D61">
        <v>0</v>
      </c>
      <c r="E61">
        <v>135</v>
      </c>
      <c r="F61">
        <v>0</v>
      </c>
      <c r="G61">
        <v>89</v>
      </c>
      <c r="H61">
        <v>1</v>
      </c>
      <c r="I61">
        <v>87</v>
      </c>
      <c r="J61">
        <f t="shared" si="2"/>
        <v>183.61917111238685</v>
      </c>
      <c r="K61">
        <f t="shared" si="3"/>
        <v>161.70034013569668</v>
      </c>
    </row>
    <row r="62" spans="1:11" x14ac:dyDescent="0.3">
      <c r="A62">
        <v>42</v>
      </c>
      <c r="C62" t="s">
        <v>123</v>
      </c>
      <c r="D62">
        <v>0</v>
      </c>
      <c r="E62">
        <v>139</v>
      </c>
      <c r="F62">
        <v>0</v>
      </c>
      <c r="G62">
        <v>80</v>
      </c>
      <c r="H62">
        <v>13</v>
      </c>
      <c r="I62">
        <v>55</v>
      </c>
      <c r="J62">
        <f t="shared" si="2"/>
        <v>170.04411192393579</v>
      </c>
      <c r="K62">
        <f t="shared" si="3"/>
        <v>160.90369790654285</v>
      </c>
    </row>
    <row r="63" spans="1:11" x14ac:dyDescent="0.3">
      <c r="A63">
        <v>13</v>
      </c>
      <c r="C63" t="s">
        <v>85</v>
      </c>
      <c r="D63">
        <v>0</v>
      </c>
      <c r="E63">
        <v>97</v>
      </c>
      <c r="F63">
        <v>3</v>
      </c>
      <c r="G63">
        <v>128</v>
      </c>
      <c r="H63">
        <v>3</v>
      </c>
      <c r="I63">
        <v>81</v>
      </c>
      <c r="J63">
        <f t="shared" si="2"/>
        <v>179.92220541111649</v>
      </c>
      <c r="K63">
        <f t="shared" si="3"/>
        <v>160.65802189744525</v>
      </c>
    </row>
    <row r="64" spans="1:11" x14ac:dyDescent="0.3">
      <c r="A64">
        <v>132</v>
      </c>
      <c r="C64" t="s">
        <v>233</v>
      </c>
      <c r="D64">
        <v>3</v>
      </c>
      <c r="E64">
        <v>114</v>
      </c>
      <c r="F64">
        <v>2</v>
      </c>
      <c r="G64">
        <v>107</v>
      </c>
      <c r="H64">
        <v>13</v>
      </c>
      <c r="I64">
        <v>89</v>
      </c>
      <c r="J64">
        <f t="shared" si="2"/>
        <v>180.41064270158788</v>
      </c>
      <c r="K64">
        <f t="shared" si="3"/>
        <v>156.92992066524471</v>
      </c>
    </row>
    <row r="65" spans="1:11" x14ac:dyDescent="0.3">
      <c r="A65">
        <v>99</v>
      </c>
      <c r="C65" t="s">
        <v>196</v>
      </c>
      <c r="D65">
        <v>0</v>
      </c>
      <c r="E65">
        <v>111</v>
      </c>
      <c r="F65">
        <v>0</v>
      </c>
      <c r="G65">
        <v>110</v>
      </c>
      <c r="H65">
        <v>7</v>
      </c>
      <c r="I65">
        <v>18</v>
      </c>
      <c r="J65">
        <f t="shared" si="2"/>
        <v>157.46110630882791</v>
      </c>
      <c r="K65">
        <f t="shared" si="3"/>
        <v>156.42889758609181</v>
      </c>
    </row>
    <row r="66" spans="1:11" x14ac:dyDescent="0.3">
      <c r="A66">
        <v>19</v>
      </c>
      <c r="B66" t="s">
        <v>376</v>
      </c>
      <c r="C66" t="s">
        <v>92</v>
      </c>
      <c r="D66">
        <v>0</v>
      </c>
      <c r="E66">
        <v>135</v>
      </c>
      <c r="F66">
        <v>0</v>
      </c>
      <c r="G66">
        <v>74</v>
      </c>
      <c r="H66">
        <v>2</v>
      </c>
      <c r="I66">
        <v>73</v>
      </c>
      <c r="J66">
        <f t="shared" ref="J66:J97" si="4">SQRT(D66^2 + E66^2 + F66^2 + G66^2 + H66^2 + I66^2)</f>
        <v>170.39366185395511</v>
      </c>
      <c r="K66">
        <f t="shared" ref="K66:K97" si="5">SQRT(D66^2 + E66^2 + F66^2 + G66^2 + H66^2 )</f>
        <v>153.96428157205813</v>
      </c>
    </row>
    <row r="67" spans="1:11" x14ac:dyDescent="0.3">
      <c r="A67">
        <v>163</v>
      </c>
      <c r="C67" t="s">
        <v>265</v>
      </c>
      <c r="D67">
        <v>0</v>
      </c>
      <c r="E67">
        <v>93</v>
      </c>
      <c r="F67">
        <v>1</v>
      </c>
      <c r="G67">
        <v>118</v>
      </c>
      <c r="H67">
        <v>15</v>
      </c>
      <c r="I67">
        <v>69</v>
      </c>
      <c r="J67">
        <f t="shared" si="4"/>
        <v>166.01204775557707</v>
      </c>
      <c r="K67">
        <f t="shared" si="5"/>
        <v>150.99337733821309</v>
      </c>
    </row>
    <row r="68" spans="1:11" x14ac:dyDescent="0.3">
      <c r="A68">
        <v>203</v>
      </c>
      <c r="C68" t="s">
        <v>309</v>
      </c>
      <c r="D68">
        <v>0</v>
      </c>
      <c r="E68">
        <v>128</v>
      </c>
      <c r="F68">
        <v>2</v>
      </c>
      <c r="G68">
        <v>75</v>
      </c>
      <c r="H68">
        <v>8</v>
      </c>
      <c r="I68">
        <v>125</v>
      </c>
      <c r="J68">
        <f t="shared" si="4"/>
        <v>194.17002858319819</v>
      </c>
      <c r="K68">
        <f t="shared" si="5"/>
        <v>148.58330996447751</v>
      </c>
    </row>
    <row r="69" spans="1:11" x14ac:dyDescent="0.3">
      <c r="A69">
        <v>100</v>
      </c>
      <c r="C69" t="s">
        <v>197</v>
      </c>
      <c r="D69">
        <v>0</v>
      </c>
      <c r="E69">
        <v>136</v>
      </c>
      <c r="F69">
        <v>0</v>
      </c>
      <c r="G69">
        <v>48</v>
      </c>
      <c r="H69">
        <v>2</v>
      </c>
      <c r="I69">
        <v>75</v>
      </c>
      <c r="J69">
        <f t="shared" si="4"/>
        <v>162.56998492956811</v>
      </c>
      <c r="K69">
        <f t="shared" si="5"/>
        <v>144.23591785682234</v>
      </c>
    </row>
    <row r="70" spans="1:11" x14ac:dyDescent="0.3">
      <c r="A70">
        <v>185</v>
      </c>
      <c r="C70" t="s">
        <v>288</v>
      </c>
      <c r="D70">
        <v>0</v>
      </c>
      <c r="E70">
        <v>104</v>
      </c>
      <c r="F70">
        <v>1</v>
      </c>
      <c r="G70">
        <v>95</v>
      </c>
      <c r="H70">
        <v>10</v>
      </c>
      <c r="I70">
        <v>18</v>
      </c>
      <c r="J70">
        <f t="shared" si="4"/>
        <v>142.35870187663275</v>
      </c>
      <c r="K70">
        <f t="shared" si="5"/>
        <v>141.2161463856028</v>
      </c>
    </row>
    <row r="71" spans="1:11" x14ac:dyDescent="0.3">
      <c r="A71">
        <v>32</v>
      </c>
      <c r="C71" t="s">
        <v>109</v>
      </c>
      <c r="D71">
        <v>0</v>
      </c>
      <c r="E71">
        <v>125</v>
      </c>
      <c r="F71">
        <v>0</v>
      </c>
      <c r="G71">
        <v>64</v>
      </c>
      <c r="H71">
        <v>11</v>
      </c>
      <c r="I71">
        <v>76</v>
      </c>
      <c r="J71">
        <f t="shared" si="4"/>
        <v>160.0562401157793</v>
      </c>
      <c r="K71">
        <f t="shared" si="5"/>
        <v>140.86163423728976</v>
      </c>
    </row>
    <row r="72" spans="1:11" x14ac:dyDescent="0.3">
      <c r="A72">
        <v>71</v>
      </c>
      <c r="C72" t="s">
        <v>160</v>
      </c>
      <c r="D72">
        <v>1</v>
      </c>
      <c r="E72">
        <v>140</v>
      </c>
      <c r="F72">
        <v>0</v>
      </c>
      <c r="G72">
        <v>8</v>
      </c>
      <c r="H72">
        <v>4</v>
      </c>
      <c r="I72">
        <v>172</v>
      </c>
      <c r="J72">
        <f t="shared" si="4"/>
        <v>221.95720308203562</v>
      </c>
      <c r="K72">
        <f t="shared" si="5"/>
        <v>140.28898745090436</v>
      </c>
    </row>
    <row r="73" spans="1:11" x14ac:dyDescent="0.3">
      <c r="A73">
        <v>231</v>
      </c>
      <c r="C73" t="s">
        <v>340</v>
      </c>
      <c r="D73">
        <v>1</v>
      </c>
      <c r="E73">
        <v>69</v>
      </c>
      <c r="F73">
        <v>0</v>
      </c>
      <c r="G73">
        <v>119</v>
      </c>
      <c r="H73">
        <v>3</v>
      </c>
      <c r="I73">
        <v>48</v>
      </c>
      <c r="J73">
        <f t="shared" si="4"/>
        <v>145.72576985557495</v>
      </c>
      <c r="K73">
        <f t="shared" si="5"/>
        <v>137.59360450253493</v>
      </c>
    </row>
    <row r="74" spans="1:11" x14ac:dyDescent="0.3">
      <c r="A74">
        <v>57</v>
      </c>
      <c r="C74" t="s">
        <v>143</v>
      </c>
      <c r="D74">
        <v>0</v>
      </c>
      <c r="E74">
        <v>102</v>
      </c>
      <c r="F74">
        <v>0</v>
      </c>
      <c r="G74">
        <v>91</v>
      </c>
      <c r="H74">
        <v>6</v>
      </c>
      <c r="I74">
        <v>65</v>
      </c>
      <c r="J74">
        <f t="shared" si="4"/>
        <v>151.47937153289223</v>
      </c>
      <c r="K74">
        <f t="shared" si="5"/>
        <v>136.82470537150812</v>
      </c>
    </row>
    <row r="75" spans="1:11" x14ac:dyDescent="0.3">
      <c r="A75">
        <v>76</v>
      </c>
      <c r="C75" t="s">
        <v>169</v>
      </c>
      <c r="D75">
        <v>0</v>
      </c>
      <c r="E75">
        <v>122</v>
      </c>
      <c r="F75">
        <v>0</v>
      </c>
      <c r="G75">
        <v>61</v>
      </c>
      <c r="H75">
        <v>4</v>
      </c>
      <c r="I75">
        <v>109</v>
      </c>
      <c r="J75">
        <f t="shared" si="4"/>
        <v>174.64821785520743</v>
      </c>
      <c r="K75">
        <f t="shared" si="5"/>
        <v>136.45878498652991</v>
      </c>
    </row>
    <row r="76" spans="1:11" x14ac:dyDescent="0.3">
      <c r="A76">
        <v>137</v>
      </c>
      <c r="C76" t="s">
        <v>239</v>
      </c>
      <c r="D76">
        <v>1</v>
      </c>
      <c r="E76">
        <v>124</v>
      </c>
      <c r="F76">
        <v>0</v>
      </c>
      <c r="G76">
        <v>54</v>
      </c>
      <c r="H76">
        <v>4</v>
      </c>
      <c r="I76">
        <v>20</v>
      </c>
      <c r="J76">
        <f t="shared" si="4"/>
        <v>136.78084661238211</v>
      </c>
      <c r="K76">
        <f t="shared" si="5"/>
        <v>135.31075345293144</v>
      </c>
    </row>
    <row r="77" spans="1:11" x14ac:dyDescent="0.3">
      <c r="A77">
        <v>79</v>
      </c>
      <c r="C77" t="s">
        <v>173</v>
      </c>
      <c r="D77">
        <v>0</v>
      </c>
      <c r="E77">
        <v>131</v>
      </c>
      <c r="F77">
        <v>0</v>
      </c>
      <c r="G77">
        <v>29</v>
      </c>
      <c r="H77">
        <v>12</v>
      </c>
      <c r="I77">
        <v>144</v>
      </c>
      <c r="J77">
        <f t="shared" si="4"/>
        <v>197.18519214180358</v>
      </c>
      <c r="K77">
        <f t="shared" si="5"/>
        <v>134.70708964267618</v>
      </c>
    </row>
    <row r="78" spans="1:11" x14ac:dyDescent="0.3">
      <c r="A78">
        <v>221</v>
      </c>
      <c r="C78" t="s">
        <v>328</v>
      </c>
      <c r="D78">
        <v>2</v>
      </c>
      <c r="E78">
        <v>110</v>
      </c>
      <c r="F78">
        <v>0</v>
      </c>
      <c r="G78">
        <v>70</v>
      </c>
      <c r="H78">
        <v>17</v>
      </c>
      <c r="I78">
        <v>68</v>
      </c>
      <c r="J78">
        <f t="shared" si="4"/>
        <v>148.0439124043944</v>
      </c>
      <c r="K78">
        <f t="shared" si="5"/>
        <v>131.50285168010618</v>
      </c>
    </row>
    <row r="79" spans="1:11" x14ac:dyDescent="0.3">
      <c r="A79">
        <v>161</v>
      </c>
      <c r="B79" t="s">
        <v>376</v>
      </c>
      <c r="C79" t="s">
        <v>263</v>
      </c>
      <c r="D79">
        <v>1</v>
      </c>
      <c r="E79">
        <v>107</v>
      </c>
      <c r="F79">
        <v>0</v>
      </c>
      <c r="G79">
        <v>66</v>
      </c>
      <c r="H79">
        <v>4</v>
      </c>
      <c r="I79">
        <v>25</v>
      </c>
      <c r="J79">
        <f t="shared" si="4"/>
        <v>128.24585763290759</v>
      </c>
      <c r="K79">
        <f t="shared" si="5"/>
        <v>125.78553175941977</v>
      </c>
    </row>
    <row r="80" spans="1:11" x14ac:dyDescent="0.3">
      <c r="A80">
        <v>164</v>
      </c>
      <c r="C80" t="s">
        <v>266</v>
      </c>
      <c r="D80">
        <v>0</v>
      </c>
      <c r="E80">
        <v>88</v>
      </c>
      <c r="F80">
        <v>2</v>
      </c>
      <c r="G80">
        <v>87</v>
      </c>
      <c r="H80">
        <v>13</v>
      </c>
      <c r="I80">
        <v>68</v>
      </c>
      <c r="J80">
        <f t="shared" si="4"/>
        <v>141.80973168298431</v>
      </c>
      <c r="K80">
        <f t="shared" si="5"/>
        <v>124.44275792507976</v>
      </c>
    </row>
    <row r="81" spans="1:16" x14ac:dyDescent="0.3">
      <c r="A81">
        <v>172</v>
      </c>
      <c r="C81" t="s">
        <v>274</v>
      </c>
      <c r="D81">
        <v>5</v>
      </c>
      <c r="E81">
        <v>81</v>
      </c>
      <c r="F81">
        <v>2</v>
      </c>
      <c r="G81">
        <v>94</v>
      </c>
      <c r="H81">
        <v>4</v>
      </c>
      <c r="I81">
        <v>168</v>
      </c>
      <c r="J81">
        <f t="shared" si="4"/>
        <v>208.96411175127656</v>
      </c>
      <c r="K81">
        <f t="shared" si="5"/>
        <v>124.26584406022437</v>
      </c>
    </row>
    <row r="82" spans="1:16" x14ac:dyDescent="0.3">
      <c r="A82">
        <v>192</v>
      </c>
      <c r="C82" t="s">
        <v>296</v>
      </c>
      <c r="D82">
        <v>41</v>
      </c>
      <c r="E82">
        <v>108</v>
      </c>
      <c r="F82">
        <v>0</v>
      </c>
      <c r="G82">
        <v>44</v>
      </c>
      <c r="H82">
        <v>8</v>
      </c>
      <c r="I82">
        <v>78</v>
      </c>
      <c r="J82">
        <f t="shared" si="4"/>
        <v>146.38647478507022</v>
      </c>
      <c r="K82">
        <f t="shared" si="5"/>
        <v>123.87493693237546</v>
      </c>
      <c r="M82" t="s">
        <v>489</v>
      </c>
      <c r="N82">
        <v>15</v>
      </c>
      <c r="O82" t="s">
        <v>496</v>
      </c>
      <c r="P82" t="s">
        <v>497</v>
      </c>
    </row>
    <row r="83" spans="1:16" x14ac:dyDescent="0.3">
      <c r="A83">
        <v>142</v>
      </c>
      <c r="C83" t="s">
        <v>244</v>
      </c>
      <c r="D83">
        <v>1</v>
      </c>
      <c r="E83">
        <v>79</v>
      </c>
      <c r="F83">
        <v>0</v>
      </c>
      <c r="G83">
        <v>95</v>
      </c>
      <c r="H83">
        <v>3</v>
      </c>
      <c r="I83">
        <v>165</v>
      </c>
      <c r="J83">
        <f t="shared" si="4"/>
        <v>206.15770662286675</v>
      </c>
      <c r="K83">
        <f t="shared" si="5"/>
        <v>123.596116443843</v>
      </c>
    </row>
    <row r="84" spans="1:16" x14ac:dyDescent="0.3">
      <c r="A84">
        <v>34</v>
      </c>
      <c r="C84" t="s">
        <v>111</v>
      </c>
      <c r="D84">
        <v>3</v>
      </c>
      <c r="E84">
        <v>110</v>
      </c>
      <c r="F84">
        <v>0</v>
      </c>
      <c r="G84">
        <v>54</v>
      </c>
      <c r="H84">
        <v>5</v>
      </c>
      <c r="I84">
        <v>74</v>
      </c>
      <c r="J84">
        <f t="shared" si="4"/>
        <v>143.26897780049944</v>
      </c>
      <c r="K84">
        <f t="shared" si="5"/>
        <v>122.67844146385298</v>
      </c>
    </row>
    <row r="85" spans="1:16" x14ac:dyDescent="0.3">
      <c r="A85">
        <v>9</v>
      </c>
      <c r="C85" t="s">
        <v>79</v>
      </c>
      <c r="D85">
        <v>2</v>
      </c>
      <c r="E85">
        <v>108</v>
      </c>
      <c r="F85">
        <v>0</v>
      </c>
      <c r="G85">
        <v>49</v>
      </c>
      <c r="H85">
        <v>16</v>
      </c>
      <c r="I85">
        <v>204</v>
      </c>
      <c r="J85">
        <f t="shared" si="4"/>
        <v>236.51849821948389</v>
      </c>
      <c r="K85">
        <f t="shared" si="5"/>
        <v>119.68709203585824</v>
      </c>
    </row>
    <row r="86" spans="1:16" x14ac:dyDescent="0.3">
      <c r="A86">
        <v>45</v>
      </c>
      <c r="B86" t="s">
        <v>376</v>
      </c>
      <c r="C86" t="s">
        <v>126</v>
      </c>
      <c r="D86">
        <v>1</v>
      </c>
      <c r="E86">
        <v>112</v>
      </c>
      <c r="F86">
        <v>0</v>
      </c>
      <c r="G86">
        <v>42</v>
      </c>
      <c r="H86">
        <v>0</v>
      </c>
      <c r="I86">
        <v>35</v>
      </c>
      <c r="J86">
        <f t="shared" si="4"/>
        <v>124.63546846704592</v>
      </c>
      <c r="K86">
        <f t="shared" si="5"/>
        <v>119.6202324023825</v>
      </c>
    </row>
    <row r="87" spans="1:16" x14ac:dyDescent="0.3">
      <c r="A87">
        <v>30</v>
      </c>
      <c r="C87" t="s">
        <v>107</v>
      </c>
      <c r="D87">
        <v>0</v>
      </c>
      <c r="E87">
        <v>88</v>
      </c>
      <c r="F87">
        <v>3</v>
      </c>
      <c r="G87">
        <v>79</v>
      </c>
      <c r="H87">
        <v>2</v>
      </c>
      <c r="I87">
        <v>31</v>
      </c>
      <c r="J87">
        <f t="shared" si="4"/>
        <v>122.30699080592245</v>
      </c>
      <c r="K87">
        <f t="shared" si="5"/>
        <v>118.31314381758267</v>
      </c>
    </row>
    <row r="88" spans="1:16" x14ac:dyDescent="0.3">
      <c r="A88">
        <v>58</v>
      </c>
      <c r="C88" t="s">
        <v>144</v>
      </c>
      <c r="D88">
        <v>0</v>
      </c>
      <c r="E88">
        <v>111</v>
      </c>
      <c r="F88">
        <v>0</v>
      </c>
      <c r="G88">
        <v>26</v>
      </c>
      <c r="H88">
        <v>7</v>
      </c>
      <c r="I88">
        <v>140</v>
      </c>
      <c r="J88">
        <f t="shared" si="4"/>
        <v>180.68204116624318</v>
      </c>
      <c r="K88">
        <f t="shared" si="5"/>
        <v>114.21908772179893</v>
      </c>
    </row>
    <row r="89" spans="1:16" x14ac:dyDescent="0.3">
      <c r="A89">
        <v>3</v>
      </c>
      <c r="C89" t="s">
        <v>68</v>
      </c>
      <c r="D89">
        <v>0</v>
      </c>
      <c r="E89">
        <v>104</v>
      </c>
      <c r="F89">
        <v>0</v>
      </c>
      <c r="G89">
        <v>39</v>
      </c>
      <c r="H89">
        <v>13</v>
      </c>
      <c r="I89">
        <v>41</v>
      </c>
      <c r="J89">
        <f t="shared" si="4"/>
        <v>119.10919359982252</v>
      </c>
      <c r="K89">
        <f t="shared" si="5"/>
        <v>111.83022847155415</v>
      </c>
    </row>
    <row r="90" spans="1:16" x14ac:dyDescent="0.3">
      <c r="A90">
        <v>119</v>
      </c>
      <c r="C90" t="s">
        <v>217</v>
      </c>
      <c r="D90">
        <v>0</v>
      </c>
      <c r="E90">
        <v>86</v>
      </c>
      <c r="F90">
        <v>0</v>
      </c>
      <c r="G90">
        <v>65</v>
      </c>
      <c r="H90">
        <v>3</v>
      </c>
      <c r="I90">
        <v>25</v>
      </c>
      <c r="J90">
        <f t="shared" si="4"/>
        <v>110.70230349906907</v>
      </c>
      <c r="K90">
        <f t="shared" si="5"/>
        <v>107.8424777163433</v>
      </c>
      <c r="N90">
        <v>16</v>
      </c>
      <c r="O90" t="s">
        <v>493</v>
      </c>
    </row>
    <row r="91" spans="1:16" x14ac:dyDescent="0.3">
      <c r="A91">
        <v>64</v>
      </c>
      <c r="C91" s="1" t="s">
        <v>151</v>
      </c>
      <c r="D91">
        <v>0</v>
      </c>
      <c r="E91">
        <v>89</v>
      </c>
      <c r="F91">
        <v>0</v>
      </c>
      <c r="G91">
        <v>58</v>
      </c>
      <c r="H91">
        <v>2</v>
      </c>
      <c r="I91">
        <v>2995</v>
      </c>
      <c r="J91">
        <f t="shared" si="4"/>
        <v>2996.8840484743482</v>
      </c>
      <c r="K91">
        <f t="shared" si="5"/>
        <v>106.24970588194586</v>
      </c>
      <c r="N91">
        <v>17</v>
      </c>
      <c r="O91" t="s">
        <v>493</v>
      </c>
    </row>
    <row r="92" spans="1:16" x14ac:dyDescent="0.3">
      <c r="A92">
        <v>225</v>
      </c>
      <c r="C92" t="s">
        <v>332</v>
      </c>
      <c r="D92">
        <v>1</v>
      </c>
      <c r="E92">
        <v>90</v>
      </c>
      <c r="F92">
        <v>1</v>
      </c>
      <c r="G92">
        <v>54</v>
      </c>
      <c r="H92">
        <v>10</v>
      </c>
      <c r="I92">
        <v>44</v>
      </c>
      <c r="J92">
        <f t="shared" si="4"/>
        <v>114.25410277097274</v>
      </c>
      <c r="K92">
        <f t="shared" si="5"/>
        <v>105.44192714475585</v>
      </c>
      <c r="M92" t="s">
        <v>489</v>
      </c>
      <c r="N92">
        <v>18</v>
      </c>
      <c r="O92" t="s">
        <v>493</v>
      </c>
    </row>
    <row r="93" spans="1:16" x14ac:dyDescent="0.3">
      <c r="A93">
        <v>160</v>
      </c>
      <c r="B93" s="11" t="s">
        <v>376</v>
      </c>
      <c r="C93" t="s">
        <v>262</v>
      </c>
      <c r="D93">
        <v>0</v>
      </c>
      <c r="E93">
        <v>102</v>
      </c>
      <c r="F93">
        <v>0</v>
      </c>
      <c r="G93">
        <v>20</v>
      </c>
      <c r="H93">
        <v>10</v>
      </c>
      <c r="I93">
        <v>70</v>
      </c>
      <c r="J93">
        <f t="shared" si="4"/>
        <v>125.71396103854178</v>
      </c>
      <c r="K93">
        <f t="shared" si="5"/>
        <v>104.42221985765291</v>
      </c>
    </row>
    <row r="94" spans="1:16" x14ac:dyDescent="0.3">
      <c r="A94">
        <v>91</v>
      </c>
      <c r="C94" t="s">
        <v>188</v>
      </c>
      <c r="D94">
        <v>3</v>
      </c>
      <c r="E94">
        <v>87</v>
      </c>
      <c r="F94">
        <v>0</v>
      </c>
      <c r="G94">
        <v>54</v>
      </c>
      <c r="H94">
        <v>1</v>
      </c>
      <c r="I94">
        <v>65</v>
      </c>
      <c r="J94">
        <f t="shared" si="4"/>
        <v>121.32600710482481</v>
      </c>
      <c r="K94">
        <f t="shared" si="5"/>
        <v>102.44510725261603</v>
      </c>
      <c r="N94">
        <v>19</v>
      </c>
      <c r="O94" t="s">
        <v>493</v>
      </c>
    </row>
    <row r="95" spans="1:16" x14ac:dyDescent="0.3">
      <c r="A95">
        <v>63</v>
      </c>
      <c r="C95" t="s">
        <v>149</v>
      </c>
      <c r="D95">
        <v>0</v>
      </c>
      <c r="E95">
        <v>84</v>
      </c>
      <c r="F95">
        <v>0</v>
      </c>
      <c r="G95">
        <v>57</v>
      </c>
      <c r="H95">
        <v>2</v>
      </c>
      <c r="I95">
        <v>208</v>
      </c>
      <c r="J95">
        <f t="shared" si="4"/>
        <v>231.45841959194311</v>
      </c>
      <c r="K95">
        <f t="shared" si="5"/>
        <v>101.53324578678651</v>
      </c>
    </row>
    <row r="96" spans="1:16" x14ac:dyDescent="0.3">
      <c r="A96">
        <v>46</v>
      </c>
      <c r="C96" t="s">
        <v>127</v>
      </c>
      <c r="D96">
        <v>0</v>
      </c>
      <c r="E96">
        <v>87</v>
      </c>
      <c r="F96">
        <v>2</v>
      </c>
      <c r="G96">
        <v>52</v>
      </c>
      <c r="H96">
        <v>2</v>
      </c>
      <c r="I96">
        <v>41</v>
      </c>
      <c r="J96">
        <f t="shared" si="4"/>
        <v>109.37092849564732</v>
      </c>
      <c r="K96">
        <f t="shared" si="5"/>
        <v>101.39526616169022</v>
      </c>
    </row>
    <row r="97" spans="1:11" x14ac:dyDescent="0.3">
      <c r="A97">
        <v>92</v>
      </c>
      <c r="C97" t="s">
        <v>189</v>
      </c>
      <c r="D97">
        <v>1</v>
      </c>
      <c r="E97">
        <v>82</v>
      </c>
      <c r="F97">
        <v>1</v>
      </c>
      <c r="G97">
        <v>59</v>
      </c>
      <c r="H97">
        <v>8</v>
      </c>
      <c r="I97">
        <v>79</v>
      </c>
      <c r="J97">
        <f t="shared" si="4"/>
        <v>128.49902723367208</v>
      </c>
      <c r="K97">
        <f t="shared" si="5"/>
        <v>101.34594219799824</v>
      </c>
    </row>
    <row r="98" spans="1:11" x14ac:dyDescent="0.3">
      <c r="A98">
        <v>186</v>
      </c>
      <c r="C98" t="s">
        <v>289</v>
      </c>
      <c r="D98">
        <v>0</v>
      </c>
      <c r="E98">
        <v>79</v>
      </c>
      <c r="F98">
        <v>0</v>
      </c>
      <c r="G98">
        <v>58</v>
      </c>
      <c r="H98">
        <v>2</v>
      </c>
      <c r="I98">
        <v>38</v>
      </c>
      <c r="J98">
        <f t="shared" ref="J98:J129" si="6">SQRT(D98^2 + E98^2 + F98^2 + G98^2 + H98^2 + I98^2)</f>
        <v>105.13324878457813</v>
      </c>
      <c r="K98">
        <f t="shared" ref="K98:K129" si="7">SQRT(D98^2 + E98^2 + F98^2 + G98^2 + H98^2 )</f>
        <v>98.025506884687928</v>
      </c>
    </row>
    <row r="99" spans="1:11" x14ac:dyDescent="0.3">
      <c r="A99">
        <v>171</v>
      </c>
      <c r="C99" t="s">
        <v>273</v>
      </c>
      <c r="D99">
        <v>0</v>
      </c>
      <c r="E99">
        <v>83</v>
      </c>
      <c r="F99">
        <v>0</v>
      </c>
      <c r="G99">
        <v>51</v>
      </c>
      <c r="H99">
        <v>7</v>
      </c>
      <c r="I99">
        <v>105</v>
      </c>
      <c r="J99">
        <f t="shared" si="6"/>
        <v>143.40153416194681</v>
      </c>
      <c r="K99">
        <f t="shared" si="7"/>
        <v>97.66780431646859</v>
      </c>
    </row>
    <row r="100" spans="1:11" x14ac:dyDescent="0.3">
      <c r="A100">
        <v>167</v>
      </c>
      <c r="C100" t="s">
        <v>269</v>
      </c>
      <c r="D100">
        <v>1</v>
      </c>
      <c r="E100">
        <v>78</v>
      </c>
      <c r="F100">
        <v>5</v>
      </c>
      <c r="G100">
        <v>56</v>
      </c>
      <c r="H100">
        <v>2</v>
      </c>
      <c r="I100">
        <v>67</v>
      </c>
      <c r="J100">
        <f t="shared" si="6"/>
        <v>117.21348045340177</v>
      </c>
      <c r="K100">
        <f t="shared" si="7"/>
        <v>96.176920308356728</v>
      </c>
    </row>
    <row r="101" spans="1:11" x14ac:dyDescent="0.3">
      <c r="A101">
        <v>134</v>
      </c>
      <c r="C101" t="s">
        <v>235</v>
      </c>
      <c r="D101">
        <v>0</v>
      </c>
      <c r="E101">
        <v>33</v>
      </c>
      <c r="F101">
        <v>0</v>
      </c>
      <c r="G101">
        <v>88</v>
      </c>
      <c r="H101">
        <v>0</v>
      </c>
      <c r="I101">
        <v>106</v>
      </c>
      <c r="J101">
        <f t="shared" si="6"/>
        <v>141.66509803053114</v>
      </c>
      <c r="K101">
        <f t="shared" si="7"/>
        <v>93.984041198492847</v>
      </c>
    </row>
    <row r="102" spans="1:11" x14ac:dyDescent="0.3">
      <c r="A102">
        <v>202</v>
      </c>
      <c r="B102" t="s">
        <v>376</v>
      </c>
      <c r="C102" t="s">
        <v>308</v>
      </c>
      <c r="D102">
        <v>0</v>
      </c>
      <c r="E102">
        <v>91</v>
      </c>
      <c r="F102">
        <v>0</v>
      </c>
      <c r="G102">
        <v>20</v>
      </c>
      <c r="H102">
        <v>4</v>
      </c>
      <c r="I102">
        <v>118</v>
      </c>
      <c r="J102">
        <f t="shared" si="6"/>
        <v>150.4027925272666</v>
      </c>
      <c r="K102">
        <f t="shared" si="7"/>
        <v>93.25770745627409</v>
      </c>
    </row>
    <row r="103" spans="1:11" x14ac:dyDescent="0.3">
      <c r="A103">
        <v>209</v>
      </c>
      <c r="C103" t="s">
        <v>315</v>
      </c>
      <c r="D103">
        <v>0</v>
      </c>
      <c r="E103">
        <v>87</v>
      </c>
      <c r="F103">
        <v>0</v>
      </c>
      <c r="G103">
        <v>32</v>
      </c>
      <c r="H103">
        <v>6</v>
      </c>
      <c r="I103">
        <v>36</v>
      </c>
      <c r="J103">
        <f t="shared" si="6"/>
        <v>99.624294225856374</v>
      </c>
      <c r="K103">
        <f t="shared" si="7"/>
        <v>92.892410884851088</v>
      </c>
    </row>
    <row r="104" spans="1:11" x14ac:dyDescent="0.3">
      <c r="A104">
        <v>198</v>
      </c>
      <c r="C104" t="s">
        <v>303</v>
      </c>
      <c r="D104">
        <v>0</v>
      </c>
      <c r="E104">
        <v>86</v>
      </c>
      <c r="F104">
        <v>0</v>
      </c>
      <c r="G104">
        <v>31</v>
      </c>
      <c r="H104">
        <v>6</v>
      </c>
      <c r="I104">
        <v>35</v>
      </c>
      <c r="J104">
        <f t="shared" si="6"/>
        <v>98.071402559563708</v>
      </c>
      <c r="K104">
        <f t="shared" si="7"/>
        <v>91.613317809148256</v>
      </c>
    </row>
    <row r="105" spans="1:11" x14ac:dyDescent="0.3">
      <c r="A105">
        <v>228</v>
      </c>
      <c r="C105" t="s">
        <v>335</v>
      </c>
      <c r="D105">
        <v>0</v>
      </c>
      <c r="E105">
        <v>77</v>
      </c>
      <c r="F105">
        <v>0</v>
      </c>
      <c r="G105">
        <v>46</v>
      </c>
      <c r="H105">
        <v>6</v>
      </c>
      <c r="I105">
        <v>43</v>
      </c>
      <c r="J105">
        <f t="shared" si="6"/>
        <v>99.6493853468249</v>
      </c>
      <c r="K105">
        <f t="shared" si="7"/>
        <v>89.894382471876412</v>
      </c>
    </row>
    <row r="106" spans="1:11" x14ac:dyDescent="0.3">
      <c r="A106">
        <v>251</v>
      </c>
      <c r="C106" t="s">
        <v>365</v>
      </c>
      <c r="D106">
        <v>0</v>
      </c>
      <c r="E106">
        <v>80</v>
      </c>
      <c r="F106">
        <v>0</v>
      </c>
      <c r="G106">
        <v>34</v>
      </c>
      <c r="H106">
        <v>13</v>
      </c>
      <c r="I106">
        <v>84</v>
      </c>
      <c r="J106">
        <f t="shared" si="6"/>
        <v>121.57713600837947</v>
      </c>
      <c r="K106">
        <f t="shared" si="7"/>
        <v>87.891979156234726</v>
      </c>
    </row>
    <row r="107" spans="1:11" x14ac:dyDescent="0.3">
      <c r="A107">
        <v>111</v>
      </c>
      <c r="C107" t="s">
        <v>209</v>
      </c>
      <c r="D107">
        <v>0</v>
      </c>
      <c r="E107">
        <v>84</v>
      </c>
      <c r="F107">
        <v>0</v>
      </c>
      <c r="G107">
        <v>23</v>
      </c>
      <c r="H107">
        <v>4</v>
      </c>
      <c r="I107">
        <v>47</v>
      </c>
      <c r="J107">
        <f t="shared" si="6"/>
        <v>99.045444115315064</v>
      </c>
      <c r="K107">
        <f t="shared" si="7"/>
        <v>87.183714075508391</v>
      </c>
    </row>
    <row r="108" spans="1:11" x14ac:dyDescent="0.3">
      <c r="A108">
        <v>85</v>
      </c>
      <c r="C108" t="s">
        <v>181</v>
      </c>
      <c r="D108">
        <v>0</v>
      </c>
      <c r="E108">
        <v>66</v>
      </c>
      <c r="F108">
        <v>0</v>
      </c>
      <c r="G108">
        <v>53</v>
      </c>
      <c r="H108">
        <v>17</v>
      </c>
      <c r="I108">
        <v>332</v>
      </c>
      <c r="J108">
        <f t="shared" si="6"/>
        <v>343.04227144770368</v>
      </c>
      <c r="K108">
        <f t="shared" si="7"/>
        <v>86.336550776597505</v>
      </c>
    </row>
    <row r="109" spans="1:11" x14ac:dyDescent="0.3">
      <c r="A109">
        <v>136</v>
      </c>
      <c r="C109" t="s">
        <v>238</v>
      </c>
      <c r="D109">
        <v>1</v>
      </c>
      <c r="E109">
        <v>60</v>
      </c>
      <c r="F109">
        <v>0</v>
      </c>
      <c r="G109">
        <v>59</v>
      </c>
      <c r="H109">
        <v>4</v>
      </c>
      <c r="I109">
        <v>36</v>
      </c>
      <c r="J109">
        <f t="shared" si="6"/>
        <v>91.618775368370862</v>
      </c>
      <c r="K109">
        <f t="shared" si="7"/>
        <v>84.249629079302181</v>
      </c>
    </row>
    <row r="110" spans="1:11" x14ac:dyDescent="0.3">
      <c r="A110">
        <v>162</v>
      </c>
      <c r="C110" t="s">
        <v>264</v>
      </c>
      <c r="D110">
        <v>0</v>
      </c>
      <c r="E110">
        <v>69</v>
      </c>
      <c r="F110">
        <v>0</v>
      </c>
      <c r="G110">
        <v>48</v>
      </c>
      <c r="H110">
        <v>3</v>
      </c>
      <c r="I110">
        <v>15</v>
      </c>
      <c r="J110">
        <f t="shared" si="6"/>
        <v>85.434185195388849</v>
      </c>
      <c r="K110">
        <f t="shared" si="7"/>
        <v>84.107074613257112</v>
      </c>
    </row>
    <row r="111" spans="1:11" x14ac:dyDescent="0.3">
      <c r="A111">
        <v>243</v>
      </c>
      <c r="C111" t="s">
        <v>354</v>
      </c>
      <c r="D111">
        <v>0</v>
      </c>
      <c r="E111">
        <v>46</v>
      </c>
      <c r="F111">
        <v>0</v>
      </c>
      <c r="G111">
        <v>70</v>
      </c>
      <c r="H111">
        <v>1</v>
      </c>
      <c r="I111">
        <v>57</v>
      </c>
      <c r="J111">
        <f t="shared" si="6"/>
        <v>101.32127121192272</v>
      </c>
      <c r="K111">
        <f t="shared" si="7"/>
        <v>83.767535477653865</v>
      </c>
    </row>
    <row r="112" spans="1:11" x14ac:dyDescent="0.3">
      <c r="A112">
        <v>81</v>
      </c>
      <c r="C112" t="s">
        <v>175</v>
      </c>
      <c r="D112">
        <v>2</v>
      </c>
      <c r="E112">
        <v>73</v>
      </c>
      <c r="F112">
        <v>0</v>
      </c>
      <c r="G112">
        <v>38</v>
      </c>
      <c r="H112">
        <v>3</v>
      </c>
      <c r="I112">
        <v>28</v>
      </c>
      <c r="J112">
        <f t="shared" si="6"/>
        <v>87.005746936624831</v>
      </c>
      <c r="K112">
        <f t="shared" si="7"/>
        <v>82.37718130647589</v>
      </c>
    </row>
    <row r="113" spans="1:11" x14ac:dyDescent="0.3">
      <c r="A113">
        <v>143</v>
      </c>
      <c r="C113" t="s">
        <v>245</v>
      </c>
      <c r="D113">
        <v>0</v>
      </c>
      <c r="E113">
        <v>43</v>
      </c>
      <c r="F113">
        <v>0</v>
      </c>
      <c r="G113">
        <v>69</v>
      </c>
      <c r="H113">
        <v>5</v>
      </c>
      <c r="I113">
        <v>82</v>
      </c>
      <c r="J113">
        <f t="shared" si="6"/>
        <v>115.58114033007288</v>
      </c>
      <c r="K113">
        <f t="shared" si="7"/>
        <v>81.455509328712694</v>
      </c>
    </row>
    <row r="114" spans="1:11" x14ac:dyDescent="0.3">
      <c r="A114">
        <v>51</v>
      </c>
      <c r="C114" t="s">
        <v>134</v>
      </c>
      <c r="D114">
        <v>0</v>
      </c>
      <c r="E114">
        <v>66</v>
      </c>
      <c r="F114">
        <v>0</v>
      </c>
      <c r="G114">
        <v>45</v>
      </c>
      <c r="H114">
        <v>2</v>
      </c>
      <c r="I114">
        <v>187</v>
      </c>
      <c r="J114">
        <f t="shared" si="6"/>
        <v>203.35682924357371</v>
      </c>
      <c r="K114">
        <f t="shared" si="7"/>
        <v>79.906195003891909</v>
      </c>
    </row>
    <row r="115" spans="1:11" x14ac:dyDescent="0.3">
      <c r="A115">
        <v>133</v>
      </c>
      <c r="C115" t="s">
        <v>234</v>
      </c>
      <c r="D115">
        <v>1</v>
      </c>
      <c r="E115">
        <v>59</v>
      </c>
      <c r="F115">
        <v>0</v>
      </c>
      <c r="G115">
        <v>53</v>
      </c>
      <c r="H115">
        <v>5</v>
      </c>
      <c r="I115">
        <v>66</v>
      </c>
      <c r="J115">
        <f t="shared" si="6"/>
        <v>103.30537256115966</v>
      </c>
      <c r="K115">
        <f t="shared" si="7"/>
        <v>79.47326594522211</v>
      </c>
    </row>
    <row r="116" spans="1:11" x14ac:dyDescent="0.3">
      <c r="A116">
        <v>62</v>
      </c>
      <c r="C116" t="s">
        <v>148</v>
      </c>
      <c r="D116">
        <v>0</v>
      </c>
      <c r="E116">
        <v>54</v>
      </c>
      <c r="F116">
        <v>0</v>
      </c>
      <c r="G116">
        <v>57</v>
      </c>
      <c r="H116">
        <v>3</v>
      </c>
      <c r="I116">
        <v>37</v>
      </c>
      <c r="J116">
        <f t="shared" si="6"/>
        <v>86.850446170414116</v>
      </c>
      <c r="K116">
        <f t="shared" si="7"/>
        <v>78.574805122252769</v>
      </c>
    </row>
    <row r="117" spans="1:11" x14ac:dyDescent="0.3">
      <c r="A117">
        <v>239</v>
      </c>
      <c r="C117" t="s">
        <v>350</v>
      </c>
      <c r="D117">
        <v>1</v>
      </c>
      <c r="E117">
        <v>72</v>
      </c>
      <c r="F117">
        <v>0</v>
      </c>
      <c r="G117">
        <v>27</v>
      </c>
      <c r="H117">
        <v>1</v>
      </c>
      <c r="I117">
        <v>47</v>
      </c>
      <c r="J117">
        <f t="shared" si="6"/>
        <v>90.133234713949989</v>
      </c>
      <c r="K117">
        <f t="shared" si="7"/>
        <v>76.909037180295002</v>
      </c>
    </row>
    <row r="118" spans="1:11" x14ac:dyDescent="0.3">
      <c r="A118">
        <v>146</v>
      </c>
      <c r="C118" t="s">
        <v>248</v>
      </c>
      <c r="D118">
        <v>0</v>
      </c>
      <c r="E118">
        <v>45</v>
      </c>
      <c r="F118">
        <v>0</v>
      </c>
      <c r="G118">
        <v>62</v>
      </c>
      <c r="H118">
        <v>2</v>
      </c>
      <c r="I118">
        <v>74</v>
      </c>
      <c r="J118">
        <f t="shared" si="6"/>
        <v>106.53168542738823</v>
      </c>
      <c r="K118">
        <f t="shared" si="7"/>
        <v>76.635500911783694</v>
      </c>
    </row>
    <row r="119" spans="1:11" x14ac:dyDescent="0.3">
      <c r="A119">
        <v>113</v>
      </c>
      <c r="C119" t="s">
        <v>211</v>
      </c>
      <c r="D119">
        <v>0</v>
      </c>
      <c r="E119">
        <v>57</v>
      </c>
      <c r="F119">
        <v>0</v>
      </c>
      <c r="G119">
        <v>51</v>
      </c>
      <c r="H119">
        <v>2</v>
      </c>
      <c r="I119">
        <v>37</v>
      </c>
      <c r="J119">
        <f t="shared" si="6"/>
        <v>84.988234479838439</v>
      </c>
      <c r="K119">
        <f t="shared" si="7"/>
        <v>76.511437053554289</v>
      </c>
    </row>
    <row r="120" spans="1:11" x14ac:dyDescent="0.3">
      <c r="A120">
        <v>187</v>
      </c>
      <c r="C120" t="s">
        <v>290</v>
      </c>
      <c r="D120">
        <v>0</v>
      </c>
      <c r="E120">
        <v>49</v>
      </c>
      <c r="F120">
        <v>0</v>
      </c>
      <c r="G120">
        <v>57</v>
      </c>
      <c r="H120">
        <v>0</v>
      </c>
      <c r="I120">
        <v>22</v>
      </c>
      <c r="J120">
        <f t="shared" si="6"/>
        <v>78.3198569968051</v>
      </c>
      <c r="K120">
        <f t="shared" si="7"/>
        <v>75.166481891864535</v>
      </c>
    </row>
    <row r="121" spans="1:11" x14ac:dyDescent="0.3">
      <c r="A121">
        <v>170</v>
      </c>
      <c r="C121" t="s">
        <v>272</v>
      </c>
      <c r="D121">
        <v>0</v>
      </c>
      <c r="E121">
        <v>64</v>
      </c>
      <c r="F121">
        <v>0</v>
      </c>
      <c r="G121">
        <v>38</v>
      </c>
      <c r="H121">
        <v>8</v>
      </c>
      <c r="I121">
        <v>69</v>
      </c>
      <c r="J121">
        <f t="shared" si="6"/>
        <v>101.80864403379509</v>
      </c>
      <c r="K121">
        <f t="shared" si="7"/>
        <v>74.85986908885161</v>
      </c>
    </row>
    <row r="122" spans="1:11" x14ac:dyDescent="0.3">
      <c r="A122">
        <v>60</v>
      </c>
      <c r="C122" t="s">
        <v>146</v>
      </c>
      <c r="D122">
        <v>0</v>
      </c>
      <c r="E122">
        <v>58</v>
      </c>
      <c r="F122">
        <v>0</v>
      </c>
      <c r="G122">
        <v>47</v>
      </c>
      <c r="H122">
        <v>3</v>
      </c>
      <c r="I122">
        <v>53</v>
      </c>
      <c r="J122">
        <f t="shared" si="6"/>
        <v>91.602401715238884</v>
      </c>
      <c r="K122">
        <f t="shared" si="7"/>
        <v>74.712783377411398</v>
      </c>
    </row>
    <row r="123" spans="1:11" x14ac:dyDescent="0.3">
      <c r="A123">
        <v>216</v>
      </c>
      <c r="C123" t="s">
        <v>323</v>
      </c>
      <c r="D123">
        <v>0</v>
      </c>
      <c r="E123">
        <v>48</v>
      </c>
      <c r="F123">
        <v>0</v>
      </c>
      <c r="G123">
        <v>54</v>
      </c>
      <c r="H123">
        <v>4</v>
      </c>
      <c r="I123">
        <v>59</v>
      </c>
      <c r="J123">
        <f t="shared" si="6"/>
        <v>93.364875622473789</v>
      </c>
      <c r="K123">
        <f t="shared" si="7"/>
        <v>72.360210060502169</v>
      </c>
    </row>
    <row r="124" spans="1:11" x14ac:dyDescent="0.3">
      <c r="A124">
        <v>149</v>
      </c>
      <c r="C124" t="s">
        <v>251</v>
      </c>
      <c r="D124">
        <v>0</v>
      </c>
      <c r="E124">
        <v>40</v>
      </c>
      <c r="F124">
        <v>0</v>
      </c>
      <c r="G124">
        <v>59</v>
      </c>
      <c r="H124">
        <v>5</v>
      </c>
      <c r="I124">
        <v>35</v>
      </c>
      <c r="J124">
        <f t="shared" si="6"/>
        <v>79.567581338130424</v>
      </c>
      <c r="K124">
        <f t="shared" si="7"/>
        <v>71.456280339799378</v>
      </c>
    </row>
    <row r="125" spans="1:11" x14ac:dyDescent="0.3">
      <c r="A125">
        <v>139</v>
      </c>
      <c r="C125" t="s">
        <v>241</v>
      </c>
      <c r="D125">
        <v>0</v>
      </c>
      <c r="E125">
        <v>63</v>
      </c>
      <c r="F125">
        <v>0</v>
      </c>
      <c r="G125">
        <v>32</v>
      </c>
      <c r="H125">
        <v>2</v>
      </c>
      <c r="I125">
        <v>25</v>
      </c>
      <c r="J125">
        <f t="shared" si="6"/>
        <v>74.979997332621991</v>
      </c>
      <c r="K125">
        <f t="shared" si="7"/>
        <v>70.689461732283689</v>
      </c>
    </row>
    <row r="126" spans="1:11" x14ac:dyDescent="0.3">
      <c r="A126">
        <v>83</v>
      </c>
      <c r="C126" t="s">
        <v>178</v>
      </c>
      <c r="D126">
        <v>0</v>
      </c>
      <c r="E126">
        <v>68</v>
      </c>
      <c r="F126">
        <v>0</v>
      </c>
      <c r="G126">
        <v>12</v>
      </c>
      <c r="H126">
        <v>15</v>
      </c>
      <c r="I126">
        <v>100</v>
      </c>
      <c r="J126">
        <f t="shared" si="6"/>
        <v>122.44590642402056</v>
      </c>
      <c r="K126">
        <f t="shared" si="7"/>
        <v>70.661163307718056</v>
      </c>
    </row>
    <row r="127" spans="1:11" x14ac:dyDescent="0.3">
      <c r="A127">
        <v>33</v>
      </c>
      <c r="C127" t="s">
        <v>110</v>
      </c>
      <c r="D127">
        <v>0</v>
      </c>
      <c r="E127">
        <v>36</v>
      </c>
      <c r="F127">
        <v>0</v>
      </c>
      <c r="G127">
        <v>60</v>
      </c>
      <c r="H127">
        <v>4</v>
      </c>
      <c r="I127">
        <v>23</v>
      </c>
      <c r="J127">
        <f t="shared" si="6"/>
        <v>73.763134423640111</v>
      </c>
      <c r="K127">
        <f t="shared" si="7"/>
        <v>70.085661871740925</v>
      </c>
    </row>
    <row r="128" spans="1:11" x14ac:dyDescent="0.3">
      <c r="A128">
        <v>86</v>
      </c>
      <c r="C128" t="s">
        <v>182</v>
      </c>
      <c r="D128">
        <v>1</v>
      </c>
      <c r="E128">
        <v>65</v>
      </c>
      <c r="F128">
        <v>0</v>
      </c>
      <c r="G128">
        <v>25</v>
      </c>
      <c r="H128">
        <v>6</v>
      </c>
      <c r="I128">
        <v>44</v>
      </c>
      <c r="J128">
        <f t="shared" si="6"/>
        <v>82.601452771727935</v>
      </c>
      <c r="K128">
        <f t="shared" si="7"/>
        <v>69.907081186386264</v>
      </c>
    </row>
    <row r="129" spans="1:11" x14ac:dyDescent="0.3">
      <c r="A129">
        <v>61</v>
      </c>
      <c r="C129" t="s">
        <v>147</v>
      </c>
      <c r="D129">
        <v>0</v>
      </c>
      <c r="E129">
        <v>61</v>
      </c>
      <c r="F129">
        <v>0</v>
      </c>
      <c r="G129">
        <v>28</v>
      </c>
      <c r="H129">
        <v>1</v>
      </c>
      <c r="I129">
        <v>58</v>
      </c>
      <c r="J129">
        <f t="shared" si="6"/>
        <v>88.713020464867498</v>
      </c>
      <c r="K129">
        <f t="shared" si="7"/>
        <v>67.126745787353642</v>
      </c>
    </row>
    <row r="130" spans="1:11" x14ac:dyDescent="0.3">
      <c r="A130">
        <v>249</v>
      </c>
      <c r="C130" t="s">
        <v>362</v>
      </c>
      <c r="D130">
        <v>1</v>
      </c>
      <c r="E130">
        <v>60</v>
      </c>
      <c r="F130">
        <v>0</v>
      </c>
      <c r="G130">
        <v>20</v>
      </c>
      <c r="H130">
        <v>10</v>
      </c>
      <c r="I130">
        <v>79</v>
      </c>
      <c r="J130">
        <f t="shared" ref="J130:J161" si="8">SQRT(D130^2 + E130^2 + F130^2 + G130^2 + H130^2 + I130^2)</f>
        <v>101.69562429131354</v>
      </c>
      <c r="K130">
        <f t="shared" ref="K130:K161" si="9">SQRT(D130^2 + E130^2 + F130^2 + G130^2 + H130^2 )</f>
        <v>64.03905058634146</v>
      </c>
    </row>
    <row r="131" spans="1:11" x14ac:dyDescent="0.3">
      <c r="A131">
        <v>105</v>
      </c>
      <c r="C131" t="s">
        <v>203</v>
      </c>
      <c r="D131">
        <v>0</v>
      </c>
      <c r="E131">
        <v>59</v>
      </c>
      <c r="F131">
        <v>0</v>
      </c>
      <c r="G131">
        <v>24</v>
      </c>
      <c r="H131">
        <v>0</v>
      </c>
      <c r="I131">
        <v>67</v>
      </c>
      <c r="J131">
        <f t="shared" si="8"/>
        <v>92.444577991356525</v>
      </c>
      <c r="K131">
        <f t="shared" si="9"/>
        <v>63.694583757176716</v>
      </c>
    </row>
    <row r="132" spans="1:11" x14ac:dyDescent="0.3">
      <c r="A132">
        <v>152</v>
      </c>
      <c r="C132" t="s">
        <v>254</v>
      </c>
      <c r="D132">
        <v>0</v>
      </c>
      <c r="E132">
        <v>58</v>
      </c>
      <c r="F132">
        <v>0</v>
      </c>
      <c r="G132">
        <v>25</v>
      </c>
      <c r="H132">
        <v>1</v>
      </c>
      <c r="I132">
        <v>114</v>
      </c>
      <c r="J132">
        <f t="shared" si="8"/>
        <v>130.33034949696099</v>
      </c>
      <c r="K132">
        <f t="shared" si="9"/>
        <v>63.166446789415026</v>
      </c>
    </row>
    <row r="133" spans="1:11" x14ac:dyDescent="0.3">
      <c r="A133">
        <v>140</v>
      </c>
      <c r="C133" t="s">
        <v>242</v>
      </c>
      <c r="D133">
        <v>0</v>
      </c>
      <c r="E133">
        <v>36</v>
      </c>
      <c r="F133">
        <v>0</v>
      </c>
      <c r="G133">
        <v>51</v>
      </c>
      <c r="H133">
        <v>0</v>
      </c>
      <c r="I133">
        <v>13</v>
      </c>
      <c r="J133">
        <f t="shared" si="8"/>
        <v>63.765194267719437</v>
      </c>
      <c r="K133">
        <f t="shared" si="9"/>
        <v>62.425956140054431</v>
      </c>
    </row>
    <row r="134" spans="1:11" x14ac:dyDescent="0.3">
      <c r="A134">
        <v>180</v>
      </c>
      <c r="C134" t="s">
        <v>283</v>
      </c>
      <c r="D134">
        <v>1</v>
      </c>
      <c r="E134">
        <v>39</v>
      </c>
      <c r="F134">
        <v>0</v>
      </c>
      <c r="G134">
        <v>46</v>
      </c>
      <c r="H134">
        <v>1</v>
      </c>
      <c r="I134">
        <v>101</v>
      </c>
      <c r="J134">
        <f t="shared" si="8"/>
        <v>117.64352935882194</v>
      </c>
      <c r="K134">
        <f t="shared" si="9"/>
        <v>60.32412452742269</v>
      </c>
    </row>
    <row r="135" spans="1:11" x14ac:dyDescent="0.3">
      <c r="A135">
        <v>233</v>
      </c>
      <c r="C135" t="s">
        <v>343</v>
      </c>
      <c r="D135">
        <v>0</v>
      </c>
      <c r="E135">
        <v>31</v>
      </c>
      <c r="F135">
        <v>0</v>
      </c>
      <c r="G135">
        <v>14</v>
      </c>
      <c r="H135">
        <v>49</v>
      </c>
      <c r="I135">
        <v>56</v>
      </c>
      <c r="J135">
        <f t="shared" si="8"/>
        <v>81.81686867633104</v>
      </c>
      <c r="K135">
        <f t="shared" si="9"/>
        <v>59.648973168026956</v>
      </c>
    </row>
    <row r="136" spans="1:11" x14ac:dyDescent="0.3">
      <c r="A136">
        <v>169</v>
      </c>
      <c r="C136" t="s">
        <v>271</v>
      </c>
      <c r="D136">
        <v>0</v>
      </c>
      <c r="E136">
        <v>58</v>
      </c>
      <c r="F136">
        <v>0</v>
      </c>
      <c r="G136">
        <v>13</v>
      </c>
      <c r="H136">
        <v>1</v>
      </c>
      <c r="I136">
        <v>118</v>
      </c>
      <c r="J136">
        <f t="shared" si="8"/>
        <v>132.12872511305028</v>
      </c>
      <c r="K136">
        <f t="shared" si="9"/>
        <v>59.447455790807396</v>
      </c>
    </row>
    <row r="137" spans="1:11" x14ac:dyDescent="0.3">
      <c r="A137">
        <v>68</v>
      </c>
      <c r="C137" t="s">
        <v>157</v>
      </c>
      <c r="D137">
        <v>1</v>
      </c>
      <c r="E137">
        <v>57</v>
      </c>
      <c r="F137">
        <v>0</v>
      </c>
      <c r="G137">
        <v>16</v>
      </c>
      <c r="H137">
        <v>1</v>
      </c>
      <c r="I137">
        <v>88</v>
      </c>
      <c r="J137">
        <f t="shared" si="8"/>
        <v>106.07073111843813</v>
      </c>
      <c r="K137">
        <f t="shared" si="9"/>
        <v>59.219929077971713</v>
      </c>
    </row>
    <row r="138" spans="1:11" x14ac:dyDescent="0.3">
      <c r="A138">
        <v>242</v>
      </c>
      <c r="C138" t="s">
        <v>353</v>
      </c>
      <c r="D138">
        <v>1</v>
      </c>
      <c r="E138">
        <v>55</v>
      </c>
      <c r="F138">
        <v>0</v>
      </c>
      <c r="G138">
        <v>20</v>
      </c>
      <c r="H138">
        <v>6</v>
      </c>
      <c r="I138">
        <v>43</v>
      </c>
      <c r="J138">
        <f t="shared" si="8"/>
        <v>72.876608044008194</v>
      </c>
      <c r="K138">
        <f t="shared" si="9"/>
        <v>58.838762733422598</v>
      </c>
    </row>
    <row r="139" spans="1:11" x14ac:dyDescent="0.3">
      <c r="A139">
        <v>156</v>
      </c>
      <c r="C139" t="s">
        <v>258</v>
      </c>
      <c r="D139">
        <v>0</v>
      </c>
      <c r="E139">
        <v>41</v>
      </c>
      <c r="F139">
        <v>0</v>
      </c>
      <c r="G139">
        <v>39</v>
      </c>
      <c r="H139">
        <v>9</v>
      </c>
      <c r="I139">
        <v>23</v>
      </c>
      <c r="J139">
        <f t="shared" si="8"/>
        <v>61.741396161732524</v>
      </c>
      <c r="K139">
        <f t="shared" si="9"/>
        <v>57.297469403107151</v>
      </c>
    </row>
    <row r="140" spans="1:11" x14ac:dyDescent="0.3">
      <c r="A140">
        <v>40</v>
      </c>
      <c r="C140" t="s">
        <v>119</v>
      </c>
      <c r="D140">
        <v>0</v>
      </c>
      <c r="E140">
        <v>44</v>
      </c>
      <c r="F140">
        <v>0</v>
      </c>
      <c r="G140">
        <v>36</v>
      </c>
      <c r="H140">
        <v>2</v>
      </c>
      <c r="I140">
        <v>63</v>
      </c>
      <c r="J140">
        <f t="shared" si="8"/>
        <v>84.882271411644027</v>
      </c>
      <c r="K140">
        <f t="shared" si="9"/>
        <v>56.885850613311568</v>
      </c>
    </row>
    <row r="141" spans="1:11" x14ac:dyDescent="0.3">
      <c r="A141">
        <v>154</v>
      </c>
      <c r="C141" t="s">
        <v>256</v>
      </c>
      <c r="D141">
        <v>0</v>
      </c>
      <c r="E141">
        <v>50</v>
      </c>
      <c r="F141">
        <v>0</v>
      </c>
      <c r="G141">
        <v>24</v>
      </c>
      <c r="H141">
        <v>6</v>
      </c>
      <c r="I141">
        <v>62</v>
      </c>
      <c r="J141">
        <f t="shared" si="8"/>
        <v>83.402637847972173</v>
      </c>
      <c r="K141">
        <f t="shared" si="9"/>
        <v>55.785302723925412</v>
      </c>
    </row>
    <row r="142" spans="1:11" x14ac:dyDescent="0.3">
      <c r="A142">
        <v>220</v>
      </c>
      <c r="C142" t="s">
        <v>327</v>
      </c>
      <c r="D142">
        <v>1</v>
      </c>
      <c r="E142">
        <v>42</v>
      </c>
      <c r="F142">
        <v>0</v>
      </c>
      <c r="G142">
        <v>35</v>
      </c>
      <c r="H142">
        <v>8</v>
      </c>
      <c r="I142">
        <v>31</v>
      </c>
      <c r="J142">
        <f t="shared" si="8"/>
        <v>63.36402764976355</v>
      </c>
      <c r="K142">
        <f t="shared" si="9"/>
        <v>55.263007518592396</v>
      </c>
    </row>
    <row r="143" spans="1:11" x14ac:dyDescent="0.3">
      <c r="A143">
        <v>36</v>
      </c>
      <c r="C143" t="s">
        <v>114</v>
      </c>
      <c r="D143">
        <v>1</v>
      </c>
      <c r="E143">
        <v>50</v>
      </c>
      <c r="F143">
        <v>0</v>
      </c>
      <c r="G143">
        <v>22</v>
      </c>
      <c r="H143">
        <v>8</v>
      </c>
      <c r="I143">
        <v>63</v>
      </c>
      <c r="J143">
        <f t="shared" si="8"/>
        <v>83.773504164502995</v>
      </c>
      <c r="K143">
        <f t="shared" si="9"/>
        <v>55.21775076911409</v>
      </c>
    </row>
    <row r="144" spans="1:11" x14ac:dyDescent="0.3">
      <c r="A144">
        <v>101</v>
      </c>
      <c r="C144" t="s">
        <v>198</v>
      </c>
      <c r="D144">
        <v>2</v>
      </c>
      <c r="E144">
        <v>52</v>
      </c>
      <c r="F144">
        <v>0</v>
      </c>
      <c r="G144">
        <v>16</v>
      </c>
      <c r="H144">
        <v>6</v>
      </c>
      <c r="I144">
        <v>58</v>
      </c>
      <c r="J144">
        <f t="shared" si="8"/>
        <v>79.774682700716525</v>
      </c>
      <c r="K144">
        <f t="shared" si="9"/>
        <v>54.772255750516614</v>
      </c>
    </row>
    <row r="145" spans="1:15" x14ac:dyDescent="0.3">
      <c r="A145">
        <v>103</v>
      </c>
      <c r="C145" t="s">
        <v>200</v>
      </c>
      <c r="D145">
        <v>0</v>
      </c>
      <c r="E145">
        <v>47</v>
      </c>
      <c r="F145">
        <v>0</v>
      </c>
      <c r="G145">
        <v>24</v>
      </c>
      <c r="H145">
        <v>2</v>
      </c>
      <c r="I145">
        <v>62</v>
      </c>
      <c r="J145">
        <f t="shared" si="8"/>
        <v>81.44323176298937</v>
      </c>
      <c r="K145">
        <f t="shared" si="9"/>
        <v>52.810983706043572</v>
      </c>
    </row>
    <row r="146" spans="1:15" x14ac:dyDescent="0.3">
      <c r="A146">
        <v>157</v>
      </c>
      <c r="C146" t="s">
        <v>259</v>
      </c>
      <c r="D146">
        <v>0</v>
      </c>
      <c r="E146">
        <v>38</v>
      </c>
      <c r="F146">
        <v>0</v>
      </c>
      <c r="G146">
        <v>36</v>
      </c>
      <c r="H146">
        <v>0</v>
      </c>
      <c r="I146">
        <v>25</v>
      </c>
      <c r="J146">
        <f t="shared" si="8"/>
        <v>58.008620049092706</v>
      </c>
      <c r="K146">
        <f t="shared" si="9"/>
        <v>52.345009313209601</v>
      </c>
    </row>
    <row r="147" spans="1:15" x14ac:dyDescent="0.3">
      <c r="A147">
        <v>115</v>
      </c>
      <c r="B147" t="s">
        <v>376</v>
      </c>
      <c r="C147" t="s">
        <v>213</v>
      </c>
      <c r="D147">
        <v>13</v>
      </c>
      <c r="E147">
        <v>44</v>
      </c>
      <c r="F147">
        <v>0</v>
      </c>
      <c r="G147">
        <v>19</v>
      </c>
      <c r="H147">
        <v>3</v>
      </c>
      <c r="I147">
        <v>74</v>
      </c>
      <c r="J147">
        <f t="shared" si="8"/>
        <v>89.168380045843605</v>
      </c>
      <c r="K147">
        <f t="shared" si="9"/>
        <v>49.749371855330999</v>
      </c>
    </row>
    <row r="148" spans="1:15" x14ac:dyDescent="0.3">
      <c r="A148">
        <v>168</v>
      </c>
      <c r="C148" t="s">
        <v>270</v>
      </c>
      <c r="D148">
        <v>0</v>
      </c>
      <c r="E148">
        <v>35</v>
      </c>
      <c r="F148">
        <v>0</v>
      </c>
      <c r="G148">
        <v>34</v>
      </c>
      <c r="H148">
        <v>0</v>
      </c>
      <c r="I148">
        <v>39</v>
      </c>
      <c r="J148">
        <f t="shared" si="8"/>
        <v>62.465990746965666</v>
      </c>
      <c r="K148">
        <f t="shared" si="9"/>
        <v>48.795491595023407</v>
      </c>
    </row>
    <row r="149" spans="1:15" x14ac:dyDescent="0.3">
      <c r="A149">
        <v>106</v>
      </c>
      <c r="C149" t="s">
        <v>204</v>
      </c>
      <c r="D149">
        <v>1</v>
      </c>
      <c r="E149">
        <v>45</v>
      </c>
      <c r="F149">
        <v>0</v>
      </c>
      <c r="G149">
        <v>16</v>
      </c>
      <c r="H149">
        <v>5</v>
      </c>
      <c r="I149">
        <v>50</v>
      </c>
      <c r="J149">
        <f t="shared" si="8"/>
        <v>69.332532046651806</v>
      </c>
      <c r="K149">
        <f t="shared" si="9"/>
        <v>48.031239834091309</v>
      </c>
    </row>
    <row r="150" spans="1:15" x14ac:dyDescent="0.3">
      <c r="A150">
        <v>4</v>
      </c>
      <c r="C150" t="s">
        <v>70</v>
      </c>
      <c r="D150">
        <v>0</v>
      </c>
      <c r="E150">
        <v>42</v>
      </c>
      <c r="F150">
        <v>0</v>
      </c>
      <c r="G150">
        <v>12</v>
      </c>
      <c r="H150">
        <v>1</v>
      </c>
      <c r="I150">
        <v>66</v>
      </c>
      <c r="J150">
        <f t="shared" si="8"/>
        <v>79.151752981219559</v>
      </c>
      <c r="K150">
        <f t="shared" si="9"/>
        <v>43.692104549906958</v>
      </c>
    </row>
    <row r="151" spans="1:15" x14ac:dyDescent="0.3">
      <c r="A151">
        <v>123</v>
      </c>
      <c r="C151" t="s">
        <v>221</v>
      </c>
      <c r="D151">
        <v>0</v>
      </c>
      <c r="E151">
        <v>32</v>
      </c>
      <c r="F151">
        <v>0</v>
      </c>
      <c r="G151">
        <v>28</v>
      </c>
      <c r="H151">
        <v>3</v>
      </c>
      <c r="I151">
        <v>31</v>
      </c>
      <c r="J151">
        <f t="shared" si="8"/>
        <v>52.706735812417755</v>
      </c>
      <c r="K151">
        <f t="shared" si="9"/>
        <v>42.626282971894227</v>
      </c>
    </row>
    <row r="152" spans="1:15" x14ac:dyDescent="0.3">
      <c r="A152">
        <v>248</v>
      </c>
      <c r="C152" t="s">
        <v>361</v>
      </c>
      <c r="D152">
        <v>2</v>
      </c>
      <c r="E152">
        <v>36</v>
      </c>
      <c r="F152">
        <v>4</v>
      </c>
      <c r="G152">
        <v>21</v>
      </c>
      <c r="H152">
        <v>6</v>
      </c>
      <c r="I152">
        <v>133</v>
      </c>
      <c r="J152">
        <f t="shared" si="8"/>
        <v>139.57793521900228</v>
      </c>
      <c r="K152">
        <f t="shared" si="9"/>
        <v>42.343830719480259</v>
      </c>
    </row>
    <row r="153" spans="1:15" x14ac:dyDescent="0.3">
      <c r="A153">
        <v>84</v>
      </c>
      <c r="B153" t="s">
        <v>376</v>
      </c>
      <c r="C153" t="s">
        <v>179</v>
      </c>
      <c r="D153">
        <v>5</v>
      </c>
      <c r="E153">
        <v>40</v>
      </c>
      <c r="F153">
        <v>0</v>
      </c>
      <c r="G153">
        <v>7</v>
      </c>
      <c r="H153">
        <v>1</v>
      </c>
      <c r="I153">
        <v>49</v>
      </c>
      <c r="J153">
        <f t="shared" si="8"/>
        <v>63.843558798049472</v>
      </c>
      <c r="K153">
        <f t="shared" si="9"/>
        <v>40.926763859362246</v>
      </c>
    </row>
    <row r="154" spans="1:15" x14ac:dyDescent="0.3">
      <c r="A154">
        <v>23</v>
      </c>
      <c r="B154" t="s">
        <v>376</v>
      </c>
      <c r="C154" t="s">
        <v>97</v>
      </c>
      <c r="D154">
        <v>13</v>
      </c>
      <c r="E154">
        <v>32</v>
      </c>
      <c r="F154">
        <v>0</v>
      </c>
      <c r="G154">
        <v>21</v>
      </c>
      <c r="H154">
        <v>3</v>
      </c>
      <c r="I154">
        <v>53</v>
      </c>
      <c r="J154">
        <f t="shared" si="8"/>
        <v>66.723309270449107</v>
      </c>
      <c r="K154">
        <f t="shared" si="9"/>
        <v>40.533936399022487</v>
      </c>
    </row>
    <row r="155" spans="1:15" x14ac:dyDescent="0.3">
      <c r="A155">
        <v>109</v>
      </c>
      <c r="C155" t="s">
        <v>207</v>
      </c>
      <c r="D155">
        <v>0</v>
      </c>
      <c r="E155">
        <v>26</v>
      </c>
      <c r="F155">
        <v>0</v>
      </c>
      <c r="G155">
        <v>31</v>
      </c>
      <c r="H155">
        <v>1</v>
      </c>
      <c r="I155">
        <v>43</v>
      </c>
      <c r="J155">
        <f t="shared" si="8"/>
        <v>59.050825565778503</v>
      </c>
      <c r="K155">
        <f t="shared" si="9"/>
        <v>40.472212689696121</v>
      </c>
    </row>
    <row r="156" spans="1:15" x14ac:dyDescent="0.3">
      <c r="A156">
        <v>153</v>
      </c>
      <c r="C156" t="s">
        <v>255</v>
      </c>
      <c r="D156">
        <v>1</v>
      </c>
      <c r="E156">
        <v>20</v>
      </c>
      <c r="F156">
        <v>0</v>
      </c>
      <c r="G156">
        <v>30</v>
      </c>
      <c r="H156">
        <v>0</v>
      </c>
      <c r="I156">
        <v>24</v>
      </c>
      <c r="J156">
        <f t="shared" si="8"/>
        <v>43.324358044868937</v>
      </c>
      <c r="K156">
        <f t="shared" si="9"/>
        <v>36.069377593742864</v>
      </c>
      <c r="N156">
        <v>20</v>
      </c>
      <c r="O156" t="s">
        <v>493</v>
      </c>
    </row>
    <row r="157" spans="1:15" x14ac:dyDescent="0.3">
      <c r="A157">
        <v>183</v>
      </c>
      <c r="C157" t="s">
        <v>286</v>
      </c>
      <c r="D157">
        <v>0</v>
      </c>
      <c r="E157">
        <v>31</v>
      </c>
      <c r="F157">
        <v>0</v>
      </c>
      <c r="G157">
        <v>17</v>
      </c>
      <c r="H157">
        <v>3</v>
      </c>
      <c r="I157">
        <v>58</v>
      </c>
      <c r="J157">
        <f t="shared" si="8"/>
        <v>67.992646661238297</v>
      </c>
      <c r="K157">
        <f t="shared" si="9"/>
        <v>35.482389998420345</v>
      </c>
      <c r="N157">
        <v>21</v>
      </c>
      <c r="O157" t="s">
        <v>493</v>
      </c>
    </row>
    <row r="158" spans="1:15" x14ac:dyDescent="0.3">
      <c r="A158">
        <v>56</v>
      </c>
      <c r="C158" t="s">
        <v>141</v>
      </c>
      <c r="D158">
        <v>4</v>
      </c>
      <c r="E158">
        <v>19</v>
      </c>
      <c r="F158">
        <v>0</v>
      </c>
      <c r="G158">
        <v>29</v>
      </c>
      <c r="H158">
        <v>0</v>
      </c>
      <c r="I158">
        <v>82</v>
      </c>
      <c r="J158">
        <f t="shared" si="8"/>
        <v>89.11789943664516</v>
      </c>
      <c r="K158">
        <f t="shared" si="9"/>
        <v>34.899856733230294</v>
      </c>
      <c r="N158">
        <v>22</v>
      </c>
      <c r="O158" t="s">
        <v>493</v>
      </c>
    </row>
    <row r="159" spans="1:15" x14ac:dyDescent="0.3">
      <c r="A159">
        <v>206</v>
      </c>
      <c r="C159" t="s">
        <v>312</v>
      </c>
      <c r="D159">
        <v>0</v>
      </c>
      <c r="E159">
        <v>29</v>
      </c>
      <c r="F159">
        <v>0</v>
      </c>
      <c r="G159">
        <v>15</v>
      </c>
      <c r="H159">
        <v>2</v>
      </c>
      <c r="I159">
        <v>29</v>
      </c>
      <c r="J159">
        <f t="shared" si="8"/>
        <v>43.71498598878879</v>
      </c>
      <c r="K159">
        <f t="shared" si="9"/>
        <v>32.710854467592249</v>
      </c>
      <c r="N159">
        <v>23</v>
      </c>
      <c r="O159" t="s">
        <v>493</v>
      </c>
    </row>
    <row r="160" spans="1:15" x14ac:dyDescent="0.3">
      <c r="A160">
        <v>227</v>
      </c>
      <c r="B160" t="s">
        <v>376</v>
      </c>
      <c r="C160" t="s">
        <v>334</v>
      </c>
      <c r="D160">
        <v>2</v>
      </c>
      <c r="E160">
        <v>30</v>
      </c>
      <c r="F160">
        <v>0</v>
      </c>
      <c r="G160">
        <v>12</v>
      </c>
      <c r="H160">
        <v>3</v>
      </c>
      <c r="I160">
        <v>101</v>
      </c>
      <c r="J160">
        <f t="shared" si="8"/>
        <v>106.10372283760829</v>
      </c>
      <c r="K160">
        <f t="shared" si="9"/>
        <v>32.511536414017719</v>
      </c>
    </row>
    <row r="161" spans="1:15" x14ac:dyDescent="0.3">
      <c r="A161">
        <v>120</v>
      </c>
      <c r="C161" t="s">
        <v>218</v>
      </c>
      <c r="D161">
        <v>1</v>
      </c>
      <c r="E161">
        <v>30</v>
      </c>
      <c r="F161">
        <v>0</v>
      </c>
      <c r="G161">
        <v>11</v>
      </c>
      <c r="H161">
        <v>0</v>
      </c>
      <c r="I161">
        <v>26</v>
      </c>
      <c r="J161">
        <f t="shared" si="8"/>
        <v>41.206795556073033</v>
      </c>
      <c r="K161">
        <f t="shared" si="9"/>
        <v>31.968734726291562</v>
      </c>
      <c r="N161">
        <v>24</v>
      </c>
      <c r="O161" t="s">
        <v>493</v>
      </c>
    </row>
    <row r="162" spans="1:15" x14ac:dyDescent="0.3">
      <c r="A162">
        <v>39</v>
      </c>
      <c r="C162" t="s">
        <v>118</v>
      </c>
      <c r="D162">
        <v>0</v>
      </c>
      <c r="E162">
        <v>28</v>
      </c>
      <c r="F162">
        <v>0</v>
      </c>
      <c r="G162">
        <v>6</v>
      </c>
      <c r="H162">
        <v>1</v>
      </c>
      <c r="I162">
        <v>34</v>
      </c>
      <c r="J162">
        <f t="shared" ref="J162:J193" si="10">SQRT(D162^2 + E162^2 + F162^2 + G162^2 + H162^2 + I162^2)</f>
        <v>44.463468150831417</v>
      </c>
      <c r="K162">
        <f t="shared" ref="K162:K194" si="11">SQRT(D162^2 + E162^2 + F162^2 + G162^2 + H162^2 )</f>
        <v>28.653097563788805</v>
      </c>
      <c r="N162">
        <v>25</v>
      </c>
      <c r="O162" t="s">
        <v>493</v>
      </c>
    </row>
    <row r="163" spans="1:15" x14ac:dyDescent="0.3">
      <c r="A163">
        <v>189</v>
      </c>
      <c r="C163" t="s">
        <v>292</v>
      </c>
      <c r="D163">
        <v>1</v>
      </c>
      <c r="E163">
        <v>25</v>
      </c>
      <c r="F163">
        <v>0</v>
      </c>
      <c r="G163">
        <v>7</v>
      </c>
      <c r="H163">
        <v>4</v>
      </c>
      <c r="I163">
        <v>35</v>
      </c>
      <c r="J163">
        <f t="shared" si="10"/>
        <v>43.77213725647858</v>
      </c>
      <c r="K163">
        <f t="shared" si="11"/>
        <v>26.28687885618983</v>
      </c>
      <c r="N163">
        <v>26</v>
      </c>
      <c r="O163" t="s">
        <v>493</v>
      </c>
    </row>
    <row r="164" spans="1:15" x14ac:dyDescent="0.3">
      <c r="A164">
        <v>230</v>
      </c>
      <c r="C164" t="s">
        <v>338</v>
      </c>
      <c r="D164">
        <v>0</v>
      </c>
      <c r="E164">
        <v>20</v>
      </c>
      <c r="F164">
        <v>0</v>
      </c>
      <c r="G164">
        <v>14</v>
      </c>
      <c r="H164">
        <v>3</v>
      </c>
      <c r="I164">
        <v>131</v>
      </c>
      <c r="J164">
        <f t="shared" si="10"/>
        <v>133.28915934913837</v>
      </c>
      <c r="K164">
        <f t="shared" si="11"/>
        <v>24.596747752497688</v>
      </c>
      <c r="N164">
        <v>27</v>
      </c>
      <c r="O164" t="s">
        <v>493</v>
      </c>
    </row>
    <row r="165" spans="1:15" x14ac:dyDescent="0.3">
      <c r="A165">
        <v>112</v>
      </c>
      <c r="C165" t="s">
        <v>210</v>
      </c>
      <c r="D165">
        <v>1</v>
      </c>
      <c r="E165">
        <v>21</v>
      </c>
      <c r="F165">
        <v>0</v>
      </c>
      <c r="G165">
        <v>7</v>
      </c>
      <c r="H165">
        <v>3</v>
      </c>
      <c r="I165">
        <v>115</v>
      </c>
      <c r="J165">
        <f t="shared" si="10"/>
        <v>117.15374513859982</v>
      </c>
      <c r="K165">
        <f t="shared" si="11"/>
        <v>22.360679774997898</v>
      </c>
      <c r="N165">
        <v>28</v>
      </c>
      <c r="O165" t="s">
        <v>493</v>
      </c>
    </row>
    <row r="166" spans="1:15" x14ac:dyDescent="0.3">
      <c r="A166">
        <v>240</v>
      </c>
      <c r="B166" t="s">
        <v>376</v>
      </c>
      <c r="C166" t="s">
        <v>351</v>
      </c>
      <c r="D166">
        <v>0</v>
      </c>
      <c r="E166">
        <v>20</v>
      </c>
      <c r="F166">
        <v>0</v>
      </c>
      <c r="G166">
        <v>5</v>
      </c>
      <c r="H166">
        <v>0</v>
      </c>
      <c r="I166">
        <v>39</v>
      </c>
      <c r="J166">
        <f t="shared" si="10"/>
        <v>44.113490000225553</v>
      </c>
      <c r="K166">
        <f t="shared" si="11"/>
        <v>20.615528128088304</v>
      </c>
    </row>
    <row r="167" spans="1:15" x14ac:dyDescent="0.3">
      <c r="A167">
        <v>118</v>
      </c>
      <c r="B167" t="s">
        <v>376</v>
      </c>
      <c r="C167" t="s">
        <v>216</v>
      </c>
      <c r="D167">
        <v>0</v>
      </c>
      <c r="E167">
        <v>20</v>
      </c>
      <c r="F167">
        <v>0</v>
      </c>
      <c r="G167">
        <v>4</v>
      </c>
      <c r="H167">
        <v>2</v>
      </c>
      <c r="I167">
        <v>46</v>
      </c>
      <c r="J167">
        <f t="shared" si="10"/>
        <v>50.358713248056688</v>
      </c>
      <c r="K167">
        <f t="shared" si="11"/>
        <v>20.493901531919196</v>
      </c>
    </row>
    <row r="168" spans="1:15" x14ac:dyDescent="0.3">
      <c r="A168">
        <v>229</v>
      </c>
      <c r="B168" t="s">
        <v>376</v>
      </c>
      <c r="C168" t="s">
        <v>336</v>
      </c>
      <c r="D168">
        <v>3</v>
      </c>
      <c r="E168">
        <v>18</v>
      </c>
      <c r="F168">
        <v>0</v>
      </c>
      <c r="G168">
        <v>3</v>
      </c>
      <c r="H168">
        <v>2</v>
      </c>
      <c r="I168">
        <v>61</v>
      </c>
      <c r="J168">
        <f t="shared" si="10"/>
        <v>63.773035054010094</v>
      </c>
      <c r="K168">
        <f t="shared" si="11"/>
        <v>18.601075237738275</v>
      </c>
    </row>
    <row r="169" spans="1:15" x14ac:dyDescent="0.3">
      <c r="A169">
        <v>190</v>
      </c>
      <c r="C169" t="s">
        <v>293</v>
      </c>
      <c r="D169">
        <v>0</v>
      </c>
      <c r="E169">
        <v>7</v>
      </c>
      <c r="F169">
        <v>0</v>
      </c>
      <c r="G169">
        <v>17</v>
      </c>
      <c r="H169">
        <v>0</v>
      </c>
      <c r="I169">
        <v>66</v>
      </c>
      <c r="J169">
        <f t="shared" si="10"/>
        <v>68.512772531842558</v>
      </c>
      <c r="K169">
        <f t="shared" si="11"/>
        <v>18.384776310850235</v>
      </c>
      <c r="N169">
        <v>29</v>
      </c>
      <c r="O169" t="s">
        <v>493</v>
      </c>
    </row>
    <row r="170" spans="1:15" x14ac:dyDescent="0.3">
      <c r="A170">
        <v>217</v>
      </c>
      <c r="B170" t="s">
        <v>376</v>
      </c>
      <c r="C170" t="s">
        <v>324</v>
      </c>
      <c r="D170">
        <v>0</v>
      </c>
      <c r="E170">
        <v>18</v>
      </c>
      <c r="F170">
        <v>0</v>
      </c>
      <c r="G170">
        <v>2</v>
      </c>
      <c r="H170">
        <v>2</v>
      </c>
      <c r="I170">
        <v>47</v>
      </c>
      <c r="J170">
        <f t="shared" si="10"/>
        <v>50.408332644514239</v>
      </c>
      <c r="K170">
        <f t="shared" si="11"/>
        <v>18.220867158288598</v>
      </c>
    </row>
    <row r="171" spans="1:15" x14ac:dyDescent="0.3">
      <c r="A171">
        <v>223</v>
      </c>
      <c r="B171" t="s">
        <v>376</v>
      </c>
      <c r="C171" t="s">
        <v>330</v>
      </c>
      <c r="D171">
        <v>0</v>
      </c>
      <c r="E171">
        <v>16</v>
      </c>
      <c r="F171">
        <v>0</v>
      </c>
      <c r="G171">
        <v>4</v>
      </c>
      <c r="H171">
        <v>5</v>
      </c>
      <c r="I171">
        <v>44</v>
      </c>
      <c r="J171">
        <f t="shared" si="10"/>
        <v>47.254629402842639</v>
      </c>
      <c r="K171">
        <f t="shared" si="11"/>
        <v>17.233687939614086</v>
      </c>
    </row>
    <row r="172" spans="1:15" x14ac:dyDescent="0.3">
      <c r="A172">
        <v>107</v>
      </c>
      <c r="B172" t="s">
        <v>376</v>
      </c>
      <c r="C172" t="s">
        <v>205</v>
      </c>
      <c r="D172">
        <v>6</v>
      </c>
      <c r="E172">
        <v>7</v>
      </c>
      <c r="F172">
        <v>0</v>
      </c>
      <c r="G172">
        <v>2</v>
      </c>
      <c r="H172">
        <v>14</v>
      </c>
      <c r="I172">
        <v>137</v>
      </c>
      <c r="J172">
        <f t="shared" si="10"/>
        <v>138.03622712896785</v>
      </c>
      <c r="K172">
        <f t="shared" si="11"/>
        <v>16.881943016134134</v>
      </c>
    </row>
    <row r="173" spans="1:15" x14ac:dyDescent="0.3">
      <c r="A173">
        <v>124</v>
      </c>
      <c r="C173" t="s">
        <v>222</v>
      </c>
      <c r="D173">
        <v>0</v>
      </c>
      <c r="E173">
        <v>5</v>
      </c>
      <c r="F173">
        <v>0</v>
      </c>
      <c r="G173">
        <v>16</v>
      </c>
      <c r="H173">
        <v>1</v>
      </c>
      <c r="I173">
        <v>17</v>
      </c>
      <c r="J173">
        <f t="shared" si="10"/>
        <v>23.895606290697042</v>
      </c>
      <c r="K173">
        <f t="shared" si="11"/>
        <v>16.792855623746664</v>
      </c>
      <c r="N173">
        <v>30</v>
      </c>
      <c r="O173" t="s">
        <v>493</v>
      </c>
    </row>
    <row r="174" spans="1:15" x14ac:dyDescent="0.3">
      <c r="A174">
        <v>214</v>
      </c>
      <c r="B174" t="s">
        <v>376</v>
      </c>
      <c r="C174" t="s">
        <v>320</v>
      </c>
      <c r="D174">
        <v>0</v>
      </c>
      <c r="E174">
        <v>16</v>
      </c>
      <c r="F174">
        <v>0</v>
      </c>
      <c r="G174">
        <v>4</v>
      </c>
      <c r="H174">
        <v>2</v>
      </c>
      <c r="I174">
        <v>59</v>
      </c>
      <c r="J174">
        <f t="shared" si="10"/>
        <v>61.294371682887821</v>
      </c>
      <c r="K174">
        <f t="shared" si="11"/>
        <v>16.61324772583615</v>
      </c>
    </row>
    <row r="175" spans="1:15" x14ac:dyDescent="0.3">
      <c r="A175">
        <v>173</v>
      </c>
      <c r="C175" t="s">
        <v>275</v>
      </c>
      <c r="D175">
        <v>0</v>
      </c>
      <c r="E175">
        <v>16</v>
      </c>
      <c r="F175">
        <v>0</v>
      </c>
      <c r="G175">
        <v>4</v>
      </c>
      <c r="H175">
        <v>0</v>
      </c>
      <c r="I175">
        <v>20</v>
      </c>
      <c r="J175">
        <f t="shared" si="10"/>
        <v>25.922962793631442</v>
      </c>
      <c r="K175">
        <f t="shared" si="11"/>
        <v>16.492422502470642</v>
      </c>
    </row>
    <row r="176" spans="1:15" x14ac:dyDescent="0.3">
      <c r="A176">
        <v>147</v>
      </c>
      <c r="B176" t="s">
        <v>376</v>
      </c>
      <c r="C176" t="s">
        <v>249</v>
      </c>
      <c r="D176">
        <v>0</v>
      </c>
      <c r="E176">
        <v>15</v>
      </c>
      <c r="F176">
        <v>0</v>
      </c>
      <c r="G176">
        <v>2</v>
      </c>
      <c r="H176">
        <v>3</v>
      </c>
      <c r="I176">
        <v>42</v>
      </c>
      <c r="J176">
        <f t="shared" si="10"/>
        <v>44.743714642394188</v>
      </c>
      <c r="K176">
        <f t="shared" si="11"/>
        <v>15.427248620541512</v>
      </c>
    </row>
    <row r="177" spans="1:11" x14ac:dyDescent="0.3">
      <c r="A177">
        <v>252</v>
      </c>
      <c r="C177" t="s">
        <v>366</v>
      </c>
      <c r="D177">
        <v>0</v>
      </c>
      <c r="E177">
        <v>9</v>
      </c>
      <c r="F177">
        <v>0</v>
      </c>
      <c r="G177">
        <v>11</v>
      </c>
      <c r="H177">
        <v>0</v>
      </c>
      <c r="I177">
        <v>11</v>
      </c>
      <c r="J177">
        <f t="shared" si="10"/>
        <v>17.972200755611428</v>
      </c>
      <c r="K177">
        <f t="shared" si="11"/>
        <v>14.212670403551895</v>
      </c>
    </row>
    <row r="178" spans="1:11" x14ac:dyDescent="0.3">
      <c r="A178">
        <v>129</v>
      </c>
      <c r="C178" t="s">
        <v>229</v>
      </c>
      <c r="D178">
        <v>0</v>
      </c>
      <c r="E178">
        <v>6</v>
      </c>
      <c r="F178">
        <v>0</v>
      </c>
      <c r="G178">
        <v>11</v>
      </c>
      <c r="H178">
        <v>0</v>
      </c>
      <c r="I178">
        <v>9</v>
      </c>
      <c r="J178">
        <f t="shared" si="10"/>
        <v>15.427248620541512</v>
      </c>
      <c r="K178">
        <f t="shared" si="11"/>
        <v>12.529964086141668</v>
      </c>
    </row>
    <row r="179" spans="1:11" x14ac:dyDescent="0.3">
      <c r="A179">
        <v>175</v>
      </c>
      <c r="C179" t="s">
        <v>277</v>
      </c>
      <c r="D179">
        <v>0</v>
      </c>
      <c r="E179">
        <v>9</v>
      </c>
      <c r="F179">
        <v>0</v>
      </c>
      <c r="G179">
        <v>4</v>
      </c>
      <c r="H179">
        <v>0</v>
      </c>
      <c r="I179">
        <v>5</v>
      </c>
      <c r="J179">
        <f t="shared" si="10"/>
        <v>11.045361017187261</v>
      </c>
      <c r="K179">
        <f t="shared" si="11"/>
        <v>9.8488578017961039</v>
      </c>
    </row>
    <row r="180" spans="1:11" x14ac:dyDescent="0.3">
      <c r="A180">
        <v>127</v>
      </c>
      <c r="C180" t="s">
        <v>225</v>
      </c>
      <c r="D180">
        <v>0</v>
      </c>
      <c r="E180">
        <v>9</v>
      </c>
      <c r="F180">
        <v>0</v>
      </c>
      <c r="G180">
        <v>2</v>
      </c>
      <c r="H180">
        <v>0</v>
      </c>
      <c r="I180">
        <v>18</v>
      </c>
      <c r="J180">
        <f t="shared" si="10"/>
        <v>20.223748416156685</v>
      </c>
      <c r="K180">
        <f t="shared" si="11"/>
        <v>9.2195444572928871</v>
      </c>
    </row>
    <row r="181" spans="1:11" x14ac:dyDescent="0.3">
      <c r="A181">
        <v>145</v>
      </c>
      <c r="B181" t="s">
        <v>376</v>
      </c>
      <c r="C181" t="s">
        <v>247</v>
      </c>
      <c r="D181">
        <v>0</v>
      </c>
      <c r="E181">
        <v>1</v>
      </c>
      <c r="F181">
        <v>0</v>
      </c>
      <c r="G181">
        <v>5</v>
      </c>
      <c r="H181">
        <v>0</v>
      </c>
      <c r="I181">
        <v>24</v>
      </c>
      <c r="J181">
        <f t="shared" si="10"/>
        <v>24.535688292770594</v>
      </c>
      <c r="K181">
        <f t="shared" si="11"/>
        <v>5.0990195135927845</v>
      </c>
    </row>
    <row r="182" spans="1:11" x14ac:dyDescent="0.3">
      <c r="A182">
        <v>67</v>
      </c>
      <c r="C182" t="s">
        <v>156</v>
      </c>
      <c r="D182">
        <v>0</v>
      </c>
      <c r="E182">
        <v>3</v>
      </c>
      <c r="F182">
        <v>0</v>
      </c>
      <c r="G182">
        <v>0</v>
      </c>
      <c r="H182">
        <v>1</v>
      </c>
      <c r="I182">
        <v>22</v>
      </c>
      <c r="J182">
        <f t="shared" si="10"/>
        <v>22.22611077089287</v>
      </c>
      <c r="K182">
        <f t="shared" si="11"/>
        <v>3.1622776601683795</v>
      </c>
    </row>
    <row r="183" spans="1:11" x14ac:dyDescent="0.3">
      <c r="A183">
        <v>238</v>
      </c>
      <c r="B183" t="s">
        <v>376</v>
      </c>
      <c r="C183" t="s">
        <v>349</v>
      </c>
      <c r="D183">
        <v>0</v>
      </c>
      <c r="E183">
        <v>2</v>
      </c>
      <c r="F183">
        <v>0</v>
      </c>
      <c r="G183">
        <v>0</v>
      </c>
      <c r="H183">
        <v>1</v>
      </c>
      <c r="I183">
        <v>30</v>
      </c>
      <c r="J183">
        <f t="shared" si="10"/>
        <v>30.083217912982647</v>
      </c>
      <c r="K183">
        <f t="shared" si="11"/>
        <v>2.2360679774997898</v>
      </c>
    </row>
    <row r="184" spans="1:11" x14ac:dyDescent="0.3">
      <c r="A184">
        <v>77</v>
      </c>
      <c r="B184" t="s">
        <v>376</v>
      </c>
      <c r="C184" t="s">
        <v>171</v>
      </c>
      <c r="D184">
        <v>0</v>
      </c>
      <c r="E184">
        <v>0</v>
      </c>
      <c r="F184">
        <v>0</v>
      </c>
      <c r="G184">
        <v>2</v>
      </c>
      <c r="H184">
        <v>0</v>
      </c>
      <c r="I184">
        <v>5</v>
      </c>
      <c r="J184">
        <f t="shared" si="10"/>
        <v>5.3851648071345037</v>
      </c>
      <c r="K184">
        <f t="shared" si="11"/>
        <v>2</v>
      </c>
    </row>
    <row r="185" spans="1:11" x14ac:dyDescent="0.3">
      <c r="A185">
        <v>148</v>
      </c>
      <c r="C185" t="s">
        <v>250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5</v>
      </c>
      <c r="J185">
        <f t="shared" si="10"/>
        <v>5.0990195135927845</v>
      </c>
      <c r="K185">
        <f t="shared" si="11"/>
        <v>1</v>
      </c>
    </row>
    <row r="186" spans="1:11" x14ac:dyDescent="0.3">
      <c r="A186">
        <v>245</v>
      </c>
      <c r="C186" t="s">
        <v>357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3</v>
      </c>
      <c r="J186">
        <f t="shared" si="10"/>
        <v>3.1622776601683795</v>
      </c>
      <c r="K186">
        <f t="shared" si="11"/>
        <v>1</v>
      </c>
    </row>
    <row r="187" spans="1:11" x14ac:dyDescent="0.3">
      <c r="A187">
        <v>135</v>
      </c>
      <c r="C187" t="s">
        <v>237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1</v>
      </c>
      <c r="J187">
        <f t="shared" si="10"/>
        <v>1.4142135623730951</v>
      </c>
      <c r="K187">
        <f t="shared" si="11"/>
        <v>1</v>
      </c>
    </row>
    <row r="188" spans="1:11" x14ac:dyDescent="0.3">
      <c r="A188">
        <v>232</v>
      </c>
      <c r="C188" t="s">
        <v>341</v>
      </c>
      <c r="D188">
        <v>0</v>
      </c>
      <c r="E188">
        <v>0</v>
      </c>
      <c r="F188">
        <v>0</v>
      </c>
      <c r="G188">
        <v>1</v>
      </c>
      <c r="H188">
        <v>0</v>
      </c>
      <c r="I188">
        <v>0</v>
      </c>
      <c r="J188">
        <f t="shared" si="10"/>
        <v>1</v>
      </c>
      <c r="K188">
        <f t="shared" si="11"/>
        <v>1</v>
      </c>
    </row>
    <row r="189" spans="1:11" x14ac:dyDescent="0.3">
      <c r="A189">
        <v>41</v>
      </c>
      <c r="C189" t="s">
        <v>121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5</v>
      </c>
      <c r="J189">
        <f t="shared" si="10"/>
        <v>5</v>
      </c>
      <c r="K189">
        <f t="shared" si="11"/>
        <v>0</v>
      </c>
    </row>
    <row r="190" spans="1:11" x14ac:dyDescent="0.3">
      <c r="A190">
        <v>52</v>
      </c>
      <c r="B190" t="s">
        <v>376</v>
      </c>
      <c r="C190" t="s">
        <v>135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4</v>
      </c>
      <c r="J190">
        <f t="shared" si="10"/>
        <v>4</v>
      </c>
      <c r="K190">
        <f t="shared" si="11"/>
        <v>0</v>
      </c>
    </row>
    <row r="191" spans="1:11" x14ac:dyDescent="0.3">
      <c r="A191">
        <v>48</v>
      </c>
      <c r="C191" t="s">
        <v>129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3</v>
      </c>
      <c r="J191">
        <f t="shared" si="10"/>
        <v>3</v>
      </c>
      <c r="K191">
        <f t="shared" si="11"/>
        <v>0</v>
      </c>
    </row>
    <row r="192" spans="1:11" x14ac:dyDescent="0.3">
      <c r="A192">
        <v>128</v>
      </c>
      <c r="B192" t="s">
        <v>376</v>
      </c>
      <c r="C192" t="s">
        <v>226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2</v>
      </c>
      <c r="J192">
        <f t="shared" si="10"/>
        <v>2</v>
      </c>
      <c r="K192">
        <f t="shared" si="11"/>
        <v>0</v>
      </c>
    </row>
    <row r="193" spans="1:11" x14ac:dyDescent="0.3">
      <c r="A193">
        <v>250</v>
      </c>
      <c r="B193" t="s">
        <v>376</v>
      </c>
      <c r="C193" t="s">
        <v>363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2</v>
      </c>
      <c r="J193">
        <f t="shared" si="10"/>
        <v>2</v>
      </c>
      <c r="K193">
        <f t="shared" si="11"/>
        <v>0</v>
      </c>
    </row>
    <row r="194" spans="1:11" x14ac:dyDescent="0.3">
      <c r="A194">
        <v>11</v>
      </c>
      <c r="C194" t="s">
        <v>82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f t="shared" ref="J194" si="12">SQRT(D194^2 + E194^2 + F194^2 + G194^2 + H194^2 + I194^2)</f>
        <v>0</v>
      </c>
      <c r="K194">
        <f t="shared" si="11"/>
        <v>0</v>
      </c>
    </row>
  </sheetData>
  <sortState ref="A2:K197">
    <sortCondition descending="1" ref="K2:K197"/>
  </sortState>
  <hyperlinks>
    <hyperlink ref="C4" r:id="rId1"/>
    <hyperlink ref="C91" r:id="rId2"/>
    <hyperlink ref="C9" r:id="rId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"/>
  <sheetViews>
    <sheetView topLeftCell="A43" zoomScale="70" zoomScaleNormal="70" workbookViewId="0">
      <selection activeCell="L76" sqref="L76"/>
    </sheetView>
  </sheetViews>
  <sheetFormatPr defaultRowHeight="15.05" x14ac:dyDescent="0.3"/>
  <cols>
    <col min="4" max="4" width="32.5546875" customWidth="1"/>
    <col min="7" max="7" width="43" customWidth="1"/>
    <col min="8" max="8" width="2.5546875" customWidth="1"/>
    <col min="9" max="9" width="22.33203125" style="19" customWidth="1"/>
  </cols>
  <sheetData>
    <row r="1" spans="1:9" x14ac:dyDescent="0.3">
      <c r="A1" s="9" t="s">
        <v>535</v>
      </c>
      <c r="B1" s="9" t="s">
        <v>368</v>
      </c>
      <c r="C1" s="9" t="s">
        <v>536</v>
      </c>
      <c r="D1" s="9" t="s">
        <v>537</v>
      </c>
      <c r="E1" s="9" t="s">
        <v>538</v>
      </c>
      <c r="F1" s="9" t="s">
        <v>371</v>
      </c>
      <c r="G1" s="9" t="s">
        <v>476</v>
      </c>
    </row>
    <row r="2" spans="1:9" ht="26.2" x14ac:dyDescent="0.45">
      <c r="A2" s="15" t="s">
        <v>529</v>
      </c>
      <c r="I2" s="21" t="s">
        <v>546</v>
      </c>
    </row>
    <row r="3" spans="1:9" ht="18.350000000000001" x14ac:dyDescent="0.35">
      <c r="A3" s="14" t="s">
        <v>530</v>
      </c>
      <c r="H3" t="s">
        <v>539</v>
      </c>
      <c r="I3" s="21" t="s">
        <v>540</v>
      </c>
    </row>
    <row r="4" spans="1:9" x14ac:dyDescent="0.3">
      <c r="A4" t="s">
        <v>377</v>
      </c>
      <c r="B4">
        <v>219</v>
      </c>
      <c r="C4" s="4" t="s">
        <v>438</v>
      </c>
      <c r="D4" s="4" t="s">
        <v>439</v>
      </c>
      <c r="E4" s="4" t="s">
        <v>384</v>
      </c>
      <c r="F4" s="4" t="s">
        <v>376</v>
      </c>
      <c r="G4" s="4" t="s">
        <v>326</v>
      </c>
      <c r="H4" t="s">
        <v>539</v>
      </c>
      <c r="I4" s="19">
        <v>404</v>
      </c>
    </row>
    <row r="5" spans="1:9" x14ac:dyDescent="0.3">
      <c r="A5" t="s">
        <v>377</v>
      </c>
      <c r="B5">
        <v>184</v>
      </c>
      <c r="C5" s="4" t="s">
        <v>441</v>
      </c>
      <c r="D5" s="4" t="s">
        <v>442</v>
      </c>
      <c r="E5" s="4" t="s">
        <v>387</v>
      </c>
      <c r="F5" s="4"/>
      <c r="G5" s="4" t="s">
        <v>287</v>
      </c>
      <c r="H5" t="s">
        <v>539</v>
      </c>
      <c r="I5" s="20" t="s">
        <v>541</v>
      </c>
    </row>
    <row r="6" spans="1:9" x14ac:dyDescent="0.3">
      <c r="A6" t="s">
        <v>377</v>
      </c>
      <c r="B6">
        <v>44</v>
      </c>
      <c r="C6" s="4" t="s">
        <v>441</v>
      </c>
      <c r="D6" s="4" t="s">
        <v>443</v>
      </c>
      <c r="E6" s="4" t="s">
        <v>388</v>
      </c>
      <c r="F6" s="4"/>
      <c r="G6" s="4" t="s">
        <v>125</v>
      </c>
      <c r="H6" t="s">
        <v>539</v>
      </c>
      <c r="I6" s="19" t="s">
        <v>542</v>
      </c>
    </row>
    <row r="7" spans="1:9" x14ac:dyDescent="0.3">
      <c r="A7" t="s">
        <v>377</v>
      </c>
      <c r="B7">
        <v>74</v>
      </c>
      <c r="C7" s="4" t="s">
        <v>438</v>
      </c>
      <c r="D7" s="4" t="s">
        <v>446</v>
      </c>
      <c r="E7" s="4" t="s">
        <v>391</v>
      </c>
      <c r="F7" s="4"/>
      <c r="G7" s="4" t="s">
        <v>165</v>
      </c>
      <c r="H7" t="s">
        <v>539</v>
      </c>
      <c r="I7" s="19">
        <v>404</v>
      </c>
    </row>
    <row r="8" spans="1:9" x14ac:dyDescent="0.3">
      <c r="H8" t="s">
        <v>539</v>
      </c>
    </row>
    <row r="9" spans="1:9" x14ac:dyDescent="0.3">
      <c r="A9" s="13" t="s">
        <v>531</v>
      </c>
      <c r="H9" t="s">
        <v>539</v>
      </c>
    </row>
    <row r="10" spans="1:9" x14ac:dyDescent="0.3">
      <c r="A10" t="s">
        <v>377</v>
      </c>
      <c r="B10">
        <v>37</v>
      </c>
      <c r="C10" s="2" t="s">
        <v>400</v>
      </c>
      <c r="D10" s="2" t="s">
        <v>429</v>
      </c>
      <c r="E10" s="2" t="s">
        <v>378</v>
      </c>
      <c r="F10" s="2"/>
      <c r="G10" s="2" t="s">
        <v>116</v>
      </c>
      <c r="H10" t="s">
        <v>539</v>
      </c>
      <c r="I10" s="19" t="s">
        <v>543</v>
      </c>
    </row>
    <row r="11" spans="1:9" x14ac:dyDescent="0.3">
      <c r="A11" t="s">
        <v>377</v>
      </c>
      <c r="B11">
        <v>70</v>
      </c>
      <c r="C11" s="2" t="s">
        <v>400</v>
      </c>
      <c r="D11" s="2" t="s">
        <v>432</v>
      </c>
      <c r="E11" s="2" t="s">
        <v>378</v>
      </c>
      <c r="F11" s="2"/>
      <c r="G11" s="22" t="s">
        <v>159</v>
      </c>
      <c r="H11" t="s">
        <v>539</v>
      </c>
      <c r="I11" s="19" t="s">
        <v>544</v>
      </c>
    </row>
    <row r="12" spans="1:9" x14ac:dyDescent="0.3">
      <c r="A12" t="s">
        <v>377</v>
      </c>
      <c r="B12">
        <v>131</v>
      </c>
      <c r="C12" s="2" t="s">
        <v>400</v>
      </c>
      <c r="D12" s="2" t="s">
        <v>433</v>
      </c>
      <c r="E12" s="2" t="s">
        <v>378</v>
      </c>
      <c r="F12" s="2"/>
      <c r="G12" s="2" t="s">
        <v>232</v>
      </c>
      <c r="H12" t="s">
        <v>539</v>
      </c>
      <c r="I12" s="19" t="s">
        <v>545</v>
      </c>
    </row>
    <row r="13" spans="1:9" x14ac:dyDescent="0.3">
      <c r="A13" t="s">
        <v>377</v>
      </c>
      <c r="B13">
        <v>8</v>
      </c>
      <c r="C13" s="2" t="s">
        <v>400</v>
      </c>
      <c r="D13" s="2" t="s">
        <v>435</v>
      </c>
      <c r="E13" s="2" t="s">
        <v>381</v>
      </c>
      <c r="F13" s="2"/>
      <c r="G13" s="22" t="s">
        <v>78</v>
      </c>
      <c r="H13" t="s">
        <v>539</v>
      </c>
      <c r="I13" s="19" t="s">
        <v>547</v>
      </c>
    </row>
    <row r="14" spans="1:9" x14ac:dyDescent="0.3">
      <c r="A14" t="s">
        <v>377</v>
      </c>
      <c r="B14">
        <v>247</v>
      </c>
      <c r="C14" s="2" t="s">
        <v>400</v>
      </c>
      <c r="D14" s="2" t="s">
        <v>453</v>
      </c>
      <c r="E14" s="2" t="s">
        <v>395</v>
      </c>
      <c r="F14" s="2"/>
      <c r="G14" s="2" t="s">
        <v>360</v>
      </c>
      <c r="H14" t="s">
        <v>539</v>
      </c>
      <c r="I14" s="19" t="s">
        <v>548</v>
      </c>
    </row>
    <row r="15" spans="1:9" x14ac:dyDescent="0.3">
      <c r="A15" t="s">
        <v>377</v>
      </c>
      <c r="B15">
        <v>144</v>
      </c>
      <c r="C15" s="2" t="s">
        <v>400</v>
      </c>
      <c r="D15" s="2" t="s">
        <v>454</v>
      </c>
      <c r="E15" s="2" t="s">
        <v>396</v>
      </c>
      <c r="F15" s="2"/>
      <c r="G15" s="2" t="s">
        <v>246</v>
      </c>
      <c r="H15" t="s">
        <v>539</v>
      </c>
      <c r="I15" s="19" t="s">
        <v>549</v>
      </c>
    </row>
    <row r="16" spans="1:9" x14ac:dyDescent="0.3">
      <c r="A16" t="s">
        <v>377</v>
      </c>
      <c r="B16">
        <v>28</v>
      </c>
      <c r="C16" s="2" t="s">
        <v>400</v>
      </c>
      <c r="D16" s="2" t="s">
        <v>455</v>
      </c>
      <c r="E16" s="2" t="s">
        <v>396</v>
      </c>
      <c r="F16" s="2"/>
      <c r="G16" s="2" t="s">
        <v>105</v>
      </c>
      <c r="H16" t="s">
        <v>539</v>
      </c>
      <c r="I16" s="19" t="s">
        <v>550</v>
      </c>
    </row>
    <row r="17" spans="1:10" x14ac:dyDescent="0.3">
      <c r="A17" t="s">
        <v>377</v>
      </c>
      <c r="B17">
        <v>130</v>
      </c>
      <c r="C17" s="2" t="s">
        <v>400</v>
      </c>
      <c r="D17" s="2" t="s">
        <v>457</v>
      </c>
      <c r="E17" s="2" t="s">
        <v>390</v>
      </c>
      <c r="F17" s="2"/>
      <c r="G17" s="2" t="s">
        <v>231</v>
      </c>
      <c r="H17" t="s">
        <v>539</v>
      </c>
      <c r="I17" s="19" t="s">
        <v>551</v>
      </c>
    </row>
    <row r="18" spans="1:10" x14ac:dyDescent="0.3">
      <c r="A18" t="s">
        <v>377</v>
      </c>
      <c r="B18">
        <v>73</v>
      </c>
      <c r="C18" s="2" t="s">
        <v>400</v>
      </c>
      <c r="D18" s="2" t="s">
        <v>458</v>
      </c>
      <c r="E18" s="2" t="s">
        <v>390</v>
      </c>
      <c r="F18" s="2"/>
      <c r="G18" s="2" t="s">
        <v>163</v>
      </c>
      <c r="H18" t="s">
        <v>539</v>
      </c>
      <c r="I18" s="19" t="s">
        <v>552</v>
      </c>
    </row>
    <row r="19" spans="1:10" x14ac:dyDescent="0.3">
      <c r="H19" t="s">
        <v>539</v>
      </c>
    </row>
    <row r="20" spans="1:10" x14ac:dyDescent="0.3">
      <c r="A20" s="13" t="s">
        <v>532</v>
      </c>
      <c r="H20" t="s">
        <v>539</v>
      </c>
    </row>
    <row r="21" spans="1:10" x14ac:dyDescent="0.3">
      <c r="A21" t="s">
        <v>377</v>
      </c>
      <c r="B21">
        <v>237</v>
      </c>
      <c r="C21" s="2" t="s">
        <v>375</v>
      </c>
      <c r="D21" s="2" t="s">
        <v>440</v>
      </c>
      <c r="E21" s="2" t="s">
        <v>385</v>
      </c>
      <c r="F21" s="2" t="s">
        <v>376</v>
      </c>
      <c r="G21" s="2" t="s">
        <v>348</v>
      </c>
      <c r="H21" t="s">
        <v>539</v>
      </c>
      <c r="I21" s="19" t="s">
        <v>553</v>
      </c>
    </row>
    <row r="22" spans="1:10" x14ac:dyDescent="0.3">
      <c r="C22" s="16"/>
      <c r="D22" s="16"/>
      <c r="E22" s="16"/>
      <c r="F22" s="16"/>
      <c r="G22" s="16"/>
      <c r="H22" t="s">
        <v>539</v>
      </c>
    </row>
    <row r="23" spans="1:10" x14ac:dyDescent="0.3">
      <c r="A23" s="13" t="s">
        <v>533</v>
      </c>
      <c r="C23" s="16"/>
      <c r="D23" s="16"/>
      <c r="E23" s="16"/>
      <c r="F23" s="16"/>
      <c r="G23" s="16"/>
      <c r="H23" t="s">
        <v>539</v>
      </c>
    </row>
    <row r="24" spans="1:10" x14ac:dyDescent="0.3">
      <c r="A24" t="s">
        <v>377</v>
      </c>
      <c r="B24">
        <v>194</v>
      </c>
      <c r="C24" s="3" t="s">
        <v>375</v>
      </c>
      <c r="D24" s="3" t="s">
        <v>430</v>
      </c>
      <c r="E24" s="3" t="s">
        <v>379</v>
      </c>
      <c r="F24" s="3" t="s">
        <v>376</v>
      </c>
      <c r="G24" s="3" t="s">
        <v>299</v>
      </c>
      <c r="H24" t="s">
        <v>539</v>
      </c>
      <c r="J24" s="24" t="s">
        <v>554</v>
      </c>
    </row>
    <row r="25" spans="1:10" x14ac:dyDescent="0.3">
      <c r="A25" t="s">
        <v>377</v>
      </c>
      <c r="B25">
        <v>205</v>
      </c>
      <c r="C25" s="3" t="s">
        <v>375</v>
      </c>
      <c r="D25" s="3" t="s">
        <v>431</v>
      </c>
      <c r="E25" s="3" t="s">
        <v>378</v>
      </c>
      <c r="F25" s="3"/>
      <c r="G25" s="3" t="s">
        <v>311</v>
      </c>
      <c r="H25" t="s">
        <v>539</v>
      </c>
      <c r="J25" s="23" t="s">
        <v>555</v>
      </c>
    </row>
    <row r="26" spans="1:10" x14ac:dyDescent="0.3">
      <c r="A26" t="s">
        <v>377</v>
      </c>
      <c r="B26">
        <v>151</v>
      </c>
      <c r="C26" s="3" t="s">
        <v>400</v>
      </c>
      <c r="D26" s="3" t="s">
        <v>434</v>
      </c>
      <c r="E26" s="3" t="s">
        <v>380</v>
      </c>
      <c r="F26" s="3"/>
      <c r="G26" s="3" t="s">
        <v>253</v>
      </c>
      <c r="H26" t="s">
        <v>539</v>
      </c>
      <c r="J26" s="23" t="s">
        <v>556</v>
      </c>
    </row>
    <row r="27" spans="1:10" x14ac:dyDescent="0.3">
      <c r="A27" t="s">
        <v>377</v>
      </c>
      <c r="B27">
        <v>87</v>
      </c>
      <c r="C27" s="3" t="s">
        <v>400</v>
      </c>
      <c r="D27" s="3" t="s">
        <v>436</v>
      </c>
      <c r="E27" s="3" t="s">
        <v>382</v>
      </c>
      <c r="F27" s="3"/>
      <c r="G27" s="3" t="s">
        <v>183</v>
      </c>
      <c r="H27" t="s">
        <v>539</v>
      </c>
      <c r="J27" s="23" t="s">
        <v>557</v>
      </c>
    </row>
    <row r="28" spans="1:10" x14ac:dyDescent="0.3">
      <c r="A28" t="s">
        <v>377</v>
      </c>
      <c r="B28">
        <v>150</v>
      </c>
      <c r="C28" s="3" t="s">
        <v>400</v>
      </c>
      <c r="D28" s="3" t="s">
        <v>437</v>
      </c>
      <c r="E28" s="3" t="s">
        <v>383</v>
      </c>
      <c r="F28" s="3"/>
      <c r="G28" s="3" t="s">
        <v>252</v>
      </c>
      <c r="H28" t="s">
        <v>539</v>
      </c>
      <c r="J28" s="18"/>
    </row>
    <row r="29" spans="1:10" x14ac:dyDescent="0.3">
      <c r="A29" t="s">
        <v>377</v>
      </c>
      <c r="B29">
        <v>166</v>
      </c>
      <c r="C29" s="3" t="s">
        <v>400</v>
      </c>
      <c r="D29" s="3" t="s">
        <v>423</v>
      </c>
      <c r="E29" s="3" t="s">
        <v>386</v>
      </c>
      <c r="F29" s="3"/>
      <c r="G29" s="3" t="s">
        <v>268</v>
      </c>
      <c r="H29" t="s">
        <v>539</v>
      </c>
    </row>
    <row r="30" spans="1:10" x14ac:dyDescent="0.3">
      <c r="A30" t="s">
        <v>377</v>
      </c>
      <c r="B30">
        <v>53</v>
      </c>
      <c r="C30" s="3" t="s">
        <v>375</v>
      </c>
      <c r="D30" s="3" t="s">
        <v>444</v>
      </c>
      <c r="E30" s="3" t="s">
        <v>379</v>
      </c>
      <c r="F30" s="3" t="s">
        <v>376</v>
      </c>
      <c r="G30" s="3" t="s">
        <v>136</v>
      </c>
      <c r="H30" t="s">
        <v>539</v>
      </c>
    </row>
    <row r="31" spans="1:10" x14ac:dyDescent="0.3">
      <c r="A31" t="s">
        <v>377</v>
      </c>
      <c r="B31">
        <v>66</v>
      </c>
      <c r="C31" s="3" t="s">
        <v>375</v>
      </c>
      <c r="D31" s="3" t="s">
        <v>445</v>
      </c>
      <c r="E31" s="3" t="s">
        <v>389</v>
      </c>
      <c r="F31" s="3"/>
      <c r="G31" s="3" t="s">
        <v>155</v>
      </c>
      <c r="H31" t="s">
        <v>539</v>
      </c>
    </row>
    <row r="32" spans="1:10" x14ac:dyDescent="0.3">
      <c r="A32" t="s">
        <v>377</v>
      </c>
      <c r="B32">
        <v>75</v>
      </c>
      <c r="C32" s="3" t="s">
        <v>375</v>
      </c>
      <c r="D32" s="3" t="s">
        <v>447</v>
      </c>
      <c r="E32" s="3" t="s">
        <v>390</v>
      </c>
      <c r="F32" s="3"/>
      <c r="G32" s="3" t="s">
        <v>167</v>
      </c>
      <c r="H32" t="s">
        <v>539</v>
      </c>
    </row>
    <row r="33" spans="1:9" x14ac:dyDescent="0.3">
      <c r="A33" t="s">
        <v>377</v>
      </c>
      <c r="B33">
        <v>82</v>
      </c>
      <c r="C33" s="3" t="s">
        <v>400</v>
      </c>
      <c r="D33" s="3" t="s">
        <v>448</v>
      </c>
      <c r="E33" s="3" t="s">
        <v>383</v>
      </c>
      <c r="F33" s="3"/>
      <c r="G33" s="3" t="s">
        <v>176</v>
      </c>
      <c r="H33" t="s">
        <v>539</v>
      </c>
    </row>
    <row r="34" spans="1:9" x14ac:dyDescent="0.3">
      <c r="A34" t="s">
        <v>377</v>
      </c>
      <c r="B34">
        <v>122</v>
      </c>
      <c r="C34" s="3" t="s">
        <v>400</v>
      </c>
      <c r="D34" s="3" t="s">
        <v>449</v>
      </c>
      <c r="E34" s="3" t="s">
        <v>392</v>
      </c>
      <c r="F34" s="3"/>
      <c r="G34" s="3" t="s">
        <v>220</v>
      </c>
      <c r="H34" t="s">
        <v>539</v>
      </c>
    </row>
    <row r="35" spans="1:9" x14ac:dyDescent="0.3">
      <c r="A35" t="s">
        <v>377</v>
      </c>
      <c r="B35">
        <v>159</v>
      </c>
      <c r="C35" s="3" t="s">
        <v>400</v>
      </c>
      <c r="D35" s="3" t="s">
        <v>450</v>
      </c>
      <c r="E35" s="3" t="s">
        <v>393</v>
      </c>
      <c r="F35" s="3"/>
      <c r="G35" s="3" t="s">
        <v>261</v>
      </c>
      <c r="H35" t="s">
        <v>539</v>
      </c>
    </row>
    <row r="36" spans="1:9" x14ac:dyDescent="0.3">
      <c r="A36" t="s">
        <v>377</v>
      </c>
      <c r="B36">
        <v>178</v>
      </c>
      <c r="C36" s="3" t="s">
        <v>400</v>
      </c>
      <c r="D36" s="3" t="s">
        <v>451</v>
      </c>
      <c r="E36" s="3" t="s">
        <v>394</v>
      </c>
      <c r="F36" s="3"/>
      <c r="G36" s="3" t="s">
        <v>280</v>
      </c>
      <c r="H36" t="s">
        <v>539</v>
      </c>
    </row>
    <row r="37" spans="1:9" x14ac:dyDescent="0.3">
      <c r="A37" t="s">
        <v>377</v>
      </c>
      <c r="B37">
        <v>235</v>
      </c>
      <c r="C37" s="3" t="s">
        <v>400</v>
      </c>
      <c r="D37" s="3" t="s">
        <v>452</v>
      </c>
      <c r="E37" s="3" t="s">
        <v>383</v>
      </c>
      <c r="F37" s="3"/>
      <c r="G37" s="3" t="s">
        <v>346</v>
      </c>
      <c r="H37" t="s">
        <v>539</v>
      </c>
    </row>
    <row r="38" spans="1:9" x14ac:dyDescent="0.3">
      <c r="A38" t="s">
        <v>377</v>
      </c>
      <c r="B38">
        <v>207</v>
      </c>
      <c r="C38" s="3" t="s">
        <v>400</v>
      </c>
      <c r="D38" s="3" t="s">
        <v>456</v>
      </c>
      <c r="E38" s="3" t="s">
        <v>397</v>
      </c>
      <c r="F38" s="3"/>
      <c r="G38" s="3" t="s">
        <v>313</v>
      </c>
      <c r="H38" t="s">
        <v>539</v>
      </c>
    </row>
    <row r="39" spans="1:9" x14ac:dyDescent="0.3">
      <c r="A39" t="s">
        <v>377</v>
      </c>
      <c r="B39">
        <v>208</v>
      </c>
      <c r="C39" s="3" t="s">
        <v>400</v>
      </c>
      <c r="D39" s="3" t="s">
        <v>459</v>
      </c>
      <c r="E39" s="3" t="s">
        <v>398</v>
      </c>
      <c r="F39" s="3"/>
      <c r="G39" s="3" t="s">
        <v>314</v>
      </c>
      <c r="H39" t="s">
        <v>539</v>
      </c>
    </row>
    <row r="40" spans="1:9" x14ac:dyDescent="0.3">
      <c r="C40" s="17"/>
      <c r="D40" s="17"/>
      <c r="E40" s="17"/>
      <c r="F40" s="17"/>
      <c r="G40" s="17"/>
      <c r="H40" t="s">
        <v>539</v>
      </c>
    </row>
    <row r="41" spans="1:9" x14ac:dyDescent="0.3">
      <c r="C41" s="17"/>
      <c r="D41" s="17"/>
      <c r="E41" s="17"/>
      <c r="F41" s="17"/>
      <c r="G41" s="17"/>
      <c r="H41" t="s">
        <v>539</v>
      </c>
    </row>
    <row r="42" spans="1:9" ht="26.2" x14ac:dyDescent="0.45">
      <c r="A42" s="15" t="s">
        <v>534</v>
      </c>
      <c r="C42" s="17"/>
      <c r="D42" s="17"/>
      <c r="E42" s="17"/>
      <c r="F42" s="17"/>
      <c r="G42" s="17"/>
      <c r="H42" t="s">
        <v>539</v>
      </c>
    </row>
    <row r="43" spans="1:9" ht="18.350000000000001" x14ac:dyDescent="0.35">
      <c r="A43" s="14" t="s">
        <v>530</v>
      </c>
      <c r="C43" s="17"/>
      <c r="D43" s="17"/>
      <c r="E43" s="17"/>
      <c r="F43" s="17"/>
      <c r="G43" s="17"/>
      <c r="H43" t="s">
        <v>539</v>
      </c>
    </row>
    <row r="44" spans="1:9" x14ac:dyDescent="0.3">
      <c r="A44" t="s">
        <v>498</v>
      </c>
      <c r="B44">
        <v>64</v>
      </c>
      <c r="C44" s="4" t="s">
        <v>441</v>
      </c>
      <c r="D44" s="4" t="s">
        <v>501</v>
      </c>
      <c r="E44" s="4" t="s">
        <v>499</v>
      </c>
      <c r="F44" s="4"/>
      <c r="G44" s="4" t="s">
        <v>151</v>
      </c>
      <c r="H44" t="s">
        <v>539</v>
      </c>
      <c r="I44" s="19" t="s">
        <v>558</v>
      </c>
    </row>
    <row r="45" spans="1:9" x14ac:dyDescent="0.3">
      <c r="A45" t="s">
        <v>498</v>
      </c>
      <c r="B45">
        <v>14</v>
      </c>
      <c r="C45" s="4" t="s">
        <v>441</v>
      </c>
      <c r="D45" s="4" t="s">
        <v>519</v>
      </c>
      <c r="E45" s="4" t="s">
        <v>370</v>
      </c>
      <c r="F45" s="4"/>
      <c r="G45" s="4" t="s">
        <v>86</v>
      </c>
      <c r="H45" t="s">
        <v>539</v>
      </c>
      <c r="I45" s="19" t="s">
        <v>559</v>
      </c>
    </row>
    <row r="46" spans="1:9" x14ac:dyDescent="0.3">
      <c r="C46" s="17"/>
      <c r="D46" s="17"/>
      <c r="E46" s="17"/>
      <c r="F46" s="17"/>
      <c r="G46" s="17"/>
      <c r="H46" t="s">
        <v>539</v>
      </c>
    </row>
    <row r="47" spans="1:9" x14ac:dyDescent="0.3">
      <c r="A47" s="13" t="s">
        <v>531</v>
      </c>
      <c r="C47" s="17"/>
      <c r="D47" s="17"/>
      <c r="E47" s="17"/>
      <c r="F47" s="17"/>
      <c r="G47" s="17"/>
      <c r="H47" t="s">
        <v>539</v>
      </c>
    </row>
    <row r="48" spans="1:9" x14ac:dyDescent="0.3">
      <c r="A48" t="s">
        <v>498</v>
      </c>
      <c r="B48">
        <v>141</v>
      </c>
      <c r="C48" s="2" t="s">
        <v>400</v>
      </c>
      <c r="D48" s="2" t="s">
        <v>503</v>
      </c>
      <c r="E48" s="2" t="s">
        <v>370</v>
      </c>
      <c r="F48" s="2"/>
      <c r="G48" s="2" t="s">
        <v>243</v>
      </c>
      <c r="H48" t="s">
        <v>539</v>
      </c>
      <c r="I48" s="19" t="s">
        <v>560</v>
      </c>
    </row>
    <row r="49" spans="1:9" x14ac:dyDescent="0.3">
      <c r="A49" t="s">
        <v>498</v>
      </c>
      <c r="B49">
        <v>10</v>
      </c>
      <c r="C49" s="2" t="s">
        <v>400</v>
      </c>
      <c r="D49" s="2" t="s">
        <v>504</v>
      </c>
      <c r="E49" s="2" t="s">
        <v>370</v>
      </c>
      <c r="F49" s="2"/>
      <c r="G49" s="2" t="s">
        <v>81</v>
      </c>
      <c r="H49" t="s">
        <v>539</v>
      </c>
      <c r="I49" s="19" t="s">
        <v>561</v>
      </c>
    </row>
    <row r="50" spans="1:9" x14ac:dyDescent="0.3">
      <c r="A50" t="s">
        <v>498</v>
      </c>
      <c r="B50">
        <v>38</v>
      </c>
      <c r="C50" s="2" t="s">
        <v>400</v>
      </c>
      <c r="D50" s="2" t="s">
        <v>509</v>
      </c>
      <c r="E50" s="2" t="s">
        <v>370</v>
      </c>
      <c r="F50" s="2"/>
      <c r="G50" s="2" t="s">
        <v>117</v>
      </c>
      <c r="H50" t="s">
        <v>539</v>
      </c>
      <c r="I50" s="19" t="s">
        <v>562</v>
      </c>
    </row>
    <row r="51" spans="1:9" x14ac:dyDescent="0.3">
      <c r="A51" t="s">
        <v>498</v>
      </c>
      <c r="B51">
        <v>97</v>
      </c>
      <c r="C51" s="2" t="s">
        <v>400</v>
      </c>
      <c r="D51" s="2" t="s">
        <v>510</v>
      </c>
      <c r="E51" s="2" t="s">
        <v>370</v>
      </c>
      <c r="F51" s="2"/>
      <c r="G51" s="2" t="s">
        <v>194</v>
      </c>
      <c r="H51" t="s">
        <v>539</v>
      </c>
      <c r="I51" s="19" t="s">
        <v>563</v>
      </c>
    </row>
    <row r="52" spans="1:9" x14ac:dyDescent="0.3">
      <c r="A52" t="s">
        <v>498</v>
      </c>
      <c r="B52">
        <v>241</v>
      </c>
      <c r="C52" s="2" t="s">
        <v>400</v>
      </c>
      <c r="D52" s="2" t="s">
        <v>513</v>
      </c>
      <c r="E52" s="2" t="s">
        <v>370</v>
      </c>
      <c r="F52" s="2"/>
      <c r="G52" s="2" t="s">
        <v>352</v>
      </c>
      <c r="H52" t="s">
        <v>539</v>
      </c>
      <c r="I52" s="19" t="s">
        <v>564</v>
      </c>
    </row>
    <row r="53" spans="1:9" x14ac:dyDescent="0.3">
      <c r="A53" t="s">
        <v>498</v>
      </c>
      <c r="B53">
        <v>195</v>
      </c>
      <c r="C53" s="2" t="s">
        <v>400</v>
      </c>
      <c r="D53" s="2" t="s">
        <v>514</v>
      </c>
      <c r="E53" s="2" t="s">
        <v>370</v>
      </c>
      <c r="F53" s="2"/>
      <c r="G53" s="22" t="s">
        <v>300</v>
      </c>
      <c r="H53" t="s">
        <v>539</v>
      </c>
      <c r="I53" s="19" t="s">
        <v>565</v>
      </c>
    </row>
    <row r="54" spans="1:9" x14ac:dyDescent="0.3">
      <c r="A54" t="s">
        <v>498</v>
      </c>
      <c r="B54">
        <v>98</v>
      </c>
      <c r="C54" s="2" t="s">
        <v>400</v>
      </c>
      <c r="D54" s="2" t="s">
        <v>515</v>
      </c>
      <c r="E54" s="2" t="s">
        <v>370</v>
      </c>
      <c r="F54" s="2"/>
      <c r="G54" s="22" t="s">
        <v>195</v>
      </c>
      <c r="H54" t="s">
        <v>539</v>
      </c>
      <c r="I54" s="19" t="s">
        <v>566</v>
      </c>
    </row>
    <row r="55" spans="1:9" x14ac:dyDescent="0.3">
      <c r="A55" t="s">
        <v>498</v>
      </c>
      <c r="B55">
        <v>244</v>
      </c>
      <c r="C55" s="2" t="s">
        <v>400</v>
      </c>
      <c r="D55" s="2" t="s">
        <v>516</v>
      </c>
      <c r="E55" s="2" t="s">
        <v>370</v>
      </c>
      <c r="F55" s="2"/>
      <c r="G55" s="2" t="s">
        <v>356</v>
      </c>
      <c r="H55" t="s">
        <v>539</v>
      </c>
      <c r="I55" s="19" t="s">
        <v>563</v>
      </c>
    </row>
    <row r="56" spans="1:9" x14ac:dyDescent="0.3">
      <c r="A56" t="s">
        <v>498</v>
      </c>
      <c r="B56">
        <v>210</v>
      </c>
      <c r="C56" s="2" t="s">
        <v>400</v>
      </c>
      <c r="D56" s="2" t="s">
        <v>521</v>
      </c>
      <c r="E56" s="2" t="s">
        <v>370</v>
      </c>
      <c r="F56" s="2"/>
      <c r="G56" s="22" t="s">
        <v>316</v>
      </c>
      <c r="H56" t="s">
        <v>539</v>
      </c>
      <c r="I56" s="19" t="s">
        <v>563</v>
      </c>
    </row>
    <row r="57" spans="1:9" x14ac:dyDescent="0.3">
      <c r="A57" t="s">
        <v>498</v>
      </c>
      <c r="B57">
        <v>2</v>
      </c>
      <c r="C57" s="2" t="s">
        <v>400</v>
      </c>
      <c r="D57" s="2" t="s">
        <v>528</v>
      </c>
      <c r="E57" s="2" t="s">
        <v>370</v>
      </c>
      <c r="F57" s="2"/>
      <c r="G57" s="2" t="s">
        <v>66</v>
      </c>
      <c r="H57" t="s">
        <v>539</v>
      </c>
      <c r="I57" s="19" t="s">
        <v>567</v>
      </c>
    </row>
    <row r="58" spans="1:9" x14ac:dyDescent="0.3">
      <c r="C58" s="16"/>
      <c r="D58" s="16"/>
      <c r="E58" s="16"/>
      <c r="F58" s="16"/>
      <c r="G58" s="16"/>
      <c r="H58" t="s">
        <v>539</v>
      </c>
    </row>
    <row r="59" spans="1:9" x14ac:dyDescent="0.3">
      <c r="A59" s="13" t="s">
        <v>532</v>
      </c>
      <c r="H59" t="s">
        <v>539</v>
      </c>
    </row>
    <row r="60" spans="1:9" x14ac:dyDescent="0.3">
      <c r="A60" t="s">
        <v>498</v>
      </c>
      <c r="B60">
        <v>91</v>
      </c>
      <c r="C60" s="2" t="s">
        <v>375</v>
      </c>
      <c r="D60" s="2" t="s">
        <v>506</v>
      </c>
      <c r="E60" s="2" t="s">
        <v>499</v>
      </c>
      <c r="F60" s="2"/>
      <c r="G60" s="2" t="s">
        <v>188</v>
      </c>
      <c r="H60" t="s">
        <v>539</v>
      </c>
      <c r="I60" s="19" t="s">
        <v>569</v>
      </c>
    </row>
    <row r="61" spans="1:9" x14ac:dyDescent="0.3">
      <c r="A61" t="s">
        <v>498</v>
      </c>
      <c r="B61">
        <v>225</v>
      </c>
      <c r="C61" s="2" t="s">
        <v>375</v>
      </c>
      <c r="D61" s="2" t="s">
        <v>526</v>
      </c>
      <c r="E61" s="2" t="s">
        <v>499</v>
      </c>
      <c r="F61" s="2"/>
      <c r="G61" s="2" t="s">
        <v>332</v>
      </c>
      <c r="H61" t="s">
        <v>539</v>
      </c>
      <c r="I61" s="19" t="s">
        <v>570</v>
      </c>
    </row>
    <row r="62" spans="1:9" x14ac:dyDescent="0.3">
      <c r="A62" s="13"/>
      <c r="H62" t="s">
        <v>539</v>
      </c>
    </row>
    <row r="63" spans="1:9" x14ac:dyDescent="0.3">
      <c r="A63" s="13" t="s">
        <v>533</v>
      </c>
      <c r="H63" t="s">
        <v>539</v>
      </c>
    </row>
    <row r="64" spans="1:9" x14ac:dyDescent="0.3">
      <c r="A64" t="s">
        <v>498</v>
      </c>
      <c r="B64">
        <v>112</v>
      </c>
      <c r="C64" s="3" t="s">
        <v>400</v>
      </c>
      <c r="D64" s="3" t="s">
        <v>500</v>
      </c>
      <c r="E64" s="3" t="s">
        <v>499</v>
      </c>
      <c r="F64" s="3"/>
      <c r="G64" s="3" t="s">
        <v>210</v>
      </c>
      <c r="H64" t="s">
        <v>539</v>
      </c>
    </row>
    <row r="65" spans="1:10" x14ac:dyDescent="0.3">
      <c r="A65" t="s">
        <v>498</v>
      </c>
      <c r="B65">
        <v>188</v>
      </c>
      <c r="C65" s="3" t="s">
        <v>375</v>
      </c>
      <c r="D65" s="3" t="s">
        <v>502</v>
      </c>
      <c r="E65" s="3" t="s">
        <v>370</v>
      </c>
      <c r="F65" s="3"/>
      <c r="G65" s="3" t="s">
        <v>291</v>
      </c>
      <c r="H65" t="s">
        <v>539</v>
      </c>
      <c r="J65" s="23" t="s">
        <v>568</v>
      </c>
    </row>
    <row r="66" spans="1:10" x14ac:dyDescent="0.3">
      <c r="A66" t="s">
        <v>498</v>
      </c>
      <c r="B66">
        <v>197</v>
      </c>
      <c r="C66" s="3" t="s">
        <v>375</v>
      </c>
      <c r="D66" s="3" t="s">
        <v>505</v>
      </c>
      <c r="E66" s="3" t="s">
        <v>370</v>
      </c>
      <c r="F66" s="3"/>
      <c r="G66" s="3" t="s">
        <v>302</v>
      </c>
      <c r="H66" t="s">
        <v>539</v>
      </c>
      <c r="J66" s="19"/>
    </row>
    <row r="67" spans="1:10" x14ac:dyDescent="0.3">
      <c r="A67" t="s">
        <v>498</v>
      </c>
      <c r="B67">
        <v>183</v>
      </c>
      <c r="C67" s="3" t="s">
        <v>400</v>
      </c>
      <c r="D67" s="3" t="s">
        <v>507</v>
      </c>
      <c r="E67" s="3" t="s">
        <v>499</v>
      </c>
      <c r="F67" s="3"/>
      <c r="G67" s="3" t="s">
        <v>286</v>
      </c>
      <c r="H67" t="s">
        <v>539</v>
      </c>
      <c r="J67" s="24" t="s">
        <v>571</v>
      </c>
    </row>
    <row r="68" spans="1:10" x14ac:dyDescent="0.3">
      <c r="A68" t="s">
        <v>498</v>
      </c>
      <c r="B68">
        <v>190</v>
      </c>
      <c r="C68" s="3" t="s">
        <v>400</v>
      </c>
      <c r="D68" s="3">
        <v>404</v>
      </c>
      <c r="E68" s="3" t="s">
        <v>499</v>
      </c>
      <c r="F68" s="3"/>
      <c r="G68" s="25" t="s">
        <v>293</v>
      </c>
      <c r="H68" t="s">
        <v>539</v>
      </c>
      <c r="J68" s="23" t="s">
        <v>572</v>
      </c>
    </row>
    <row r="69" spans="1:10" x14ac:dyDescent="0.3">
      <c r="A69" t="s">
        <v>498</v>
      </c>
      <c r="B69">
        <v>1</v>
      </c>
      <c r="C69" s="3" t="s">
        <v>375</v>
      </c>
      <c r="D69" s="3" t="s">
        <v>508</v>
      </c>
      <c r="E69" s="3" t="s">
        <v>370</v>
      </c>
      <c r="F69" s="3"/>
      <c r="G69" s="3" t="s">
        <v>63</v>
      </c>
      <c r="H69" t="s">
        <v>539</v>
      </c>
      <c r="J69" s="23" t="s">
        <v>573</v>
      </c>
    </row>
    <row r="70" spans="1:10" x14ac:dyDescent="0.3">
      <c r="A70" t="s">
        <v>498</v>
      </c>
      <c r="B70">
        <v>153</v>
      </c>
      <c r="C70" s="3" t="s">
        <v>400</v>
      </c>
      <c r="D70" s="3" t="s">
        <v>511</v>
      </c>
      <c r="E70" s="3" t="s">
        <v>499</v>
      </c>
      <c r="F70" s="3"/>
      <c r="G70" s="3" t="s">
        <v>255</v>
      </c>
      <c r="H70" t="s">
        <v>539</v>
      </c>
    </row>
    <row r="71" spans="1:10" x14ac:dyDescent="0.3">
      <c r="A71" t="s">
        <v>498</v>
      </c>
      <c r="B71">
        <v>39</v>
      </c>
      <c r="C71" s="3" t="s">
        <v>400</v>
      </c>
      <c r="D71" s="3" t="s">
        <v>512</v>
      </c>
      <c r="E71" s="3" t="s">
        <v>499</v>
      </c>
      <c r="F71" s="3"/>
      <c r="G71" s="3" t="s">
        <v>118</v>
      </c>
      <c r="H71" t="s">
        <v>539</v>
      </c>
    </row>
    <row r="72" spans="1:10" x14ac:dyDescent="0.3">
      <c r="A72" t="s">
        <v>498</v>
      </c>
      <c r="B72">
        <v>206</v>
      </c>
      <c r="C72" s="3" t="s">
        <v>400</v>
      </c>
      <c r="D72" s="3" t="s">
        <v>517</v>
      </c>
      <c r="E72" s="3" t="s">
        <v>499</v>
      </c>
      <c r="F72" s="3"/>
      <c r="G72" s="25" t="s">
        <v>312</v>
      </c>
      <c r="H72" t="s">
        <v>539</v>
      </c>
    </row>
    <row r="73" spans="1:10" x14ac:dyDescent="0.3">
      <c r="A73" t="s">
        <v>498</v>
      </c>
      <c r="B73">
        <v>124</v>
      </c>
      <c r="C73" s="3" t="s">
        <v>400</v>
      </c>
      <c r="D73" s="3" t="s">
        <v>518</v>
      </c>
      <c r="E73" s="3" t="s">
        <v>499</v>
      </c>
      <c r="F73" s="3"/>
      <c r="G73" s="3" t="s">
        <v>222</v>
      </c>
      <c r="H73" t="s">
        <v>539</v>
      </c>
    </row>
    <row r="74" spans="1:10" x14ac:dyDescent="0.3">
      <c r="A74" t="s">
        <v>498</v>
      </c>
      <c r="B74">
        <v>179</v>
      </c>
      <c r="C74" s="3" t="s">
        <v>375</v>
      </c>
      <c r="D74" s="3" t="s">
        <v>520</v>
      </c>
      <c r="E74" s="3" t="s">
        <v>370</v>
      </c>
      <c r="F74" s="3"/>
      <c r="G74" s="3" t="s">
        <v>282</v>
      </c>
      <c r="H74" t="s">
        <v>539</v>
      </c>
    </row>
    <row r="75" spans="1:10" x14ac:dyDescent="0.3">
      <c r="A75" t="s">
        <v>498</v>
      </c>
      <c r="B75">
        <v>56</v>
      </c>
      <c r="C75" s="3" t="s">
        <v>400</v>
      </c>
      <c r="D75" s="3" t="s">
        <v>522</v>
      </c>
      <c r="E75" s="3" t="s">
        <v>499</v>
      </c>
      <c r="F75" s="3"/>
      <c r="G75" s="3" t="s">
        <v>141</v>
      </c>
      <c r="H75" t="s">
        <v>539</v>
      </c>
    </row>
    <row r="76" spans="1:10" x14ac:dyDescent="0.3">
      <c r="A76" t="s">
        <v>498</v>
      </c>
      <c r="B76">
        <v>189</v>
      </c>
      <c r="C76" s="3" t="s">
        <v>400</v>
      </c>
      <c r="D76" s="3" t="s">
        <v>523</v>
      </c>
      <c r="E76" s="3" t="s">
        <v>499</v>
      </c>
      <c r="F76" s="3"/>
      <c r="G76" s="3" t="s">
        <v>292</v>
      </c>
      <c r="H76" t="s">
        <v>539</v>
      </c>
    </row>
    <row r="77" spans="1:10" x14ac:dyDescent="0.3">
      <c r="A77" t="s">
        <v>498</v>
      </c>
      <c r="B77">
        <v>119</v>
      </c>
      <c r="C77" s="3" t="s">
        <v>400</v>
      </c>
      <c r="D77" s="3" t="s">
        <v>524</v>
      </c>
      <c r="E77" s="3" t="s">
        <v>499</v>
      </c>
      <c r="F77" s="3"/>
      <c r="G77" s="3" t="s">
        <v>217</v>
      </c>
      <c r="H77" t="s">
        <v>539</v>
      </c>
    </row>
    <row r="78" spans="1:10" x14ac:dyDescent="0.3">
      <c r="A78" t="s">
        <v>498</v>
      </c>
      <c r="B78">
        <v>120</v>
      </c>
      <c r="C78" s="3" t="s">
        <v>400</v>
      </c>
      <c r="D78" s="3" t="s">
        <v>525</v>
      </c>
      <c r="E78" s="3" t="s">
        <v>499</v>
      </c>
      <c r="F78" s="3"/>
      <c r="G78" s="3" t="s">
        <v>218</v>
      </c>
      <c r="H78" t="s">
        <v>539</v>
      </c>
    </row>
    <row r="79" spans="1:10" x14ac:dyDescent="0.3">
      <c r="A79" t="s">
        <v>498</v>
      </c>
      <c r="B79">
        <v>230</v>
      </c>
      <c r="C79" s="3" t="s">
        <v>400</v>
      </c>
      <c r="D79" s="3" t="s">
        <v>527</v>
      </c>
      <c r="E79" s="3" t="s">
        <v>499</v>
      </c>
      <c r="F79" s="3"/>
      <c r="G79" s="25" t="s">
        <v>338</v>
      </c>
      <c r="H79" t="s">
        <v>539</v>
      </c>
    </row>
  </sheetData>
  <hyperlinks>
    <hyperlink ref="G11" r:id="rId1"/>
    <hyperlink ref="G13" r:id="rId2"/>
    <hyperlink ref="G53" r:id="rId3"/>
    <hyperlink ref="G54" r:id="rId4"/>
    <hyperlink ref="G56" r:id="rId5"/>
    <hyperlink ref="G68" r:id="rId6"/>
    <hyperlink ref="G72" r:id="rId7"/>
    <hyperlink ref="G79" r:id="rId8"/>
  </hyperlinks>
  <pageMargins left="0.7" right="0.7" top="0.75" bottom="0.75" header="0.3" footer="0.3"/>
  <pageSetup paperSize="9" orientation="portrait" r:id="rId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91"/>
  <sheetViews>
    <sheetView tabSelected="1" zoomScale="80" zoomScaleNormal="80" workbookViewId="0">
      <selection activeCell="AY1" sqref="AY1:AY1048576"/>
    </sheetView>
  </sheetViews>
  <sheetFormatPr defaultRowHeight="15.05" x14ac:dyDescent="0.3"/>
  <sheetData>
    <row r="1" spans="1:63" x14ac:dyDescent="0.3">
      <c r="A1" t="s">
        <v>368</v>
      </c>
      <c r="B1" t="s">
        <v>372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</row>
    <row r="2" spans="1:63" x14ac:dyDescent="0.3">
      <c r="A2">
        <v>7</v>
      </c>
      <c r="B2" t="s">
        <v>375</v>
      </c>
      <c r="C2">
        <v>27</v>
      </c>
      <c r="D2">
        <v>89</v>
      </c>
      <c r="E2">
        <v>7</v>
      </c>
      <c r="F2">
        <v>77</v>
      </c>
      <c r="G2">
        <v>52</v>
      </c>
      <c r="H2">
        <v>913</v>
      </c>
      <c r="I2">
        <v>0</v>
      </c>
      <c r="J2">
        <v>754</v>
      </c>
      <c r="K2">
        <v>243</v>
      </c>
      <c r="L2">
        <v>388</v>
      </c>
      <c r="M2">
        <v>6</v>
      </c>
      <c r="N2">
        <v>5</v>
      </c>
      <c r="O2">
        <v>2</v>
      </c>
      <c r="P2">
        <v>0</v>
      </c>
      <c r="Q2">
        <v>0</v>
      </c>
      <c r="R2">
        <v>0</v>
      </c>
      <c r="S2">
        <v>0</v>
      </c>
      <c r="T2">
        <v>4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27090.9</v>
      </c>
      <c r="AO2">
        <v>15249</v>
      </c>
      <c r="AP2">
        <v>709</v>
      </c>
      <c r="AQ2">
        <v>32.729999999999997</v>
      </c>
      <c r="AR2">
        <v>14</v>
      </c>
      <c r="AS2">
        <v>19.080556102039399</v>
      </c>
      <c r="AT2">
        <v>12.6</v>
      </c>
      <c r="AU2">
        <v>17.899999999999999</v>
      </c>
      <c r="AV2">
        <v>17.87</v>
      </c>
      <c r="AW2">
        <v>12</v>
      </c>
      <c r="AX2">
        <v>8.0500000000000007</v>
      </c>
      <c r="AY2">
        <v>1620</v>
      </c>
      <c r="AZ2">
        <v>609</v>
      </c>
      <c r="BA2">
        <v>1502</v>
      </c>
      <c r="BB2">
        <v>20</v>
      </c>
      <c r="BC2">
        <v>98</v>
      </c>
      <c r="BD2">
        <v>0.17422754920786299</v>
      </c>
      <c r="BE2">
        <v>0.45144467736987398</v>
      </c>
      <c r="BF2">
        <v>104664</v>
      </c>
      <c r="BG2">
        <v>15868</v>
      </c>
      <c r="BH2">
        <v>1780</v>
      </c>
      <c r="BI2">
        <v>28.539325842696599</v>
      </c>
      <c r="BJ2">
        <v>5.1802369548777403</v>
      </c>
      <c r="BK2">
        <v>5.2369548777413604</v>
      </c>
    </row>
    <row r="3" spans="1:63" x14ac:dyDescent="0.3">
      <c r="A3">
        <v>12</v>
      </c>
      <c r="B3" t="s">
        <v>400</v>
      </c>
      <c r="C3">
        <v>2</v>
      </c>
      <c r="D3">
        <v>6</v>
      </c>
      <c r="E3">
        <v>4</v>
      </c>
      <c r="F3">
        <v>9</v>
      </c>
      <c r="G3">
        <v>17</v>
      </c>
      <c r="H3">
        <v>91</v>
      </c>
      <c r="I3">
        <v>0</v>
      </c>
      <c r="J3">
        <v>216</v>
      </c>
      <c r="K3">
        <v>56</v>
      </c>
      <c r="L3">
        <v>285</v>
      </c>
      <c r="M3">
        <v>27</v>
      </c>
      <c r="N3">
        <v>19</v>
      </c>
      <c r="O3">
        <v>0</v>
      </c>
      <c r="P3">
        <v>0</v>
      </c>
      <c r="Q3">
        <v>0</v>
      </c>
      <c r="R3">
        <v>2</v>
      </c>
      <c r="S3">
        <v>0</v>
      </c>
      <c r="T3">
        <v>14</v>
      </c>
      <c r="U3">
        <v>0</v>
      </c>
      <c r="V3">
        <v>0</v>
      </c>
      <c r="W3">
        <v>0</v>
      </c>
      <c r="X3">
        <v>0</v>
      </c>
      <c r="Y3">
        <v>1</v>
      </c>
      <c r="Z3">
        <v>2</v>
      </c>
      <c r="AA3">
        <v>10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2</v>
      </c>
      <c r="AN3">
        <v>2388.6</v>
      </c>
      <c r="AO3">
        <v>1475</v>
      </c>
      <c r="AP3">
        <v>64</v>
      </c>
      <c r="AQ3">
        <v>48.13</v>
      </c>
      <c r="AR3">
        <v>12.3</v>
      </c>
      <c r="AS3">
        <v>21.9118644067796</v>
      </c>
      <c r="AT3">
        <v>10.4</v>
      </c>
      <c r="AU3">
        <v>17.7</v>
      </c>
      <c r="AV3">
        <v>17</v>
      </c>
      <c r="AW3">
        <v>30.5</v>
      </c>
      <c r="AX3">
        <v>9.01</v>
      </c>
      <c r="AY3">
        <v>48</v>
      </c>
      <c r="AZ3">
        <v>73</v>
      </c>
      <c r="BA3">
        <v>46</v>
      </c>
      <c r="BB3">
        <v>0</v>
      </c>
      <c r="BC3">
        <v>2</v>
      </c>
      <c r="BD3">
        <v>0.25181647690209302</v>
      </c>
      <c r="BE3">
        <v>0.49361096285753803</v>
      </c>
      <c r="BF3">
        <v>9222</v>
      </c>
      <c r="BG3">
        <v>1703</v>
      </c>
      <c r="BH3">
        <v>566</v>
      </c>
      <c r="BI3">
        <v>41.3427561837455</v>
      </c>
      <c r="BJ3">
        <v>14.1514973576042</v>
      </c>
      <c r="BK3">
        <v>14.327657075748601</v>
      </c>
    </row>
    <row r="4" spans="1:63" x14ac:dyDescent="0.3">
      <c r="A4">
        <v>16</v>
      </c>
      <c r="B4" t="s">
        <v>375</v>
      </c>
      <c r="C4">
        <v>3</v>
      </c>
      <c r="D4">
        <v>6</v>
      </c>
      <c r="E4">
        <v>4</v>
      </c>
      <c r="F4">
        <v>7</v>
      </c>
      <c r="G4">
        <v>2</v>
      </c>
      <c r="H4">
        <v>88</v>
      </c>
      <c r="I4">
        <v>0</v>
      </c>
      <c r="J4">
        <v>68</v>
      </c>
      <c r="K4">
        <v>37</v>
      </c>
      <c r="L4">
        <v>126</v>
      </c>
      <c r="M4">
        <v>10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2145.6</v>
      </c>
      <c r="AO4">
        <v>1258</v>
      </c>
      <c r="AP4">
        <v>51</v>
      </c>
      <c r="AQ4">
        <v>37.94</v>
      </c>
      <c r="AR4">
        <v>14.1</v>
      </c>
      <c r="AS4">
        <v>24.789379968203399</v>
      </c>
      <c r="AT4">
        <v>10.199999999999999</v>
      </c>
      <c r="AU4">
        <v>18.7</v>
      </c>
      <c r="AV4">
        <v>17.29</v>
      </c>
      <c r="AW4">
        <v>18</v>
      </c>
      <c r="AX4">
        <v>9.9600000000000009</v>
      </c>
      <c r="AY4">
        <v>114</v>
      </c>
      <c r="AZ4">
        <v>50</v>
      </c>
      <c r="BA4">
        <v>89</v>
      </c>
      <c r="BB4">
        <v>6</v>
      </c>
      <c r="BC4">
        <v>19</v>
      </c>
      <c r="BD4">
        <v>0.32418309422441599</v>
      </c>
      <c r="BE4">
        <v>0.58584186704021401</v>
      </c>
      <c r="BF4">
        <v>8206</v>
      </c>
      <c r="BG4">
        <v>1382</v>
      </c>
      <c r="BH4">
        <v>307</v>
      </c>
      <c r="BI4">
        <v>44.299674267100897</v>
      </c>
      <c r="BJ4">
        <v>10.7814761215629</v>
      </c>
      <c r="BK4">
        <v>10.7814761215629</v>
      </c>
    </row>
    <row r="5" spans="1:63" x14ac:dyDescent="0.3">
      <c r="A5">
        <v>17</v>
      </c>
      <c r="B5" t="s">
        <v>375</v>
      </c>
      <c r="C5">
        <v>8</v>
      </c>
      <c r="D5">
        <v>11</v>
      </c>
      <c r="E5">
        <v>6</v>
      </c>
      <c r="F5">
        <v>66</v>
      </c>
      <c r="G5">
        <v>22</v>
      </c>
      <c r="H5">
        <v>237</v>
      </c>
      <c r="I5">
        <v>1</v>
      </c>
      <c r="J5">
        <v>56</v>
      </c>
      <c r="K5">
        <v>170</v>
      </c>
      <c r="L5">
        <v>154</v>
      </c>
      <c r="M5">
        <v>16</v>
      </c>
      <c r="N5">
        <v>10</v>
      </c>
      <c r="O5">
        <v>0</v>
      </c>
      <c r="P5">
        <v>0</v>
      </c>
      <c r="Q5">
        <v>0</v>
      </c>
      <c r="R5">
        <v>4</v>
      </c>
      <c r="S5">
        <v>0</v>
      </c>
      <c r="T5">
        <v>4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2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3301.2</v>
      </c>
      <c r="AO5">
        <v>2047</v>
      </c>
      <c r="AP5">
        <v>100</v>
      </c>
      <c r="AQ5">
        <v>50.67</v>
      </c>
      <c r="AR5">
        <v>11.3</v>
      </c>
      <c r="AS5">
        <v>21.162383976550998</v>
      </c>
      <c r="AT5">
        <v>9.6</v>
      </c>
      <c r="AU5">
        <v>14.7</v>
      </c>
      <c r="AV5">
        <v>14.62</v>
      </c>
      <c r="AW5">
        <v>27.5</v>
      </c>
      <c r="AX5">
        <v>8.98</v>
      </c>
      <c r="AY5">
        <v>79</v>
      </c>
      <c r="AZ5">
        <v>91</v>
      </c>
      <c r="BA5">
        <v>77</v>
      </c>
      <c r="BB5">
        <v>0</v>
      </c>
      <c r="BC5">
        <v>2</v>
      </c>
      <c r="BD5">
        <v>0.113250401744719</v>
      </c>
      <c r="BE5">
        <v>0.42555383379247003</v>
      </c>
      <c r="BF5">
        <v>12859</v>
      </c>
      <c r="BG5">
        <v>2156</v>
      </c>
      <c r="BH5">
        <v>281</v>
      </c>
      <c r="BI5">
        <v>47.330960854092503</v>
      </c>
      <c r="BJ5">
        <v>8.0705009276437796</v>
      </c>
      <c r="BK5">
        <v>8.5343228200371009</v>
      </c>
    </row>
    <row r="6" spans="1:63" x14ac:dyDescent="0.3">
      <c r="A6">
        <v>18</v>
      </c>
      <c r="B6" t="s">
        <v>400</v>
      </c>
      <c r="C6">
        <v>6</v>
      </c>
      <c r="D6">
        <v>12</v>
      </c>
      <c r="E6">
        <v>3</v>
      </c>
      <c r="F6">
        <v>9</v>
      </c>
      <c r="G6">
        <v>14</v>
      </c>
      <c r="H6">
        <v>144</v>
      </c>
      <c r="I6">
        <v>0</v>
      </c>
      <c r="J6">
        <v>93</v>
      </c>
      <c r="K6">
        <v>39</v>
      </c>
      <c r="L6">
        <v>88</v>
      </c>
      <c r="M6">
        <v>24</v>
      </c>
      <c r="N6">
        <v>19</v>
      </c>
      <c r="O6">
        <v>1</v>
      </c>
      <c r="P6">
        <v>0</v>
      </c>
      <c r="Q6">
        <v>1</v>
      </c>
      <c r="R6">
        <v>0</v>
      </c>
      <c r="S6">
        <v>0</v>
      </c>
      <c r="T6">
        <v>13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3</v>
      </c>
      <c r="AD6">
        <v>0</v>
      </c>
      <c r="AE6">
        <v>2</v>
      </c>
      <c r="AF6">
        <v>0</v>
      </c>
      <c r="AG6">
        <v>0</v>
      </c>
      <c r="AH6">
        <v>0</v>
      </c>
      <c r="AI6">
        <v>0</v>
      </c>
      <c r="AJ6">
        <v>2</v>
      </c>
      <c r="AK6">
        <v>0</v>
      </c>
      <c r="AL6">
        <v>0</v>
      </c>
      <c r="AM6">
        <v>2</v>
      </c>
      <c r="AN6">
        <v>3220.2</v>
      </c>
      <c r="AO6">
        <v>1860</v>
      </c>
      <c r="AP6">
        <v>77</v>
      </c>
      <c r="AQ6">
        <v>38.450000000000003</v>
      </c>
      <c r="AR6">
        <v>13.9</v>
      </c>
      <c r="AS6">
        <v>22.798279569892401</v>
      </c>
      <c r="AT6">
        <v>12</v>
      </c>
      <c r="AU6">
        <v>17.3</v>
      </c>
      <c r="AV6">
        <v>15.84</v>
      </c>
      <c r="AW6">
        <v>28.5</v>
      </c>
      <c r="AX6">
        <v>9.23</v>
      </c>
      <c r="AY6">
        <v>49</v>
      </c>
      <c r="AZ6">
        <v>73</v>
      </c>
      <c r="BA6">
        <v>42</v>
      </c>
      <c r="BB6">
        <v>1</v>
      </c>
      <c r="BC6">
        <v>6</v>
      </c>
      <c r="BD6">
        <v>0.26470412682979499</v>
      </c>
      <c r="BE6">
        <v>0.50910544149848902</v>
      </c>
      <c r="BF6">
        <v>12101</v>
      </c>
      <c r="BG6">
        <v>1948</v>
      </c>
      <c r="BH6">
        <v>192</v>
      </c>
      <c r="BI6">
        <v>50</v>
      </c>
      <c r="BJ6">
        <v>5.74948665297741</v>
      </c>
      <c r="BK6">
        <v>5.8521560574948603</v>
      </c>
    </row>
    <row r="7" spans="1:63" x14ac:dyDescent="0.3">
      <c r="A7">
        <v>25</v>
      </c>
      <c r="B7" t="s">
        <v>400</v>
      </c>
      <c r="C7">
        <v>4</v>
      </c>
      <c r="D7">
        <v>4</v>
      </c>
      <c r="E7">
        <v>4</v>
      </c>
      <c r="F7">
        <v>36</v>
      </c>
      <c r="G7">
        <v>20</v>
      </c>
      <c r="H7">
        <v>132</v>
      </c>
      <c r="I7">
        <v>0</v>
      </c>
      <c r="J7">
        <v>306</v>
      </c>
      <c r="K7">
        <v>72</v>
      </c>
      <c r="L7">
        <v>382</v>
      </c>
      <c r="M7">
        <v>97</v>
      </c>
      <c r="N7">
        <v>18</v>
      </c>
      <c r="O7">
        <v>0</v>
      </c>
      <c r="P7">
        <v>0</v>
      </c>
      <c r="Q7">
        <v>2</v>
      </c>
      <c r="R7">
        <v>0</v>
      </c>
      <c r="S7">
        <v>0</v>
      </c>
      <c r="T7">
        <v>10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4</v>
      </c>
      <c r="AF7">
        <v>0</v>
      </c>
      <c r="AG7">
        <v>0</v>
      </c>
      <c r="AH7">
        <v>0</v>
      </c>
      <c r="AI7">
        <v>0</v>
      </c>
      <c r="AJ7">
        <v>4</v>
      </c>
      <c r="AK7">
        <v>0</v>
      </c>
      <c r="AL7">
        <v>2</v>
      </c>
      <c r="AM7">
        <v>0</v>
      </c>
      <c r="AN7">
        <v>3965.4</v>
      </c>
      <c r="AO7">
        <v>2344</v>
      </c>
      <c r="AP7">
        <v>102</v>
      </c>
      <c r="AQ7">
        <v>39.67</v>
      </c>
      <c r="AR7">
        <v>13.4</v>
      </c>
      <c r="AS7">
        <v>20.466211604095498</v>
      </c>
      <c r="AT7">
        <v>11.1</v>
      </c>
      <c r="AU7">
        <v>19.2</v>
      </c>
      <c r="AV7">
        <v>18.86</v>
      </c>
      <c r="AW7">
        <v>26.5</v>
      </c>
      <c r="AX7">
        <v>8.44</v>
      </c>
      <c r="AY7">
        <v>164</v>
      </c>
      <c r="AZ7">
        <v>91</v>
      </c>
      <c r="BA7">
        <v>161</v>
      </c>
      <c r="BB7">
        <v>0</v>
      </c>
      <c r="BC7">
        <v>3</v>
      </c>
      <c r="BD7">
        <v>0.13302499426078901</v>
      </c>
      <c r="BE7">
        <v>0.36295315164633302</v>
      </c>
      <c r="BF7">
        <v>15629</v>
      </c>
      <c r="BG7">
        <v>2713</v>
      </c>
      <c r="BH7">
        <v>780</v>
      </c>
      <c r="BI7">
        <v>46.923076923076898</v>
      </c>
      <c r="BJ7">
        <v>15.7021747143383</v>
      </c>
      <c r="BK7">
        <v>16.328787320309601</v>
      </c>
    </row>
    <row r="8" spans="1:63" x14ac:dyDescent="0.3">
      <c r="A8">
        <v>26</v>
      </c>
      <c r="B8" t="s">
        <v>375</v>
      </c>
      <c r="C8">
        <v>6</v>
      </c>
      <c r="D8">
        <v>20</v>
      </c>
      <c r="E8">
        <v>5</v>
      </c>
      <c r="F8">
        <v>16</v>
      </c>
      <c r="G8">
        <v>5</v>
      </c>
      <c r="H8">
        <v>143</v>
      </c>
      <c r="I8">
        <v>2</v>
      </c>
      <c r="J8">
        <v>21</v>
      </c>
      <c r="K8">
        <v>86</v>
      </c>
      <c r="L8">
        <v>23</v>
      </c>
      <c r="M8">
        <v>8</v>
      </c>
      <c r="N8">
        <v>7</v>
      </c>
      <c r="O8">
        <v>0</v>
      </c>
      <c r="P8">
        <v>0</v>
      </c>
      <c r="Q8">
        <v>0</v>
      </c>
      <c r="R8">
        <v>0</v>
      </c>
      <c r="S8">
        <v>0</v>
      </c>
      <c r="T8">
        <v>6</v>
      </c>
      <c r="U8">
        <v>0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2418.3000000000002</v>
      </c>
      <c r="AO8">
        <v>1569</v>
      </c>
      <c r="AP8">
        <v>60</v>
      </c>
      <c r="AQ8">
        <v>53.44</v>
      </c>
      <c r="AR8">
        <v>12.3</v>
      </c>
      <c r="AS8">
        <v>22.790541746335201</v>
      </c>
      <c r="AT8">
        <v>10.199999999999999</v>
      </c>
      <c r="AU8">
        <v>15.6</v>
      </c>
      <c r="AV8">
        <v>12.48</v>
      </c>
      <c r="AW8">
        <v>19.6666666666666</v>
      </c>
      <c r="AX8">
        <v>9.02</v>
      </c>
      <c r="AY8">
        <v>67</v>
      </c>
      <c r="AZ8">
        <v>60</v>
      </c>
      <c r="BA8">
        <v>46</v>
      </c>
      <c r="BB8">
        <v>14</v>
      </c>
      <c r="BC8">
        <v>7</v>
      </c>
      <c r="BD8">
        <v>0.240418852652723</v>
      </c>
      <c r="BE8">
        <v>0.53298182462698496</v>
      </c>
      <c r="BF8">
        <v>9393</v>
      </c>
      <c r="BG8">
        <v>1631</v>
      </c>
      <c r="BH8">
        <v>107</v>
      </c>
      <c r="BI8">
        <v>54.2056074766355</v>
      </c>
      <c r="BJ8">
        <v>5.6407112201103597</v>
      </c>
      <c r="BK8">
        <v>5.6407112201103597</v>
      </c>
    </row>
    <row r="9" spans="1:63" x14ac:dyDescent="0.3">
      <c r="A9">
        <v>35</v>
      </c>
      <c r="B9" t="s">
        <v>400</v>
      </c>
      <c r="C9">
        <v>2</v>
      </c>
      <c r="D9">
        <v>2</v>
      </c>
      <c r="E9">
        <v>4</v>
      </c>
      <c r="F9">
        <v>9</v>
      </c>
      <c r="G9">
        <v>17</v>
      </c>
      <c r="H9">
        <v>84</v>
      </c>
      <c r="I9">
        <v>0</v>
      </c>
      <c r="J9">
        <v>68</v>
      </c>
      <c r="K9">
        <v>45</v>
      </c>
      <c r="L9">
        <v>136</v>
      </c>
      <c r="M9">
        <v>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2432.6999999999998</v>
      </c>
      <c r="AO9">
        <v>1324</v>
      </c>
      <c r="AP9">
        <v>47</v>
      </c>
      <c r="AQ9">
        <v>25.93</v>
      </c>
      <c r="AR9">
        <v>16.600000000000001</v>
      </c>
      <c r="AS9">
        <v>26.029244712990899</v>
      </c>
      <c r="AT9">
        <v>13.8</v>
      </c>
      <c r="AU9">
        <v>23</v>
      </c>
      <c r="AV9">
        <v>20.37</v>
      </c>
      <c r="AW9">
        <v>32</v>
      </c>
      <c r="AX9">
        <v>10.07</v>
      </c>
      <c r="AY9">
        <v>43</v>
      </c>
      <c r="AZ9">
        <v>46</v>
      </c>
      <c r="BA9">
        <v>33</v>
      </c>
      <c r="BB9">
        <v>0</v>
      </c>
      <c r="BC9">
        <v>10</v>
      </c>
      <c r="BD9">
        <v>0.30048201311359202</v>
      </c>
      <c r="BE9">
        <v>0.54394705197336701</v>
      </c>
      <c r="BF9">
        <v>9520</v>
      </c>
      <c r="BG9">
        <v>1472</v>
      </c>
      <c r="BH9">
        <v>241</v>
      </c>
      <c r="BI9">
        <v>58.506224066389997</v>
      </c>
      <c r="BJ9">
        <v>11.345108695652099</v>
      </c>
      <c r="BK9">
        <v>11.345108695652099</v>
      </c>
    </row>
    <row r="10" spans="1:63" x14ac:dyDescent="0.3">
      <c r="A10">
        <v>47</v>
      </c>
      <c r="B10" t="s">
        <v>375</v>
      </c>
      <c r="C10">
        <v>0</v>
      </c>
      <c r="D10">
        <v>0</v>
      </c>
      <c r="E10">
        <v>1</v>
      </c>
      <c r="F10">
        <v>7</v>
      </c>
      <c r="G10">
        <v>1</v>
      </c>
      <c r="H10">
        <v>3072</v>
      </c>
      <c r="I10">
        <v>0</v>
      </c>
      <c r="J10">
        <v>286</v>
      </c>
      <c r="K10">
        <v>29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14031.9</v>
      </c>
      <c r="AO10">
        <v>14979</v>
      </c>
      <c r="AP10">
        <v>864</v>
      </c>
      <c r="AQ10">
        <v>113.14</v>
      </c>
      <c r="AR10">
        <v>1.8</v>
      </c>
      <c r="AS10">
        <v>20.2718926497095</v>
      </c>
      <c r="AT10">
        <v>8.3000000000000007</v>
      </c>
      <c r="AU10">
        <v>41.7</v>
      </c>
      <c r="AV10">
        <v>49.53</v>
      </c>
      <c r="AW10">
        <v>7.2857142857142803</v>
      </c>
      <c r="AX10">
        <v>8.98</v>
      </c>
      <c r="AY10">
        <v>-1</v>
      </c>
      <c r="AZ10">
        <v>0</v>
      </c>
      <c r="BA10">
        <v>0</v>
      </c>
      <c r="BB10">
        <v>0</v>
      </c>
      <c r="BC10">
        <v>0</v>
      </c>
      <c r="BD10">
        <v>0.54105631510416596</v>
      </c>
      <c r="BE10">
        <v>1</v>
      </c>
      <c r="BF10">
        <v>181478</v>
      </c>
      <c r="BG10">
        <v>15046</v>
      </c>
      <c r="BH10">
        <v>3144</v>
      </c>
      <c r="BI10">
        <v>71.533078880407103</v>
      </c>
      <c r="BJ10">
        <v>37.518277282998802</v>
      </c>
      <c r="BK10">
        <v>69.427341939754996</v>
      </c>
    </row>
    <row r="11" spans="1:63" x14ac:dyDescent="0.3">
      <c r="A11">
        <v>49</v>
      </c>
      <c r="B11" t="s">
        <v>400</v>
      </c>
      <c r="C11">
        <v>1</v>
      </c>
      <c r="D11">
        <v>1</v>
      </c>
      <c r="E11">
        <v>4</v>
      </c>
      <c r="F11">
        <v>20</v>
      </c>
      <c r="G11">
        <v>3</v>
      </c>
      <c r="H11">
        <v>19</v>
      </c>
      <c r="I11">
        <v>0</v>
      </c>
      <c r="J11">
        <v>35</v>
      </c>
      <c r="K11">
        <v>29</v>
      </c>
      <c r="L11">
        <v>64</v>
      </c>
      <c r="M11">
        <v>6</v>
      </c>
      <c r="N11">
        <v>5</v>
      </c>
      <c r="O11">
        <v>0</v>
      </c>
      <c r="P11">
        <v>0</v>
      </c>
      <c r="Q11">
        <v>0</v>
      </c>
      <c r="R11">
        <v>2</v>
      </c>
      <c r="S11">
        <v>0</v>
      </c>
      <c r="T11">
        <v>3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609.29999999999995</v>
      </c>
      <c r="AO11">
        <v>339</v>
      </c>
      <c r="AP11">
        <v>17</v>
      </c>
      <c r="AQ11">
        <v>34.36</v>
      </c>
      <c r="AR11">
        <v>13.4</v>
      </c>
      <c r="AS11">
        <v>24.001297935103199</v>
      </c>
      <c r="AT11">
        <v>11</v>
      </c>
      <c r="AU11">
        <v>18.3</v>
      </c>
      <c r="AV11">
        <v>19.32</v>
      </c>
      <c r="AW11">
        <v>10.3333333333333</v>
      </c>
      <c r="AX11">
        <v>10.17</v>
      </c>
      <c r="AY11">
        <v>34</v>
      </c>
      <c r="AZ11">
        <v>18</v>
      </c>
      <c r="BA11">
        <v>30</v>
      </c>
      <c r="BB11">
        <v>0</v>
      </c>
      <c r="BC11">
        <v>4</v>
      </c>
      <c r="BD11">
        <v>0.22456597222222199</v>
      </c>
      <c r="BE11">
        <v>0.387065972222222</v>
      </c>
      <c r="BF11">
        <v>2278</v>
      </c>
      <c r="BG11">
        <v>399</v>
      </c>
      <c r="BH11">
        <v>130</v>
      </c>
      <c r="BI11">
        <v>50.769230769230703</v>
      </c>
      <c r="BJ11">
        <v>19.548872180451099</v>
      </c>
      <c r="BK11">
        <v>19.548872180451099</v>
      </c>
    </row>
    <row r="12" spans="1:63" x14ac:dyDescent="0.3">
      <c r="A12">
        <v>55</v>
      </c>
      <c r="B12" t="s">
        <v>375</v>
      </c>
      <c r="C12">
        <v>1</v>
      </c>
      <c r="D12">
        <v>1</v>
      </c>
      <c r="E12">
        <v>4</v>
      </c>
      <c r="F12">
        <v>10</v>
      </c>
      <c r="G12">
        <v>6</v>
      </c>
      <c r="H12">
        <v>69</v>
      </c>
      <c r="I12">
        <v>0</v>
      </c>
      <c r="J12">
        <v>149</v>
      </c>
      <c r="K12">
        <v>25</v>
      </c>
      <c r="L12">
        <v>180</v>
      </c>
      <c r="M12">
        <v>22</v>
      </c>
      <c r="N12">
        <v>3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0</v>
      </c>
      <c r="V12">
        <v>0</v>
      </c>
      <c r="W12">
        <v>0</v>
      </c>
      <c r="X12">
        <v>0</v>
      </c>
      <c r="Y12">
        <v>2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3615.3</v>
      </c>
      <c r="AO12">
        <v>1754</v>
      </c>
      <c r="AP12">
        <v>55</v>
      </c>
      <c r="AQ12">
        <v>-3.2</v>
      </c>
      <c r="AR12">
        <v>21.6</v>
      </c>
      <c r="AS12">
        <v>24.794207525655601</v>
      </c>
      <c r="AT12">
        <v>16.399999999999999</v>
      </c>
      <c r="AU12">
        <v>27.5</v>
      </c>
      <c r="AV12">
        <v>23.97</v>
      </c>
      <c r="AW12">
        <v>32.5</v>
      </c>
      <c r="AX12">
        <v>9.18</v>
      </c>
      <c r="AY12">
        <v>86</v>
      </c>
      <c r="AZ12">
        <v>55</v>
      </c>
      <c r="BA12">
        <v>82</v>
      </c>
      <c r="BB12">
        <v>0</v>
      </c>
      <c r="BC12">
        <v>4</v>
      </c>
      <c r="BD12">
        <v>0.186925065130947</v>
      </c>
      <c r="BE12">
        <v>0.407369121075003</v>
      </c>
      <c r="BF12">
        <v>13080</v>
      </c>
      <c r="BG12">
        <v>1838</v>
      </c>
      <c r="BH12">
        <v>526</v>
      </c>
      <c r="BI12">
        <v>21.863117870722402</v>
      </c>
      <c r="BJ12">
        <v>7.2905331882480899</v>
      </c>
      <c r="BK12">
        <v>7.9434167573449397</v>
      </c>
    </row>
    <row r="13" spans="1:63" x14ac:dyDescent="0.3">
      <c r="A13">
        <v>59</v>
      </c>
      <c r="B13" t="s">
        <v>400</v>
      </c>
      <c r="C13">
        <v>0</v>
      </c>
      <c r="D13">
        <v>0</v>
      </c>
      <c r="E13">
        <v>2</v>
      </c>
      <c r="F13">
        <v>4</v>
      </c>
      <c r="G13">
        <v>0</v>
      </c>
      <c r="H13">
        <v>9</v>
      </c>
      <c r="I13">
        <v>0</v>
      </c>
      <c r="J13">
        <v>16</v>
      </c>
      <c r="K13">
        <v>2</v>
      </c>
      <c r="L13">
        <v>83</v>
      </c>
      <c r="M13">
        <v>26</v>
      </c>
      <c r="N13">
        <v>26</v>
      </c>
      <c r="O13">
        <v>0</v>
      </c>
      <c r="P13">
        <v>0</v>
      </c>
      <c r="Q13">
        <v>0</v>
      </c>
      <c r="R13">
        <v>0</v>
      </c>
      <c r="S13">
        <v>1</v>
      </c>
      <c r="T13">
        <v>26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388.8</v>
      </c>
      <c r="AO13">
        <v>194</v>
      </c>
      <c r="AP13">
        <v>6</v>
      </c>
      <c r="AQ13">
        <v>4.8499999999999996</v>
      </c>
      <c r="AR13">
        <v>20.6</v>
      </c>
      <c r="AS13">
        <v>33.476701030927799</v>
      </c>
      <c r="AT13">
        <v>13.3</v>
      </c>
      <c r="AU13">
        <v>29.6</v>
      </c>
      <c r="AV13">
        <v>26.23</v>
      </c>
      <c r="AW13">
        <v>14</v>
      </c>
      <c r="AX13">
        <v>12.56</v>
      </c>
      <c r="AY13">
        <v>12</v>
      </c>
      <c r="AZ13">
        <v>4</v>
      </c>
      <c r="BA13">
        <v>12</v>
      </c>
      <c r="BB13">
        <v>0</v>
      </c>
      <c r="BC13">
        <v>0</v>
      </c>
      <c r="BD13">
        <v>-3.9583333333333297E-2</v>
      </c>
      <c r="BE13">
        <v>0.248958333333333</v>
      </c>
      <c r="BF13">
        <v>1515</v>
      </c>
      <c r="BG13">
        <v>285</v>
      </c>
      <c r="BH13">
        <v>103</v>
      </c>
      <c r="BI13">
        <v>78.640776699029104</v>
      </c>
      <c r="BJ13">
        <v>32.982456140350799</v>
      </c>
      <c r="BK13">
        <v>32.982456140350799</v>
      </c>
    </row>
    <row r="14" spans="1:63" x14ac:dyDescent="0.3">
      <c r="A14">
        <v>65</v>
      </c>
      <c r="B14" t="s">
        <v>400</v>
      </c>
      <c r="C14">
        <v>0</v>
      </c>
      <c r="D14">
        <v>0</v>
      </c>
      <c r="E14">
        <v>0</v>
      </c>
      <c r="F14">
        <v>0</v>
      </c>
      <c r="G14">
        <v>0</v>
      </c>
      <c r="H14">
        <v>47</v>
      </c>
      <c r="I14">
        <v>0</v>
      </c>
      <c r="J14">
        <v>32</v>
      </c>
      <c r="K14">
        <v>5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617.4</v>
      </c>
      <c r="AO14">
        <v>431</v>
      </c>
      <c r="AP14">
        <v>96</v>
      </c>
      <c r="AQ14">
        <v>83.83</v>
      </c>
      <c r="AR14">
        <v>2.7</v>
      </c>
      <c r="AS14">
        <v>18.927610208816699</v>
      </c>
      <c r="AT14">
        <v>7.4</v>
      </c>
      <c r="AU14">
        <v>79.5</v>
      </c>
      <c r="AV14">
        <v>99.2</v>
      </c>
      <c r="AW14">
        <v>2.0909090909090899</v>
      </c>
      <c r="AX14">
        <v>9.83</v>
      </c>
      <c r="AY14">
        <v>-1</v>
      </c>
      <c r="AZ14">
        <v>0</v>
      </c>
      <c r="BA14">
        <v>0</v>
      </c>
      <c r="BB14">
        <v>0</v>
      </c>
      <c r="BC14">
        <v>0</v>
      </c>
      <c r="BD14">
        <v>-0.2578125</v>
      </c>
      <c r="BE14">
        <v>1</v>
      </c>
      <c r="BF14">
        <v>8704</v>
      </c>
      <c r="BG14">
        <v>443</v>
      </c>
      <c r="BH14">
        <v>355</v>
      </c>
      <c r="BI14">
        <v>71.267605633802802</v>
      </c>
      <c r="BJ14">
        <v>68.397291196388196</v>
      </c>
      <c r="BK14">
        <v>177.654867256637</v>
      </c>
    </row>
    <row r="15" spans="1:63" x14ac:dyDescent="0.3">
      <c r="A15">
        <v>72</v>
      </c>
      <c r="B15" t="s">
        <v>400</v>
      </c>
      <c r="C15">
        <v>0</v>
      </c>
      <c r="D15">
        <v>0</v>
      </c>
      <c r="E15">
        <v>1</v>
      </c>
      <c r="F15">
        <v>2</v>
      </c>
      <c r="G15">
        <v>0</v>
      </c>
      <c r="H15">
        <v>3</v>
      </c>
      <c r="I15">
        <v>0</v>
      </c>
      <c r="J15">
        <v>4</v>
      </c>
      <c r="K15">
        <v>2</v>
      </c>
      <c r="L15">
        <v>6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96.3</v>
      </c>
      <c r="AO15">
        <v>60</v>
      </c>
      <c r="AP15">
        <v>5</v>
      </c>
      <c r="AQ15">
        <v>59.3</v>
      </c>
      <c r="AR15">
        <v>8</v>
      </c>
      <c r="AS15">
        <v>24.133333333333301</v>
      </c>
      <c r="AT15">
        <v>7.6</v>
      </c>
      <c r="AU15">
        <v>10.1</v>
      </c>
      <c r="AV15">
        <v>13.27</v>
      </c>
      <c r="AW15">
        <v>5.6</v>
      </c>
      <c r="AX15">
        <v>11.07</v>
      </c>
      <c r="AY15">
        <v>1</v>
      </c>
      <c r="AZ15">
        <v>5</v>
      </c>
      <c r="BA15">
        <v>1</v>
      </c>
      <c r="BB15">
        <v>0</v>
      </c>
      <c r="BC15">
        <v>0</v>
      </c>
      <c r="BD15">
        <v>0.1</v>
      </c>
      <c r="BE15">
        <v>0.6</v>
      </c>
      <c r="BF15">
        <v>370</v>
      </c>
      <c r="BG15">
        <v>60</v>
      </c>
      <c r="BH15">
        <v>8</v>
      </c>
      <c r="BI15">
        <v>25</v>
      </c>
      <c r="BJ15">
        <v>10</v>
      </c>
      <c r="BK15">
        <v>10</v>
      </c>
    </row>
    <row r="16" spans="1:63" x14ac:dyDescent="0.3">
      <c r="A16">
        <v>80</v>
      </c>
      <c r="B16" t="s">
        <v>375</v>
      </c>
      <c r="C16">
        <v>9</v>
      </c>
      <c r="D16">
        <v>17</v>
      </c>
      <c r="E16">
        <v>6</v>
      </c>
      <c r="F16">
        <v>20</v>
      </c>
      <c r="G16">
        <v>13</v>
      </c>
      <c r="H16">
        <v>359</v>
      </c>
      <c r="I16">
        <v>0</v>
      </c>
      <c r="J16">
        <v>61</v>
      </c>
      <c r="K16">
        <v>69</v>
      </c>
      <c r="L16">
        <v>96</v>
      </c>
      <c r="M16">
        <v>43</v>
      </c>
      <c r="N16">
        <v>36</v>
      </c>
      <c r="O16">
        <v>0</v>
      </c>
      <c r="P16">
        <v>0</v>
      </c>
      <c r="Q16">
        <v>0</v>
      </c>
      <c r="R16">
        <v>0</v>
      </c>
      <c r="S16">
        <v>1</v>
      </c>
      <c r="T16">
        <v>8</v>
      </c>
      <c r="U16">
        <v>0</v>
      </c>
      <c r="V16">
        <v>0</v>
      </c>
      <c r="W16">
        <v>0</v>
      </c>
      <c r="X16">
        <v>0</v>
      </c>
      <c r="Y16">
        <v>3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29</v>
      </c>
      <c r="AN16">
        <v>6203.7</v>
      </c>
      <c r="AO16">
        <v>3403</v>
      </c>
      <c r="AP16">
        <v>267</v>
      </c>
      <c r="AQ16">
        <v>41.66</v>
      </c>
      <c r="AR16">
        <v>10.6</v>
      </c>
      <c r="AS16">
        <v>18.493458712900299</v>
      </c>
      <c r="AT16">
        <v>10.1</v>
      </c>
      <c r="AU16">
        <v>14.1</v>
      </c>
      <c r="AV16">
        <v>17.68</v>
      </c>
      <c r="AW16">
        <v>13</v>
      </c>
      <c r="AX16">
        <v>8.77</v>
      </c>
      <c r="AY16">
        <v>36</v>
      </c>
      <c r="AZ16">
        <v>282</v>
      </c>
      <c r="BA16">
        <v>33</v>
      </c>
      <c r="BB16">
        <v>0</v>
      </c>
      <c r="BC16">
        <v>3</v>
      </c>
      <c r="BD16">
        <v>0.17981240981240901</v>
      </c>
      <c r="BE16">
        <v>0.51420062539279598</v>
      </c>
      <c r="BF16">
        <v>23802</v>
      </c>
      <c r="BG16">
        <v>3692</v>
      </c>
      <c r="BH16">
        <v>464</v>
      </c>
      <c r="BI16">
        <v>64.655172413793096</v>
      </c>
      <c r="BJ16">
        <v>9.8049837486457196</v>
      </c>
      <c r="BK16">
        <v>9.8049837486457196</v>
      </c>
    </row>
    <row r="17" spans="1:63" x14ac:dyDescent="0.3">
      <c r="A17">
        <v>93</v>
      </c>
      <c r="B17" t="s">
        <v>375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22.5</v>
      </c>
      <c r="AO17">
        <v>11</v>
      </c>
      <c r="AP17">
        <v>1</v>
      </c>
      <c r="AQ17">
        <v>26.47</v>
      </c>
      <c r="AR17">
        <v>12.3</v>
      </c>
      <c r="AS17">
        <v>28.218181818181801</v>
      </c>
      <c r="AT17">
        <v>0</v>
      </c>
      <c r="AU17">
        <v>17.5</v>
      </c>
      <c r="AV17">
        <v>22.66</v>
      </c>
      <c r="AW17">
        <v>6.5</v>
      </c>
      <c r="AX17">
        <v>12.79</v>
      </c>
      <c r="AY17">
        <v>3</v>
      </c>
      <c r="AZ17">
        <v>2</v>
      </c>
      <c r="BA17">
        <v>3</v>
      </c>
      <c r="BB17">
        <v>0</v>
      </c>
      <c r="BC17">
        <v>0</v>
      </c>
      <c r="BD17">
        <v>0</v>
      </c>
      <c r="BE17">
        <v>0</v>
      </c>
      <c r="BF17">
        <v>90</v>
      </c>
      <c r="BG17">
        <v>13</v>
      </c>
      <c r="BH17">
        <v>1</v>
      </c>
      <c r="BI17">
        <v>100</v>
      </c>
      <c r="BJ17">
        <v>7.6923076923076898</v>
      </c>
      <c r="BK17">
        <v>7.6923076923076898</v>
      </c>
    </row>
    <row r="18" spans="1:63" x14ac:dyDescent="0.3">
      <c r="A18">
        <v>94</v>
      </c>
      <c r="B18" t="s">
        <v>400</v>
      </c>
      <c r="C18">
        <v>3</v>
      </c>
      <c r="D18">
        <v>8</v>
      </c>
      <c r="E18">
        <v>5</v>
      </c>
      <c r="F18">
        <v>9</v>
      </c>
      <c r="G18">
        <v>11</v>
      </c>
      <c r="H18">
        <v>72</v>
      </c>
      <c r="I18">
        <v>1</v>
      </c>
      <c r="J18">
        <v>69</v>
      </c>
      <c r="K18">
        <v>66</v>
      </c>
      <c r="L18">
        <v>65</v>
      </c>
      <c r="M18">
        <v>46</v>
      </c>
      <c r="N18">
        <v>18</v>
      </c>
      <c r="O18">
        <v>0</v>
      </c>
      <c r="P18">
        <v>0</v>
      </c>
      <c r="Q18">
        <v>0</v>
      </c>
      <c r="R18">
        <v>0</v>
      </c>
      <c r="S18">
        <v>1</v>
      </c>
      <c r="T18">
        <v>13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1</v>
      </c>
      <c r="AB18">
        <v>7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1492.2</v>
      </c>
      <c r="AO18">
        <v>922</v>
      </c>
      <c r="AP18">
        <v>52</v>
      </c>
      <c r="AQ18">
        <v>53.51</v>
      </c>
      <c r="AR18">
        <v>10.199999999999999</v>
      </c>
      <c r="AS18">
        <v>22.008416485900199</v>
      </c>
      <c r="AT18">
        <v>9.5</v>
      </c>
      <c r="AU18">
        <v>13.7</v>
      </c>
      <c r="AV18">
        <v>14.73</v>
      </c>
      <c r="AW18">
        <v>15.25</v>
      </c>
      <c r="AX18">
        <v>9.6199999999999992</v>
      </c>
      <c r="AY18">
        <v>30</v>
      </c>
      <c r="AZ18">
        <v>49</v>
      </c>
      <c r="BA18">
        <v>28</v>
      </c>
      <c r="BB18">
        <v>0</v>
      </c>
      <c r="BC18">
        <v>2</v>
      </c>
      <c r="BD18">
        <v>0.217856129513432</v>
      </c>
      <c r="BE18">
        <v>0.54510348265966202</v>
      </c>
      <c r="BF18">
        <v>5805</v>
      </c>
      <c r="BG18">
        <v>966</v>
      </c>
      <c r="BH18">
        <v>147</v>
      </c>
      <c r="BI18">
        <v>30.612244897959101</v>
      </c>
      <c r="BJ18">
        <v>6.2111801242236</v>
      </c>
      <c r="BK18">
        <v>6.2111801242236</v>
      </c>
    </row>
    <row r="19" spans="1:63" x14ac:dyDescent="0.3">
      <c r="A19">
        <v>108</v>
      </c>
      <c r="B19" t="s">
        <v>400</v>
      </c>
      <c r="C19">
        <v>0</v>
      </c>
      <c r="D19">
        <v>0</v>
      </c>
      <c r="E19">
        <v>2</v>
      </c>
      <c r="F19">
        <v>3</v>
      </c>
      <c r="G19">
        <v>2</v>
      </c>
      <c r="H19">
        <v>47</v>
      </c>
      <c r="I19">
        <v>0</v>
      </c>
      <c r="J19">
        <v>26</v>
      </c>
      <c r="K19">
        <v>51</v>
      </c>
      <c r="L19">
        <v>122</v>
      </c>
      <c r="M19">
        <v>8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1048.5</v>
      </c>
      <c r="AO19">
        <v>679</v>
      </c>
      <c r="AP19">
        <v>31</v>
      </c>
      <c r="AQ19">
        <v>57.71</v>
      </c>
      <c r="AR19">
        <v>10.7</v>
      </c>
      <c r="AS19">
        <v>19.066332842415299</v>
      </c>
      <c r="AT19">
        <v>10.9</v>
      </c>
      <c r="AU19">
        <v>16.100000000000001</v>
      </c>
      <c r="AV19">
        <v>15.43</v>
      </c>
      <c r="AW19">
        <v>15.75</v>
      </c>
      <c r="AX19">
        <v>8</v>
      </c>
      <c r="AY19">
        <v>14</v>
      </c>
      <c r="AZ19">
        <v>28</v>
      </c>
      <c r="BA19">
        <v>14</v>
      </c>
      <c r="BB19">
        <v>0</v>
      </c>
      <c r="BC19">
        <v>0</v>
      </c>
      <c r="BD19">
        <v>0.278856872294372</v>
      </c>
      <c r="BE19">
        <v>0.52838992604617596</v>
      </c>
      <c r="BF19">
        <v>4235</v>
      </c>
      <c r="BG19">
        <v>787</v>
      </c>
      <c r="BH19">
        <v>191</v>
      </c>
      <c r="BI19">
        <v>61.2565445026178</v>
      </c>
      <c r="BJ19">
        <v>15.628970775095199</v>
      </c>
      <c r="BK19">
        <v>15.628970775095199</v>
      </c>
    </row>
    <row r="20" spans="1:63" x14ac:dyDescent="0.3">
      <c r="A20">
        <v>114</v>
      </c>
      <c r="B20" t="s">
        <v>400</v>
      </c>
      <c r="C20">
        <v>5</v>
      </c>
      <c r="D20">
        <v>9</v>
      </c>
      <c r="E20">
        <v>4</v>
      </c>
      <c r="F20">
        <v>9</v>
      </c>
      <c r="G20">
        <v>4</v>
      </c>
      <c r="H20">
        <v>111</v>
      </c>
      <c r="I20">
        <v>0</v>
      </c>
      <c r="J20">
        <v>58</v>
      </c>
      <c r="K20">
        <v>37</v>
      </c>
      <c r="L20">
        <v>106</v>
      </c>
      <c r="M20">
        <v>8</v>
      </c>
      <c r="N20">
        <v>3</v>
      </c>
      <c r="O20">
        <v>0</v>
      </c>
      <c r="P20">
        <v>0</v>
      </c>
      <c r="Q20">
        <v>0</v>
      </c>
      <c r="R20">
        <v>0</v>
      </c>
      <c r="S20">
        <v>0</v>
      </c>
      <c r="T20">
        <v>3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1688.4</v>
      </c>
      <c r="AO20">
        <v>953</v>
      </c>
      <c r="AP20">
        <v>38</v>
      </c>
      <c r="AQ20">
        <v>29.08</v>
      </c>
      <c r="AR20">
        <v>15.4</v>
      </c>
      <c r="AS20">
        <v>23.498551941238102</v>
      </c>
      <c r="AT20">
        <v>11.9</v>
      </c>
      <c r="AU20">
        <v>21.1</v>
      </c>
      <c r="AV20">
        <v>19.899999999999999</v>
      </c>
      <c r="AW20">
        <v>30.5</v>
      </c>
      <c r="AX20">
        <v>9.4</v>
      </c>
      <c r="AY20">
        <v>30</v>
      </c>
      <c r="AZ20">
        <v>34</v>
      </c>
      <c r="BA20">
        <v>28</v>
      </c>
      <c r="BB20">
        <v>2</v>
      </c>
      <c r="BC20">
        <v>0</v>
      </c>
      <c r="BD20">
        <v>0.180072013078342</v>
      </c>
      <c r="BE20">
        <v>0.47730989825926501</v>
      </c>
      <c r="BF20">
        <v>6729</v>
      </c>
      <c r="BG20">
        <v>1049</v>
      </c>
      <c r="BH20">
        <v>189</v>
      </c>
      <c r="BI20">
        <v>53.439153439153401</v>
      </c>
      <c r="BJ20">
        <v>10.486177311725401</v>
      </c>
      <c r="BK20">
        <v>11.630123927550001</v>
      </c>
    </row>
    <row r="21" spans="1:63" x14ac:dyDescent="0.3">
      <c r="A21">
        <v>116</v>
      </c>
      <c r="B21" t="s">
        <v>375</v>
      </c>
      <c r="C21">
        <v>14</v>
      </c>
      <c r="D21">
        <v>44</v>
      </c>
      <c r="E21">
        <v>8</v>
      </c>
      <c r="F21">
        <v>196</v>
      </c>
      <c r="G21">
        <v>8</v>
      </c>
      <c r="H21">
        <v>380</v>
      </c>
      <c r="I21">
        <v>1</v>
      </c>
      <c r="J21">
        <v>59</v>
      </c>
      <c r="K21">
        <v>400</v>
      </c>
      <c r="L21">
        <v>26</v>
      </c>
      <c r="M21">
        <v>5</v>
      </c>
      <c r="N21">
        <v>4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3</v>
      </c>
      <c r="AF21">
        <v>0</v>
      </c>
      <c r="AG21">
        <v>0</v>
      </c>
      <c r="AH21">
        <v>0</v>
      </c>
      <c r="AI21">
        <v>0</v>
      </c>
      <c r="AJ21">
        <v>3</v>
      </c>
      <c r="AK21">
        <v>0</v>
      </c>
      <c r="AL21">
        <v>0</v>
      </c>
      <c r="AM21">
        <v>0</v>
      </c>
      <c r="AN21">
        <v>7003.8</v>
      </c>
      <c r="AO21">
        <v>4486</v>
      </c>
      <c r="AP21">
        <v>228</v>
      </c>
      <c r="AQ21">
        <v>51.48</v>
      </c>
      <c r="AR21">
        <v>11</v>
      </c>
      <c r="AS21">
        <v>18.921462327240299</v>
      </c>
      <c r="AT21">
        <v>9.1999999999999993</v>
      </c>
      <c r="AU21">
        <v>12.4</v>
      </c>
      <c r="AV21">
        <v>12.24</v>
      </c>
      <c r="AW21">
        <v>12.8</v>
      </c>
      <c r="AX21">
        <v>8.18</v>
      </c>
      <c r="AY21">
        <v>62</v>
      </c>
      <c r="AZ21">
        <v>214</v>
      </c>
      <c r="BA21">
        <v>48</v>
      </c>
      <c r="BB21">
        <v>1</v>
      </c>
      <c r="BC21">
        <v>13</v>
      </c>
      <c r="BD21">
        <v>0.21009154402055</v>
      </c>
      <c r="BE21">
        <v>0.52204326505137899</v>
      </c>
      <c r="BF21">
        <v>26880</v>
      </c>
      <c r="BG21">
        <v>4562</v>
      </c>
      <c r="BH21">
        <v>257</v>
      </c>
      <c r="BI21">
        <v>42.801556420233403</v>
      </c>
      <c r="BJ21">
        <v>3.7702761946514598</v>
      </c>
      <c r="BK21">
        <v>3.7702761946514598</v>
      </c>
    </row>
    <row r="22" spans="1:63" x14ac:dyDescent="0.3">
      <c r="A22">
        <v>125</v>
      </c>
      <c r="B22" t="s">
        <v>400</v>
      </c>
      <c r="C22">
        <v>5</v>
      </c>
      <c r="D22">
        <v>8</v>
      </c>
      <c r="E22">
        <v>2</v>
      </c>
      <c r="F22">
        <v>3</v>
      </c>
      <c r="G22">
        <v>5</v>
      </c>
      <c r="H22">
        <v>92</v>
      </c>
      <c r="I22">
        <v>0</v>
      </c>
      <c r="J22">
        <v>29</v>
      </c>
      <c r="K22">
        <v>55</v>
      </c>
      <c r="L22">
        <v>51</v>
      </c>
      <c r="M22">
        <v>15</v>
      </c>
      <c r="N22">
        <v>10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10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1784.7</v>
      </c>
      <c r="AO22">
        <v>1095</v>
      </c>
      <c r="AP22">
        <v>48</v>
      </c>
      <c r="AQ22">
        <v>48.33</v>
      </c>
      <c r="AR22">
        <v>12.2</v>
      </c>
      <c r="AS22">
        <v>22.1519634703196</v>
      </c>
      <c r="AT22">
        <v>11</v>
      </c>
      <c r="AU22">
        <v>15.2</v>
      </c>
      <c r="AV22">
        <v>14.1</v>
      </c>
      <c r="AW22">
        <v>67</v>
      </c>
      <c r="AX22">
        <v>9.1199999999999992</v>
      </c>
      <c r="AY22">
        <v>29</v>
      </c>
      <c r="AZ22">
        <v>52</v>
      </c>
      <c r="BA22">
        <v>25</v>
      </c>
      <c r="BB22">
        <v>0</v>
      </c>
      <c r="BC22">
        <v>4</v>
      </c>
      <c r="BD22">
        <v>0.27929299800728302</v>
      </c>
      <c r="BE22">
        <v>0.61165663437091999</v>
      </c>
      <c r="BF22">
        <v>6771</v>
      </c>
      <c r="BG22">
        <v>1127</v>
      </c>
      <c r="BH22">
        <v>115</v>
      </c>
      <c r="BI22">
        <v>33.043478260869499</v>
      </c>
      <c r="BJ22">
        <v>4.2590949423247499</v>
      </c>
      <c r="BK22">
        <v>4.2590949423247499</v>
      </c>
    </row>
    <row r="23" spans="1:63" x14ac:dyDescent="0.3">
      <c r="A23">
        <v>155</v>
      </c>
      <c r="B23" t="s">
        <v>375</v>
      </c>
      <c r="C23">
        <v>6</v>
      </c>
      <c r="D23">
        <v>15</v>
      </c>
      <c r="E23">
        <v>5</v>
      </c>
      <c r="F23">
        <v>17</v>
      </c>
      <c r="G23">
        <v>10</v>
      </c>
      <c r="H23">
        <v>178</v>
      </c>
      <c r="I23">
        <v>0</v>
      </c>
      <c r="J23">
        <v>111</v>
      </c>
      <c r="K23">
        <v>105</v>
      </c>
      <c r="L23">
        <v>93</v>
      </c>
      <c r="M23">
        <v>32</v>
      </c>
      <c r="N23">
        <v>25</v>
      </c>
      <c r="O23">
        <v>0</v>
      </c>
      <c r="P23">
        <v>0</v>
      </c>
      <c r="Q23">
        <v>0</v>
      </c>
      <c r="R23">
        <v>16</v>
      </c>
      <c r="S23">
        <v>2</v>
      </c>
      <c r="T23">
        <v>14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2</v>
      </c>
      <c r="AC23">
        <v>0</v>
      </c>
      <c r="AD23">
        <v>0</v>
      </c>
      <c r="AE23">
        <v>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3</v>
      </c>
      <c r="AN23">
        <v>3277.8</v>
      </c>
      <c r="AO23">
        <v>1928</v>
      </c>
      <c r="AP23">
        <v>96</v>
      </c>
      <c r="AQ23">
        <v>42.61</v>
      </c>
      <c r="AR23">
        <v>12.3</v>
      </c>
      <c r="AS23">
        <v>22.363651452282099</v>
      </c>
      <c r="AT23">
        <v>9.9</v>
      </c>
      <c r="AU23">
        <v>15.6</v>
      </c>
      <c r="AV23">
        <v>16.010000000000002</v>
      </c>
      <c r="AW23">
        <v>30.5</v>
      </c>
      <c r="AX23">
        <v>9.5</v>
      </c>
      <c r="AY23">
        <v>101</v>
      </c>
      <c r="AZ23">
        <v>76</v>
      </c>
      <c r="BA23">
        <v>78</v>
      </c>
      <c r="BB23">
        <v>4</v>
      </c>
      <c r="BC23">
        <v>19</v>
      </c>
      <c r="BD23">
        <v>0.14226215792005201</v>
      </c>
      <c r="BE23">
        <v>0.48157179565074298</v>
      </c>
      <c r="BF23">
        <v>12607</v>
      </c>
      <c r="BG23">
        <v>2018</v>
      </c>
      <c r="BH23">
        <v>235</v>
      </c>
      <c r="BI23">
        <v>44.680851063829699</v>
      </c>
      <c r="BJ23">
        <v>5.7978196233894899</v>
      </c>
      <c r="BK23">
        <v>6.3924677898909801</v>
      </c>
    </row>
    <row r="24" spans="1:63" x14ac:dyDescent="0.3">
      <c r="A24">
        <v>158</v>
      </c>
      <c r="B24" t="s">
        <v>400</v>
      </c>
      <c r="C24">
        <v>2</v>
      </c>
      <c r="D24">
        <v>3</v>
      </c>
      <c r="E24">
        <v>4</v>
      </c>
      <c r="F24">
        <v>22</v>
      </c>
      <c r="G24">
        <v>1</v>
      </c>
      <c r="H24">
        <v>29</v>
      </c>
      <c r="I24">
        <v>0</v>
      </c>
      <c r="J24">
        <v>53</v>
      </c>
      <c r="K24">
        <v>28</v>
      </c>
      <c r="L24">
        <v>74</v>
      </c>
      <c r="M24">
        <v>20</v>
      </c>
      <c r="N24">
        <v>6</v>
      </c>
      <c r="O24">
        <v>0</v>
      </c>
      <c r="P24">
        <v>0</v>
      </c>
      <c r="Q24">
        <v>0</v>
      </c>
      <c r="R24">
        <v>0</v>
      </c>
      <c r="S24">
        <v>0</v>
      </c>
      <c r="T24">
        <v>5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1</v>
      </c>
      <c r="AN24">
        <v>971.1</v>
      </c>
      <c r="AO24">
        <v>520</v>
      </c>
      <c r="AP24">
        <v>24</v>
      </c>
      <c r="AQ24">
        <v>24.07</v>
      </c>
      <c r="AR24">
        <v>15.3</v>
      </c>
      <c r="AS24">
        <v>25.5261538461538</v>
      </c>
      <c r="AT24">
        <v>12.3</v>
      </c>
      <c r="AU24">
        <v>18.3</v>
      </c>
      <c r="AV24">
        <v>18.329999999999998</v>
      </c>
      <c r="AW24">
        <v>66</v>
      </c>
      <c r="AX24">
        <v>10.57</v>
      </c>
      <c r="AY24">
        <v>39</v>
      </c>
      <c r="AZ24">
        <v>20</v>
      </c>
      <c r="BA24">
        <v>37</v>
      </c>
      <c r="BB24">
        <v>2</v>
      </c>
      <c r="BC24">
        <v>0</v>
      </c>
      <c r="BD24">
        <v>0.140333333333333</v>
      </c>
      <c r="BE24">
        <v>0.273666666666666</v>
      </c>
      <c r="BF24">
        <v>3588</v>
      </c>
      <c r="BG24">
        <v>588</v>
      </c>
      <c r="BH24">
        <v>97</v>
      </c>
      <c r="BI24">
        <v>62.886597938144298</v>
      </c>
      <c r="BJ24">
        <v>13.605442176870699</v>
      </c>
      <c r="BK24">
        <v>13.605442176870699</v>
      </c>
    </row>
    <row r="25" spans="1:63" x14ac:dyDescent="0.3">
      <c r="A25">
        <v>176</v>
      </c>
      <c r="B25" t="s">
        <v>400</v>
      </c>
      <c r="C25">
        <v>5</v>
      </c>
      <c r="D25">
        <v>6</v>
      </c>
      <c r="E25">
        <v>6</v>
      </c>
      <c r="F25">
        <v>11</v>
      </c>
      <c r="G25">
        <v>33</v>
      </c>
      <c r="H25">
        <v>308</v>
      </c>
      <c r="I25">
        <v>0</v>
      </c>
      <c r="J25">
        <v>54</v>
      </c>
      <c r="K25">
        <v>86</v>
      </c>
      <c r="L25">
        <v>90</v>
      </c>
      <c r="M25">
        <v>8</v>
      </c>
      <c r="N25">
        <v>8</v>
      </c>
      <c r="O25">
        <v>0</v>
      </c>
      <c r="P25">
        <v>0</v>
      </c>
      <c r="Q25">
        <v>0</v>
      </c>
      <c r="R25">
        <v>0</v>
      </c>
      <c r="S25">
        <v>0</v>
      </c>
      <c r="T25">
        <v>7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7</v>
      </c>
      <c r="AN25">
        <v>4401</v>
      </c>
      <c r="AO25">
        <v>2729</v>
      </c>
      <c r="AP25">
        <v>131</v>
      </c>
      <c r="AQ25">
        <v>50.36</v>
      </c>
      <c r="AR25">
        <v>11.4</v>
      </c>
      <c r="AS25">
        <v>20.448252106998901</v>
      </c>
      <c r="AT25">
        <v>10.4</v>
      </c>
      <c r="AU25">
        <v>14.8</v>
      </c>
      <c r="AV25">
        <v>14.56</v>
      </c>
      <c r="AW25">
        <v>59</v>
      </c>
      <c r="AX25">
        <v>8.67</v>
      </c>
      <c r="AY25">
        <v>64</v>
      </c>
      <c r="AZ25">
        <v>132</v>
      </c>
      <c r="BA25">
        <v>59</v>
      </c>
      <c r="BB25">
        <v>2</v>
      </c>
      <c r="BC25">
        <v>3</v>
      </c>
      <c r="BD25">
        <v>0.16849715909090901</v>
      </c>
      <c r="BE25">
        <v>0.46590211640211598</v>
      </c>
      <c r="BF25">
        <v>17151</v>
      </c>
      <c r="BG25">
        <v>2819</v>
      </c>
      <c r="BH25">
        <v>331</v>
      </c>
      <c r="BI25">
        <v>37.764350453172199</v>
      </c>
      <c r="BJ25">
        <v>4.8953529620432699</v>
      </c>
      <c r="BK25">
        <v>5.00177367860943</v>
      </c>
    </row>
    <row r="26" spans="1:63" x14ac:dyDescent="0.3">
      <c r="A26">
        <v>193</v>
      </c>
      <c r="B26" t="s">
        <v>400</v>
      </c>
      <c r="C26">
        <v>2</v>
      </c>
      <c r="D26">
        <v>2</v>
      </c>
      <c r="E26">
        <v>7</v>
      </c>
      <c r="F26">
        <v>32</v>
      </c>
      <c r="G26">
        <v>0</v>
      </c>
      <c r="H26">
        <v>28</v>
      </c>
      <c r="I26">
        <v>0</v>
      </c>
      <c r="J26">
        <v>79</v>
      </c>
      <c r="K26">
        <v>28</v>
      </c>
      <c r="L26">
        <v>31</v>
      </c>
      <c r="M26">
        <v>2</v>
      </c>
      <c r="N26">
        <v>2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805.5</v>
      </c>
      <c r="AO26">
        <v>466</v>
      </c>
      <c r="AP26">
        <v>26</v>
      </c>
      <c r="AQ26">
        <v>44.85</v>
      </c>
      <c r="AR26">
        <v>11.5</v>
      </c>
      <c r="AS26">
        <v>22.722231759656601</v>
      </c>
      <c r="AT26">
        <v>9.6</v>
      </c>
      <c r="AU26">
        <v>18.399999999999999</v>
      </c>
      <c r="AV26">
        <v>20.41</v>
      </c>
      <c r="AW26">
        <v>11.2</v>
      </c>
      <c r="AX26">
        <v>9.8800000000000008</v>
      </c>
      <c r="AY26">
        <v>29</v>
      </c>
      <c r="AZ26">
        <v>21</v>
      </c>
      <c r="BA26">
        <v>27</v>
      </c>
      <c r="BB26">
        <v>0</v>
      </c>
      <c r="BC26">
        <v>2</v>
      </c>
      <c r="BD26">
        <v>0.14997474747474701</v>
      </c>
      <c r="BE26">
        <v>0.45512626262626199</v>
      </c>
      <c r="BF26">
        <v>3175</v>
      </c>
      <c r="BG26">
        <v>498</v>
      </c>
      <c r="BH26">
        <v>187</v>
      </c>
      <c r="BI26">
        <v>23.529411764705799</v>
      </c>
      <c r="BJ26">
        <v>10.0401606425702</v>
      </c>
      <c r="BK26">
        <v>21.4</v>
      </c>
    </row>
    <row r="27" spans="1:63" x14ac:dyDescent="0.3">
      <c r="A27">
        <v>196</v>
      </c>
      <c r="B27" t="s">
        <v>375</v>
      </c>
      <c r="C27">
        <v>0</v>
      </c>
      <c r="D27">
        <v>0</v>
      </c>
      <c r="E27">
        <v>1</v>
      </c>
      <c r="F27">
        <v>10</v>
      </c>
      <c r="G27">
        <v>1</v>
      </c>
      <c r="H27">
        <v>705</v>
      </c>
      <c r="I27">
        <v>0</v>
      </c>
      <c r="J27">
        <v>486</v>
      </c>
      <c r="K27">
        <v>35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10718.1</v>
      </c>
      <c r="AO27">
        <v>8743</v>
      </c>
      <c r="AP27">
        <v>1445</v>
      </c>
      <c r="AQ27">
        <v>99.12</v>
      </c>
      <c r="AR27">
        <v>0.9</v>
      </c>
      <c r="AS27">
        <v>14.4182683289488</v>
      </c>
      <c r="AT27">
        <v>7.8</v>
      </c>
      <c r="AU27">
        <v>53.4</v>
      </c>
      <c r="AV27">
        <v>67.56</v>
      </c>
      <c r="AW27">
        <v>4.0833333333333304</v>
      </c>
      <c r="AX27">
        <v>7.88</v>
      </c>
      <c r="AY27">
        <v>-1</v>
      </c>
      <c r="AZ27">
        <v>0</v>
      </c>
      <c r="BA27">
        <v>0</v>
      </c>
      <c r="BB27">
        <v>0</v>
      </c>
      <c r="BC27">
        <v>0</v>
      </c>
      <c r="BD27">
        <v>-2.5707194010416601E-2</v>
      </c>
      <c r="BE27">
        <v>0.413333333333333</v>
      </c>
      <c r="BF27">
        <v>133747</v>
      </c>
      <c r="BG27">
        <v>8872</v>
      </c>
      <c r="BH27">
        <v>3829</v>
      </c>
      <c r="BI27">
        <v>70.906241838600096</v>
      </c>
      <c r="BJ27">
        <v>65.982867448151396</v>
      </c>
      <c r="BK27">
        <v>132.219116825041</v>
      </c>
    </row>
    <row r="28" spans="1:63" x14ac:dyDescent="0.3">
      <c r="A28">
        <v>204</v>
      </c>
      <c r="B28" t="s">
        <v>400</v>
      </c>
      <c r="C28">
        <v>12</v>
      </c>
      <c r="D28">
        <v>20</v>
      </c>
      <c r="E28">
        <v>3</v>
      </c>
      <c r="F28">
        <v>29</v>
      </c>
      <c r="G28">
        <v>8</v>
      </c>
      <c r="H28">
        <v>169</v>
      </c>
      <c r="I28">
        <v>0</v>
      </c>
      <c r="J28">
        <v>253</v>
      </c>
      <c r="K28">
        <v>88</v>
      </c>
      <c r="L28">
        <v>86</v>
      </c>
      <c r="M28">
        <v>5</v>
      </c>
      <c r="N28">
        <v>2</v>
      </c>
      <c r="O28">
        <v>0</v>
      </c>
      <c r="P28">
        <v>0</v>
      </c>
      <c r="Q28">
        <v>0</v>
      </c>
      <c r="R28">
        <v>0</v>
      </c>
      <c r="S28">
        <v>0</v>
      </c>
      <c r="T28">
        <v>2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3206.7</v>
      </c>
      <c r="AO28">
        <v>2002</v>
      </c>
      <c r="AP28">
        <v>94</v>
      </c>
      <c r="AQ28">
        <v>49.86</v>
      </c>
      <c r="AR28">
        <v>11.6</v>
      </c>
      <c r="AS28">
        <v>22.627892107892102</v>
      </c>
      <c r="AT28">
        <v>9.9</v>
      </c>
      <c r="AU28">
        <v>15.7</v>
      </c>
      <c r="AV28">
        <v>15.32</v>
      </c>
      <c r="AW28">
        <v>19.6666666666666</v>
      </c>
      <c r="AX28">
        <v>9.4700000000000006</v>
      </c>
      <c r="AY28">
        <v>105</v>
      </c>
      <c r="AZ28">
        <v>88</v>
      </c>
      <c r="BA28">
        <v>99</v>
      </c>
      <c r="BB28">
        <v>2</v>
      </c>
      <c r="BC28">
        <v>4</v>
      </c>
      <c r="BD28">
        <v>0.25084592101303299</v>
      </c>
      <c r="BE28">
        <v>0.49729124707734301</v>
      </c>
      <c r="BF28">
        <v>12551</v>
      </c>
      <c r="BG28">
        <v>2090</v>
      </c>
      <c r="BH28">
        <v>396</v>
      </c>
      <c r="BI28">
        <v>25.757575757575701</v>
      </c>
      <c r="BJ28">
        <v>5.5502392344497604</v>
      </c>
      <c r="BK28">
        <v>5.5502392344497604</v>
      </c>
    </row>
    <row r="29" spans="1:63" x14ac:dyDescent="0.3">
      <c r="A29">
        <v>212</v>
      </c>
      <c r="B29" t="s">
        <v>400</v>
      </c>
      <c r="C29">
        <v>8</v>
      </c>
      <c r="D29">
        <v>25</v>
      </c>
      <c r="E29">
        <v>6</v>
      </c>
      <c r="F29">
        <v>15</v>
      </c>
      <c r="G29">
        <v>16</v>
      </c>
      <c r="H29">
        <v>267</v>
      </c>
      <c r="I29">
        <v>0</v>
      </c>
      <c r="J29">
        <v>199</v>
      </c>
      <c r="K29">
        <v>58</v>
      </c>
      <c r="L29">
        <v>200</v>
      </c>
      <c r="M29">
        <v>50</v>
      </c>
      <c r="N29">
        <v>33</v>
      </c>
      <c r="O29">
        <v>0</v>
      </c>
      <c r="P29">
        <v>0</v>
      </c>
      <c r="Q29">
        <v>1</v>
      </c>
      <c r="R29">
        <v>6</v>
      </c>
      <c r="S29">
        <v>0</v>
      </c>
      <c r="T29">
        <v>12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11</v>
      </c>
      <c r="AB29">
        <v>0</v>
      </c>
      <c r="AC29">
        <v>2</v>
      </c>
      <c r="AD29">
        <v>0</v>
      </c>
      <c r="AE29">
        <v>5</v>
      </c>
      <c r="AF29">
        <v>0</v>
      </c>
      <c r="AG29">
        <v>0</v>
      </c>
      <c r="AH29">
        <v>0</v>
      </c>
      <c r="AI29">
        <v>0</v>
      </c>
      <c r="AJ29">
        <v>1</v>
      </c>
      <c r="AK29">
        <v>0</v>
      </c>
      <c r="AL29">
        <v>0</v>
      </c>
      <c r="AM29">
        <v>4</v>
      </c>
      <c r="AN29">
        <v>5799.6</v>
      </c>
      <c r="AO29">
        <v>3336</v>
      </c>
      <c r="AP29">
        <v>154</v>
      </c>
      <c r="AQ29">
        <v>40.99</v>
      </c>
      <c r="AR29">
        <v>12.9</v>
      </c>
      <c r="AS29">
        <v>19.888633093525101</v>
      </c>
      <c r="AT29">
        <v>11.2</v>
      </c>
      <c r="AU29">
        <v>16.5</v>
      </c>
      <c r="AV29">
        <v>16.13</v>
      </c>
      <c r="AW29">
        <v>12.4</v>
      </c>
      <c r="AX29">
        <v>8.35</v>
      </c>
      <c r="AY29">
        <v>143</v>
      </c>
      <c r="AZ29">
        <v>144</v>
      </c>
      <c r="BA29">
        <v>113</v>
      </c>
      <c r="BB29">
        <v>0</v>
      </c>
      <c r="BC29">
        <v>30</v>
      </c>
      <c r="BD29">
        <v>0.18526162916720801</v>
      </c>
      <c r="BE29">
        <v>0.48575248190054998</v>
      </c>
      <c r="BF29">
        <v>21666</v>
      </c>
      <c r="BG29">
        <v>3555</v>
      </c>
      <c r="BH29">
        <v>546</v>
      </c>
      <c r="BI29">
        <v>43.040293040293001</v>
      </c>
      <c r="BJ29">
        <v>7.2011251758087198</v>
      </c>
      <c r="BK29">
        <v>7.2292545710267202</v>
      </c>
    </row>
    <row r="30" spans="1:63" x14ac:dyDescent="0.3">
      <c r="A30">
        <v>215</v>
      </c>
      <c r="B30" t="s">
        <v>400</v>
      </c>
      <c r="C30">
        <v>3</v>
      </c>
      <c r="D30">
        <v>7</v>
      </c>
      <c r="E30">
        <v>4</v>
      </c>
      <c r="F30">
        <v>7</v>
      </c>
      <c r="G30">
        <v>6</v>
      </c>
      <c r="H30">
        <v>21</v>
      </c>
      <c r="I30">
        <v>0</v>
      </c>
      <c r="J30">
        <v>158</v>
      </c>
      <c r="K30">
        <v>8</v>
      </c>
      <c r="L30">
        <v>57</v>
      </c>
      <c r="M30">
        <v>23</v>
      </c>
      <c r="N30">
        <v>4</v>
      </c>
      <c r="O30">
        <v>4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1206.9000000000001</v>
      </c>
      <c r="AO30">
        <v>713</v>
      </c>
      <c r="AP30">
        <v>28</v>
      </c>
      <c r="AQ30">
        <v>37.130000000000003</v>
      </c>
      <c r="AR30">
        <v>14.4</v>
      </c>
      <c r="AS30">
        <v>24.149509116409501</v>
      </c>
      <c r="AT30">
        <v>11.8</v>
      </c>
      <c r="AU30">
        <v>20.7</v>
      </c>
      <c r="AV30">
        <v>19.27</v>
      </c>
      <c r="AW30">
        <v>9</v>
      </c>
      <c r="AX30">
        <v>9.6199999999999992</v>
      </c>
      <c r="AY30">
        <v>66</v>
      </c>
      <c r="AZ30">
        <v>16</v>
      </c>
      <c r="BA30">
        <v>59</v>
      </c>
      <c r="BB30">
        <v>0</v>
      </c>
      <c r="BC30">
        <v>7</v>
      </c>
      <c r="BD30">
        <v>0.12021103896103801</v>
      </c>
      <c r="BE30">
        <v>0.389475108225108</v>
      </c>
      <c r="BF30">
        <v>4752</v>
      </c>
      <c r="BG30">
        <v>765</v>
      </c>
      <c r="BH30">
        <v>236</v>
      </c>
      <c r="BI30">
        <v>23.305084745762699</v>
      </c>
      <c r="BJ30">
        <v>8.8888888888888893</v>
      </c>
      <c r="BK30">
        <v>9.6732026143790808</v>
      </c>
    </row>
    <row r="31" spans="1:63" x14ac:dyDescent="0.3">
      <c r="A31">
        <v>222</v>
      </c>
      <c r="B31" t="s">
        <v>375</v>
      </c>
      <c r="C31">
        <v>0</v>
      </c>
      <c r="D31">
        <v>0</v>
      </c>
      <c r="E31">
        <v>3</v>
      </c>
      <c r="F31">
        <v>6</v>
      </c>
      <c r="G31">
        <v>3</v>
      </c>
      <c r="H31">
        <v>15</v>
      </c>
      <c r="I31">
        <v>0</v>
      </c>
      <c r="J31">
        <v>64</v>
      </c>
      <c r="K31">
        <v>5</v>
      </c>
      <c r="L31">
        <v>59</v>
      </c>
      <c r="M31">
        <v>2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727.2</v>
      </c>
      <c r="AO31">
        <v>415</v>
      </c>
      <c r="AP31">
        <v>22</v>
      </c>
      <c r="AQ31">
        <v>35.369999999999997</v>
      </c>
      <c r="AR31">
        <v>13</v>
      </c>
      <c r="AS31">
        <v>22.379277108433701</v>
      </c>
      <c r="AT31">
        <v>11.5</v>
      </c>
      <c r="AU31">
        <v>18.8</v>
      </c>
      <c r="AV31">
        <v>20.65</v>
      </c>
      <c r="AW31">
        <v>63</v>
      </c>
      <c r="AX31">
        <v>9.6300000000000008</v>
      </c>
      <c r="AY31">
        <v>27</v>
      </c>
      <c r="AZ31">
        <v>21</v>
      </c>
      <c r="BA31">
        <v>26</v>
      </c>
      <c r="BB31">
        <v>0</v>
      </c>
      <c r="BC31">
        <v>1</v>
      </c>
      <c r="BD31">
        <v>0.11623376623376599</v>
      </c>
      <c r="BE31">
        <v>0.37450738916256099</v>
      </c>
      <c r="BF31">
        <v>2912</v>
      </c>
      <c r="BG31">
        <v>459</v>
      </c>
      <c r="BH31">
        <v>132</v>
      </c>
      <c r="BI31">
        <v>32.5757575757575</v>
      </c>
      <c r="BJ31">
        <v>10.8932461873638</v>
      </c>
      <c r="BK31">
        <v>12.200435729847401</v>
      </c>
    </row>
    <row r="32" spans="1:63" x14ac:dyDescent="0.3">
      <c r="A32">
        <v>37</v>
      </c>
      <c r="B32" s="2" t="s">
        <v>400</v>
      </c>
      <c r="C32">
        <v>39</v>
      </c>
      <c r="D32">
        <v>460</v>
      </c>
      <c r="E32">
        <v>9</v>
      </c>
      <c r="F32">
        <v>401</v>
      </c>
      <c r="G32">
        <v>211</v>
      </c>
      <c r="H32">
        <v>6167</v>
      </c>
      <c r="I32">
        <v>2</v>
      </c>
      <c r="J32">
        <v>913</v>
      </c>
      <c r="K32">
        <v>2217</v>
      </c>
      <c r="L32">
        <v>766</v>
      </c>
      <c r="M32">
        <v>18</v>
      </c>
      <c r="N32">
        <v>10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6</v>
      </c>
      <c r="Z32">
        <v>0</v>
      </c>
      <c r="AA32">
        <v>0</v>
      </c>
      <c r="AB32">
        <v>0</v>
      </c>
      <c r="AC32">
        <v>3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110325.6</v>
      </c>
      <c r="AO32">
        <v>66886</v>
      </c>
      <c r="AP32">
        <v>3192</v>
      </c>
      <c r="AQ32">
        <v>50.16</v>
      </c>
      <c r="AR32">
        <v>11.5</v>
      </c>
      <c r="AS32">
        <v>15.3989534431719</v>
      </c>
      <c r="AT32">
        <v>10.6</v>
      </c>
      <c r="AU32">
        <v>15</v>
      </c>
      <c r="AV32">
        <v>14.62</v>
      </c>
      <c r="AW32">
        <v>35.5</v>
      </c>
      <c r="AX32">
        <v>6.65</v>
      </c>
      <c r="AY32">
        <v>2274</v>
      </c>
      <c r="AZ32">
        <v>3108</v>
      </c>
      <c r="BA32">
        <v>1826</v>
      </c>
      <c r="BB32">
        <v>123</v>
      </c>
      <c r="BC32">
        <v>325</v>
      </c>
      <c r="BD32">
        <v>0.15262880447632199</v>
      </c>
      <c r="BE32">
        <v>0.48220803106796201</v>
      </c>
      <c r="BF32">
        <v>426378</v>
      </c>
      <c r="BG32">
        <v>68645</v>
      </c>
      <c r="BH32">
        <v>4949</v>
      </c>
      <c r="BI32">
        <v>39.381693271367901</v>
      </c>
      <c r="BJ32">
        <v>4.1212032923009598</v>
      </c>
      <c r="BK32">
        <v>4.23774491951343</v>
      </c>
    </row>
    <row r="33" spans="1:63" x14ac:dyDescent="0.3">
      <c r="A33">
        <v>194</v>
      </c>
      <c r="B33" s="3" t="s">
        <v>375</v>
      </c>
      <c r="C33">
        <v>15</v>
      </c>
      <c r="D33">
        <v>48</v>
      </c>
      <c r="E33">
        <v>8</v>
      </c>
      <c r="F33">
        <v>23</v>
      </c>
      <c r="G33">
        <v>35</v>
      </c>
      <c r="H33">
        <v>505</v>
      </c>
      <c r="I33">
        <v>0</v>
      </c>
      <c r="J33">
        <v>445</v>
      </c>
      <c r="K33">
        <v>68</v>
      </c>
      <c r="L33">
        <v>224</v>
      </c>
      <c r="M33">
        <v>116</v>
      </c>
      <c r="N33">
        <v>108</v>
      </c>
      <c r="O33">
        <v>46</v>
      </c>
      <c r="P33">
        <v>0</v>
      </c>
      <c r="Q33">
        <v>0</v>
      </c>
      <c r="R33">
        <v>0</v>
      </c>
      <c r="S33">
        <v>0</v>
      </c>
      <c r="T33">
        <v>2</v>
      </c>
      <c r="U33">
        <v>22</v>
      </c>
      <c r="V33">
        <v>0</v>
      </c>
      <c r="W33">
        <v>0</v>
      </c>
      <c r="X33">
        <v>0</v>
      </c>
      <c r="Y33">
        <v>0</v>
      </c>
      <c r="Z33">
        <v>0</v>
      </c>
      <c r="AA33">
        <v>3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0</v>
      </c>
      <c r="AM33">
        <v>39</v>
      </c>
      <c r="AN33">
        <v>13884.3</v>
      </c>
      <c r="AO33">
        <v>7455</v>
      </c>
      <c r="AP33">
        <v>349</v>
      </c>
      <c r="AQ33">
        <v>24.37</v>
      </c>
      <c r="AR33">
        <v>15.2</v>
      </c>
      <c r="AS33">
        <v>19.6974916163648</v>
      </c>
      <c r="AT33">
        <v>13.3</v>
      </c>
      <c r="AU33">
        <v>19.5</v>
      </c>
      <c r="AV33">
        <v>19.96</v>
      </c>
      <c r="AW33">
        <v>58</v>
      </c>
      <c r="AX33">
        <v>8.3000000000000007</v>
      </c>
      <c r="AY33">
        <v>407</v>
      </c>
      <c r="AZ33">
        <v>366</v>
      </c>
      <c r="BA33">
        <v>391</v>
      </c>
      <c r="BB33">
        <v>0</v>
      </c>
      <c r="BC33">
        <v>16</v>
      </c>
      <c r="BD33">
        <v>0.153713310277556</v>
      </c>
      <c r="BE33">
        <v>0.43084239007423297</v>
      </c>
      <c r="BF33">
        <v>53572</v>
      </c>
      <c r="BG33">
        <v>7584</v>
      </c>
      <c r="BH33">
        <v>928</v>
      </c>
      <c r="BI33">
        <v>21.336206896551701</v>
      </c>
      <c r="BJ33">
        <v>4.5886075949366996</v>
      </c>
      <c r="BK33">
        <v>5.4984177215189796</v>
      </c>
    </row>
    <row r="34" spans="1:63" x14ac:dyDescent="0.3">
      <c r="A34">
        <v>205</v>
      </c>
      <c r="B34" s="3" t="s">
        <v>375</v>
      </c>
      <c r="C34">
        <v>14</v>
      </c>
      <c r="D34">
        <v>56</v>
      </c>
      <c r="E34">
        <v>7</v>
      </c>
      <c r="F34">
        <v>34</v>
      </c>
      <c r="G34">
        <v>28</v>
      </c>
      <c r="H34">
        <v>995</v>
      </c>
      <c r="I34">
        <v>1</v>
      </c>
      <c r="J34">
        <v>129</v>
      </c>
      <c r="K34">
        <v>432</v>
      </c>
      <c r="L34">
        <v>79</v>
      </c>
      <c r="M34">
        <v>17</v>
      </c>
      <c r="N34">
        <v>14</v>
      </c>
      <c r="O34">
        <v>0</v>
      </c>
      <c r="P34">
        <v>0</v>
      </c>
      <c r="Q34">
        <v>0</v>
      </c>
      <c r="R34">
        <v>0</v>
      </c>
      <c r="S34">
        <v>0</v>
      </c>
      <c r="T34">
        <v>8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1</v>
      </c>
      <c r="AB34">
        <v>2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3</v>
      </c>
      <c r="AN34">
        <v>14893.2</v>
      </c>
      <c r="AO34">
        <v>10048</v>
      </c>
      <c r="AP34">
        <v>674</v>
      </c>
      <c r="AQ34">
        <v>64.81</v>
      </c>
      <c r="AR34">
        <v>7.9</v>
      </c>
      <c r="AS34">
        <v>14.0746496815286</v>
      </c>
      <c r="AT34">
        <v>8.1999999999999993</v>
      </c>
      <c r="AU34">
        <v>9.8000000000000007</v>
      </c>
      <c r="AV34">
        <v>11.42</v>
      </c>
      <c r="AW34">
        <v>31.5</v>
      </c>
      <c r="AX34">
        <v>6.79</v>
      </c>
      <c r="AY34">
        <v>239</v>
      </c>
      <c r="AZ34">
        <v>851</v>
      </c>
      <c r="BA34">
        <v>106</v>
      </c>
      <c r="BB34">
        <v>99</v>
      </c>
      <c r="BC34">
        <v>34</v>
      </c>
      <c r="BD34">
        <v>0.13004444360549</v>
      </c>
      <c r="BE34">
        <v>0.45708046894965398</v>
      </c>
      <c r="BF34">
        <v>58557</v>
      </c>
      <c r="BG34">
        <v>10127</v>
      </c>
      <c r="BH34">
        <v>1158</v>
      </c>
      <c r="BI34">
        <v>16.148531951640699</v>
      </c>
      <c r="BJ34">
        <v>2.3995260195516899</v>
      </c>
      <c r="BK34">
        <v>2.3995260195516899</v>
      </c>
    </row>
    <row r="35" spans="1:63" x14ac:dyDescent="0.3">
      <c r="A35">
        <v>70</v>
      </c>
      <c r="B35" s="2" t="s">
        <v>400</v>
      </c>
      <c r="C35">
        <v>9</v>
      </c>
      <c r="D35">
        <v>12</v>
      </c>
      <c r="E35">
        <v>7</v>
      </c>
      <c r="F35">
        <v>95</v>
      </c>
      <c r="G35">
        <v>11</v>
      </c>
      <c r="H35">
        <v>194</v>
      </c>
      <c r="I35">
        <v>1</v>
      </c>
      <c r="J35">
        <v>93</v>
      </c>
      <c r="K35">
        <v>176</v>
      </c>
      <c r="L35">
        <v>32</v>
      </c>
      <c r="M35">
        <v>16</v>
      </c>
      <c r="N35">
        <v>9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3</v>
      </c>
      <c r="AB35">
        <v>3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2</v>
      </c>
      <c r="AN35">
        <v>2927.7</v>
      </c>
      <c r="AO35">
        <v>1842</v>
      </c>
      <c r="AP35">
        <v>117</v>
      </c>
      <c r="AQ35">
        <v>55.54</v>
      </c>
      <c r="AR35">
        <v>9.4</v>
      </c>
      <c r="AS35">
        <v>19.420065146579802</v>
      </c>
      <c r="AT35">
        <v>8.8000000000000007</v>
      </c>
      <c r="AU35">
        <v>11.1</v>
      </c>
      <c r="AV35">
        <v>12.82</v>
      </c>
      <c r="AW35">
        <v>12.2</v>
      </c>
      <c r="AX35">
        <v>8.81</v>
      </c>
      <c r="AY35">
        <v>82</v>
      </c>
      <c r="AZ35">
        <v>119</v>
      </c>
      <c r="BA35">
        <v>77</v>
      </c>
      <c r="BB35">
        <v>0</v>
      </c>
      <c r="BC35">
        <v>5</v>
      </c>
      <c r="BD35">
        <v>0.21602702071011901</v>
      </c>
      <c r="BE35">
        <v>0.523091634500085</v>
      </c>
      <c r="BF35">
        <v>11180</v>
      </c>
      <c r="BG35">
        <v>1857</v>
      </c>
      <c r="BH35">
        <v>165</v>
      </c>
      <c r="BI35">
        <v>24.2424242424242</v>
      </c>
      <c r="BJ35">
        <v>2.8540656973613299</v>
      </c>
      <c r="BK35">
        <v>2.8540656973613299</v>
      </c>
    </row>
    <row r="36" spans="1:63" x14ac:dyDescent="0.3">
      <c r="A36">
        <v>131</v>
      </c>
      <c r="B36" s="2" t="s">
        <v>400</v>
      </c>
      <c r="C36">
        <v>8</v>
      </c>
      <c r="D36">
        <v>11</v>
      </c>
      <c r="E36">
        <v>2</v>
      </c>
      <c r="F36">
        <v>8</v>
      </c>
      <c r="G36">
        <v>3</v>
      </c>
      <c r="H36">
        <v>126</v>
      </c>
      <c r="I36">
        <v>0</v>
      </c>
      <c r="J36">
        <v>56</v>
      </c>
      <c r="K36">
        <v>55</v>
      </c>
      <c r="L36">
        <v>64</v>
      </c>
      <c r="M36">
        <v>8</v>
      </c>
      <c r="N36">
        <v>5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4</v>
      </c>
      <c r="AN36">
        <v>2202.3000000000002</v>
      </c>
      <c r="AO36">
        <v>1403</v>
      </c>
      <c r="AP36">
        <v>79</v>
      </c>
      <c r="AQ36">
        <v>53.41</v>
      </c>
      <c r="AR36">
        <v>10.199999999999999</v>
      </c>
      <c r="AS36">
        <v>19.925416963649301</v>
      </c>
      <c r="AT36">
        <v>9.6</v>
      </c>
      <c r="AU36">
        <v>12</v>
      </c>
      <c r="AV36">
        <v>12.64</v>
      </c>
      <c r="AW36">
        <v>8.6666666666666607</v>
      </c>
      <c r="AX36">
        <v>8.7799999999999994</v>
      </c>
      <c r="AY36">
        <v>42</v>
      </c>
      <c r="AZ36">
        <v>88</v>
      </c>
      <c r="BA36">
        <v>36</v>
      </c>
      <c r="BB36">
        <v>0</v>
      </c>
      <c r="BC36">
        <v>6</v>
      </c>
      <c r="BD36">
        <v>0.256831246134817</v>
      </c>
      <c r="BE36">
        <v>0.54196513605442098</v>
      </c>
      <c r="BF36">
        <v>8337</v>
      </c>
      <c r="BG36">
        <v>1411</v>
      </c>
      <c r="BH36">
        <v>193</v>
      </c>
      <c r="BI36">
        <v>15.0259067357512</v>
      </c>
      <c r="BJ36">
        <v>2.6222537207654102</v>
      </c>
      <c r="BK36">
        <v>2.6222537207654102</v>
      </c>
    </row>
    <row r="37" spans="1:63" x14ac:dyDescent="0.3">
      <c r="A37">
        <v>151</v>
      </c>
      <c r="B37" s="3" t="s">
        <v>400</v>
      </c>
      <c r="C37">
        <v>7</v>
      </c>
      <c r="D37">
        <v>11</v>
      </c>
      <c r="E37">
        <v>5</v>
      </c>
      <c r="F37">
        <v>112</v>
      </c>
      <c r="G37">
        <v>10</v>
      </c>
      <c r="H37">
        <v>177</v>
      </c>
      <c r="I37">
        <v>1</v>
      </c>
      <c r="J37">
        <v>71</v>
      </c>
      <c r="K37">
        <v>183</v>
      </c>
      <c r="L37">
        <v>50</v>
      </c>
      <c r="M37">
        <v>27</v>
      </c>
      <c r="N37">
        <v>17</v>
      </c>
      <c r="O37">
        <v>0</v>
      </c>
      <c r="P37">
        <v>0</v>
      </c>
      <c r="Q37">
        <v>0</v>
      </c>
      <c r="R37">
        <v>0</v>
      </c>
      <c r="S37">
        <v>2</v>
      </c>
      <c r="T37">
        <v>12</v>
      </c>
      <c r="U37">
        <v>0</v>
      </c>
      <c r="V37">
        <v>0</v>
      </c>
      <c r="W37">
        <v>0</v>
      </c>
      <c r="X37">
        <v>0</v>
      </c>
      <c r="Y37">
        <v>0</v>
      </c>
      <c r="Z37">
        <v>1</v>
      </c>
      <c r="AA37">
        <v>1</v>
      </c>
      <c r="AB37">
        <v>1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2</v>
      </c>
      <c r="AN37">
        <v>2159.1</v>
      </c>
      <c r="AO37">
        <v>1526</v>
      </c>
      <c r="AP37">
        <v>96</v>
      </c>
      <c r="AQ37">
        <v>72.260000000000005</v>
      </c>
      <c r="AR37">
        <v>7.1</v>
      </c>
      <c r="AS37">
        <v>17.717798165137602</v>
      </c>
      <c r="AT37">
        <v>7</v>
      </c>
      <c r="AU37">
        <v>8.6</v>
      </c>
      <c r="AV37">
        <v>9.6300000000000008</v>
      </c>
      <c r="AW37">
        <v>8.1666666666666607</v>
      </c>
      <c r="AX37">
        <v>8.1199999999999992</v>
      </c>
      <c r="AY37">
        <v>43</v>
      </c>
      <c r="AZ37">
        <v>101</v>
      </c>
      <c r="BA37">
        <v>43</v>
      </c>
      <c r="BB37">
        <v>0</v>
      </c>
      <c r="BC37">
        <v>0</v>
      </c>
      <c r="BD37">
        <v>0.18340514108762199</v>
      </c>
      <c r="BE37">
        <v>0.47850925838152097</v>
      </c>
      <c r="BF37">
        <v>8440</v>
      </c>
      <c r="BG37">
        <v>1539</v>
      </c>
      <c r="BH37">
        <v>130</v>
      </c>
      <c r="BI37">
        <v>27.692307692307601</v>
      </c>
      <c r="BJ37">
        <v>3.5737491877842702</v>
      </c>
      <c r="BK37">
        <v>3.6387264457439801</v>
      </c>
    </row>
    <row r="38" spans="1:63" x14ac:dyDescent="0.3">
      <c r="A38">
        <v>8</v>
      </c>
      <c r="B38" s="2" t="s">
        <v>400</v>
      </c>
      <c r="C38">
        <v>5</v>
      </c>
      <c r="D38">
        <v>11</v>
      </c>
      <c r="E38">
        <v>6</v>
      </c>
      <c r="F38">
        <v>17</v>
      </c>
      <c r="G38">
        <v>10</v>
      </c>
      <c r="H38">
        <v>99</v>
      </c>
      <c r="I38">
        <v>2</v>
      </c>
      <c r="J38">
        <v>139</v>
      </c>
      <c r="K38">
        <v>83</v>
      </c>
      <c r="L38">
        <v>23</v>
      </c>
      <c r="M38">
        <v>5</v>
      </c>
      <c r="N38">
        <v>3</v>
      </c>
      <c r="O38">
        <v>0</v>
      </c>
      <c r="P38">
        <v>0</v>
      </c>
      <c r="Q38">
        <v>0</v>
      </c>
      <c r="R38">
        <v>0</v>
      </c>
      <c r="S38">
        <v>0</v>
      </c>
      <c r="T38">
        <v>2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2135.6999999999998</v>
      </c>
      <c r="AO38">
        <v>1310</v>
      </c>
      <c r="AP38">
        <v>107</v>
      </c>
      <c r="AQ38">
        <v>59.09</v>
      </c>
      <c r="AR38">
        <v>8</v>
      </c>
      <c r="AS38">
        <v>17.261679389312899</v>
      </c>
      <c r="AT38">
        <v>9.1999999999999993</v>
      </c>
      <c r="AU38">
        <v>10.8</v>
      </c>
      <c r="AV38">
        <v>14.02</v>
      </c>
      <c r="AW38">
        <v>12.8</v>
      </c>
      <c r="AX38">
        <v>8.34</v>
      </c>
      <c r="AY38">
        <v>27</v>
      </c>
      <c r="AZ38">
        <v>108</v>
      </c>
      <c r="BA38">
        <v>24</v>
      </c>
      <c r="BB38">
        <v>0</v>
      </c>
      <c r="BC38">
        <v>3</v>
      </c>
      <c r="BD38">
        <v>0.33594742063492</v>
      </c>
      <c r="BE38">
        <v>0.55922199328449296</v>
      </c>
      <c r="BF38">
        <v>8436</v>
      </c>
      <c r="BG38">
        <v>1349</v>
      </c>
      <c r="BH38">
        <v>95</v>
      </c>
      <c r="BI38">
        <v>40</v>
      </c>
      <c r="BJ38">
        <v>4.7442550037064404</v>
      </c>
      <c r="BK38">
        <v>4.7442550037064404</v>
      </c>
    </row>
    <row r="39" spans="1:63" x14ac:dyDescent="0.3">
      <c r="A39">
        <v>87</v>
      </c>
      <c r="B39" s="3" t="s">
        <v>400</v>
      </c>
      <c r="C39">
        <v>5</v>
      </c>
      <c r="D39">
        <v>12</v>
      </c>
      <c r="E39">
        <v>8</v>
      </c>
      <c r="F39">
        <v>108</v>
      </c>
      <c r="G39">
        <v>11</v>
      </c>
      <c r="H39">
        <v>287</v>
      </c>
      <c r="I39">
        <v>1</v>
      </c>
      <c r="J39">
        <v>175</v>
      </c>
      <c r="K39">
        <v>235</v>
      </c>
      <c r="L39">
        <v>94</v>
      </c>
      <c r="M39">
        <v>8</v>
      </c>
      <c r="N39">
        <v>5</v>
      </c>
      <c r="O39">
        <v>0</v>
      </c>
      <c r="P39">
        <v>0</v>
      </c>
      <c r="Q39">
        <v>0</v>
      </c>
      <c r="R39">
        <v>0</v>
      </c>
      <c r="S39">
        <v>0</v>
      </c>
      <c r="T39">
        <v>4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4159.8</v>
      </c>
      <c r="AO39">
        <v>2761</v>
      </c>
      <c r="AP39">
        <v>146</v>
      </c>
      <c r="AQ39">
        <v>60.75</v>
      </c>
      <c r="AR39">
        <v>9.5</v>
      </c>
      <c r="AS39">
        <v>18.687127852227398</v>
      </c>
      <c r="AT39">
        <v>8.1999999999999993</v>
      </c>
      <c r="AU39">
        <v>11.7</v>
      </c>
      <c r="AV39">
        <v>11.89</v>
      </c>
      <c r="AW39">
        <v>54</v>
      </c>
      <c r="AX39">
        <v>8.18</v>
      </c>
      <c r="AY39">
        <v>141</v>
      </c>
      <c r="AZ39">
        <v>144</v>
      </c>
      <c r="BA39">
        <v>123</v>
      </c>
      <c r="BB39">
        <v>1</v>
      </c>
      <c r="BC39">
        <v>17</v>
      </c>
      <c r="BD39">
        <v>0.30255861889700197</v>
      </c>
      <c r="BE39">
        <v>0.51971058683179805</v>
      </c>
      <c r="BF39">
        <v>15820</v>
      </c>
      <c r="BG39">
        <v>2820</v>
      </c>
      <c r="BH39">
        <v>441</v>
      </c>
      <c r="BI39">
        <v>20.181405895691601</v>
      </c>
      <c r="BJ39">
        <v>3.72340425531914</v>
      </c>
      <c r="BK39">
        <v>3.7588652482269498</v>
      </c>
    </row>
    <row r="40" spans="1:63" x14ac:dyDescent="0.3">
      <c r="A40">
        <v>150</v>
      </c>
      <c r="B40" s="3" t="s">
        <v>400</v>
      </c>
      <c r="C40">
        <v>3</v>
      </c>
      <c r="D40">
        <v>5</v>
      </c>
      <c r="E40">
        <v>5</v>
      </c>
      <c r="F40">
        <v>61</v>
      </c>
      <c r="G40">
        <v>8</v>
      </c>
      <c r="H40">
        <v>66</v>
      </c>
      <c r="I40">
        <v>0</v>
      </c>
      <c r="J40">
        <v>45</v>
      </c>
      <c r="K40">
        <v>85</v>
      </c>
      <c r="L40">
        <v>12</v>
      </c>
      <c r="M40">
        <v>4</v>
      </c>
      <c r="N40">
        <v>4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3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1592.1</v>
      </c>
      <c r="AO40">
        <v>1021</v>
      </c>
      <c r="AP40">
        <v>67</v>
      </c>
      <c r="AQ40">
        <v>56.05</v>
      </c>
      <c r="AR40">
        <v>9.1999999999999993</v>
      </c>
      <c r="AS40">
        <v>19.87236043095</v>
      </c>
      <c r="AT40">
        <v>8.9</v>
      </c>
      <c r="AU40">
        <v>10.8</v>
      </c>
      <c r="AV40">
        <v>12.46</v>
      </c>
      <c r="AW40">
        <v>11.8</v>
      </c>
      <c r="AX40">
        <v>9.0500000000000007</v>
      </c>
      <c r="AY40">
        <v>67</v>
      </c>
      <c r="AZ40">
        <v>71</v>
      </c>
      <c r="BA40">
        <v>55</v>
      </c>
      <c r="BB40">
        <v>2</v>
      </c>
      <c r="BC40">
        <v>10</v>
      </c>
      <c r="BD40">
        <v>0.30445150913900898</v>
      </c>
      <c r="BE40">
        <v>0.51488245550745504</v>
      </c>
      <c r="BF40">
        <v>6117</v>
      </c>
      <c r="BG40">
        <v>1046</v>
      </c>
      <c r="BH40">
        <v>135</v>
      </c>
      <c r="BI40">
        <v>25.185185185185102</v>
      </c>
      <c r="BJ40">
        <v>3.82409177820267</v>
      </c>
      <c r="BK40">
        <v>4.0152963671128097</v>
      </c>
    </row>
    <row r="41" spans="1:63" x14ac:dyDescent="0.3">
      <c r="A41">
        <v>219</v>
      </c>
      <c r="B41" s="4" t="s">
        <v>438</v>
      </c>
      <c r="C41">
        <v>3</v>
      </c>
      <c r="D41">
        <v>3</v>
      </c>
      <c r="E41">
        <v>4</v>
      </c>
      <c r="F41">
        <v>9</v>
      </c>
      <c r="G41">
        <v>3</v>
      </c>
      <c r="H41">
        <v>12</v>
      </c>
      <c r="I41">
        <v>0</v>
      </c>
      <c r="J41">
        <v>39</v>
      </c>
      <c r="K41">
        <v>5</v>
      </c>
      <c r="L41">
        <v>33</v>
      </c>
      <c r="M41">
        <v>8</v>
      </c>
      <c r="N41">
        <v>2</v>
      </c>
      <c r="O41">
        <v>0</v>
      </c>
      <c r="P41">
        <v>0</v>
      </c>
      <c r="Q41">
        <v>0</v>
      </c>
      <c r="R41">
        <v>2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580.5</v>
      </c>
      <c r="AO41">
        <v>304</v>
      </c>
      <c r="AP41">
        <v>17</v>
      </c>
      <c r="AQ41">
        <v>27.93</v>
      </c>
      <c r="AR41">
        <v>13.8</v>
      </c>
      <c r="AS41">
        <v>24.028421052631501</v>
      </c>
      <c r="AT41">
        <v>11.7</v>
      </c>
      <c r="AU41">
        <v>18.100000000000001</v>
      </c>
      <c r="AV41">
        <v>20.12</v>
      </c>
      <c r="AW41">
        <v>11.8</v>
      </c>
      <c r="AX41">
        <v>10.39</v>
      </c>
      <c r="AY41">
        <v>24</v>
      </c>
      <c r="AZ41">
        <v>13</v>
      </c>
      <c r="BA41">
        <v>16</v>
      </c>
      <c r="BB41">
        <v>4</v>
      </c>
      <c r="BC41">
        <v>4</v>
      </c>
      <c r="BD41">
        <v>0.116614420062695</v>
      </c>
      <c r="BE41">
        <v>0.36473354231974903</v>
      </c>
      <c r="BF41">
        <v>2169</v>
      </c>
      <c r="BG41">
        <v>327</v>
      </c>
      <c r="BH41">
        <v>68</v>
      </c>
      <c r="BI41">
        <v>27.9411764705882</v>
      </c>
      <c r="BJ41">
        <v>6.7278287461773596</v>
      </c>
      <c r="BK41">
        <v>7.3394495412843996</v>
      </c>
    </row>
    <row r="42" spans="1:63" x14ac:dyDescent="0.3">
      <c r="A42">
        <v>237</v>
      </c>
      <c r="B42" s="2" t="s">
        <v>375</v>
      </c>
      <c r="C42">
        <v>3</v>
      </c>
      <c r="D42">
        <v>4</v>
      </c>
      <c r="E42">
        <v>2</v>
      </c>
      <c r="F42">
        <v>2</v>
      </c>
      <c r="G42">
        <v>1</v>
      </c>
      <c r="H42">
        <v>14</v>
      </c>
      <c r="I42">
        <v>0</v>
      </c>
      <c r="J42">
        <v>72</v>
      </c>
      <c r="K42">
        <v>3</v>
      </c>
      <c r="L42">
        <v>33</v>
      </c>
      <c r="M42">
        <v>7</v>
      </c>
      <c r="N42">
        <v>6</v>
      </c>
      <c r="O42">
        <v>1</v>
      </c>
      <c r="P42">
        <v>0</v>
      </c>
      <c r="Q42">
        <v>0</v>
      </c>
      <c r="R42">
        <v>5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816.3</v>
      </c>
      <c r="AO42">
        <v>445</v>
      </c>
      <c r="AP42">
        <v>16</v>
      </c>
      <c r="AQ42">
        <v>26.34</v>
      </c>
      <c r="AR42">
        <v>16.5</v>
      </c>
      <c r="AS42">
        <v>26.5132584269662</v>
      </c>
      <c r="AT42">
        <v>12.9</v>
      </c>
      <c r="AU42">
        <v>23.2</v>
      </c>
      <c r="AV42">
        <v>20.83</v>
      </c>
      <c r="AW42">
        <v>29.5</v>
      </c>
      <c r="AX42">
        <v>10.3</v>
      </c>
      <c r="AY42">
        <v>26</v>
      </c>
      <c r="AZ42">
        <v>12</v>
      </c>
      <c r="BA42">
        <v>24</v>
      </c>
      <c r="BB42">
        <v>2</v>
      </c>
      <c r="BC42">
        <v>0</v>
      </c>
      <c r="BD42">
        <v>6.0897435897435903E-2</v>
      </c>
      <c r="BE42">
        <v>0.36826923076923002</v>
      </c>
      <c r="BF42">
        <v>3145</v>
      </c>
      <c r="BG42">
        <v>481</v>
      </c>
      <c r="BH42">
        <v>119</v>
      </c>
      <c r="BI42">
        <v>34.453781512604998</v>
      </c>
      <c r="BJ42">
        <v>9.1476091476091401</v>
      </c>
      <c r="BK42">
        <v>10.395010395010299</v>
      </c>
    </row>
    <row r="43" spans="1:63" x14ac:dyDescent="0.3">
      <c r="A43">
        <v>166</v>
      </c>
      <c r="B43" s="3" t="s">
        <v>400</v>
      </c>
      <c r="C43">
        <v>2</v>
      </c>
      <c r="D43">
        <v>3</v>
      </c>
      <c r="E43">
        <v>3</v>
      </c>
      <c r="F43">
        <v>26</v>
      </c>
      <c r="G43">
        <v>1</v>
      </c>
      <c r="H43">
        <v>37</v>
      </c>
      <c r="I43">
        <v>0</v>
      </c>
      <c r="J43">
        <v>33</v>
      </c>
      <c r="K43">
        <v>36</v>
      </c>
      <c r="L43">
        <v>28</v>
      </c>
      <c r="M43">
        <v>17</v>
      </c>
      <c r="N43">
        <v>11</v>
      </c>
      <c r="O43">
        <v>0</v>
      </c>
      <c r="P43">
        <v>0</v>
      </c>
      <c r="Q43">
        <v>0</v>
      </c>
      <c r="R43">
        <v>0</v>
      </c>
      <c r="S43">
        <v>1</v>
      </c>
      <c r="T43">
        <v>10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2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645.29999999999995</v>
      </c>
      <c r="AO43">
        <v>449</v>
      </c>
      <c r="AP43">
        <v>19</v>
      </c>
      <c r="AQ43">
        <v>64.44</v>
      </c>
      <c r="AR43">
        <v>10.1</v>
      </c>
      <c r="AS43">
        <v>23.28855233853</v>
      </c>
      <c r="AT43">
        <v>8.1999999999999993</v>
      </c>
      <c r="AU43">
        <v>15.2</v>
      </c>
      <c r="AV43">
        <v>13.52</v>
      </c>
      <c r="AW43">
        <v>8.8333333333333304</v>
      </c>
      <c r="AX43">
        <v>9.48</v>
      </c>
      <c r="AY43">
        <v>34</v>
      </c>
      <c r="AZ43">
        <v>19</v>
      </c>
      <c r="BA43">
        <v>33</v>
      </c>
      <c r="BB43">
        <v>0</v>
      </c>
      <c r="BC43">
        <v>1</v>
      </c>
      <c r="BD43">
        <v>2.53230837789661E-2</v>
      </c>
      <c r="BE43">
        <v>0.41794945250827598</v>
      </c>
      <c r="BF43">
        <v>2631</v>
      </c>
      <c r="BG43">
        <v>479</v>
      </c>
      <c r="BH43">
        <v>105</v>
      </c>
      <c r="BI43">
        <v>31.428571428571399</v>
      </c>
      <c r="BJ43">
        <v>6.8893528183716004</v>
      </c>
      <c r="BK43">
        <v>6.8893528183716004</v>
      </c>
    </row>
    <row r="44" spans="1:63" x14ac:dyDescent="0.3">
      <c r="A44">
        <v>184</v>
      </c>
      <c r="B44" s="4" t="s">
        <v>441</v>
      </c>
      <c r="C44">
        <v>2</v>
      </c>
      <c r="D44">
        <v>2</v>
      </c>
      <c r="E44">
        <v>2</v>
      </c>
      <c r="F44">
        <v>9</v>
      </c>
      <c r="G44">
        <v>2</v>
      </c>
      <c r="H44">
        <v>34</v>
      </c>
      <c r="I44">
        <v>0</v>
      </c>
      <c r="J44">
        <v>75</v>
      </c>
      <c r="K44">
        <v>19</v>
      </c>
      <c r="L44">
        <v>88</v>
      </c>
      <c r="M44">
        <v>88</v>
      </c>
      <c r="N44">
        <v>81</v>
      </c>
      <c r="O44">
        <v>0</v>
      </c>
      <c r="P44">
        <v>0</v>
      </c>
      <c r="Q44">
        <v>0</v>
      </c>
      <c r="R44">
        <v>0</v>
      </c>
      <c r="S44">
        <v>22</v>
      </c>
      <c r="T44">
        <v>70</v>
      </c>
      <c r="U44">
        <v>0</v>
      </c>
      <c r="V44">
        <v>0</v>
      </c>
      <c r="W44">
        <v>0</v>
      </c>
      <c r="X44">
        <v>0</v>
      </c>
      <c r="Y44">
        <v>1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911.7</v>
      </c>
      <c r="AO44">
        <v>551</v>
      </c>
      <c r="AP44">
        <v>29</v>
      </c>
      <c r="AQ44">
        <v>43.73</v>
      </c>
      <c r="AR44">
        <v>11.9</v>
      </c>
      <c r="AS44">
        <v>23.6834845735027</v>
      </c>
      <c r="AT44">
        <v>9.9</v>
      </c>
      <c r="AU44">
        <v>16.600000000000001</v>
      </c>
      <c r="AV44">
        <v>17.809999999999999</v>
      </c>
      <c r="AW44">
        <v>32.5</v>
      </c>
      <c r="AX44">
        <v>10.14</v>
      </c>
      <c r="AY44">
        <v>32</v>
      </c>
      <c r="AZ44">
        <v>33</v>
      </c>
      <c r="BA44">
        <v>32</v>
      </c>
      <c r="BB44">
        <v>0</v>
      </c>
      <c r="BC44">
        <v>0</v>
      </c>
      <c r="BD44">
        <v>0.179786796536796</v>
      </c>
      <c r="BE44">
        <v>0.42451948051948002</v>
      </c>
      <c r="BF44">
        <v>3549</v>
      </c>
      <c r="BG44">
        <v>594</v>
      </c>
      <c r="BH44">
        <v>190</v>
      </c>
      <c r="BI44">
        <v>26.315789473684202</v>
      </c>
      <c r="BJ44">
        <v>9.4276094276094202</v>
      </c>
      <c r="BK44">
        <v>9.9326599326599307</v>
      </c>
    </row>
    <row r="45" spans="1:63" x14ac:dyDescent="0.3">
      <c r="A45">
        <v>44</v>
      </c>
      <c r="B45" s="4" t="s">
        <v>441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3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27.9</v>
      </c>
      <c r="AO45">
        <v>17</v>
      </c>
      <c r="AP45">
        <v>1</v>
      </c>
      <c r="AQ45">
        <v>54.22</v>
      </c>
      <c r="AR45">
        <v>9.9</v>
      </c>
      <c r="AS45">
        <v>22.917647058823501</v>
      </c>
      <c r="AT45">
        <v>0</v>
      </c>
      <c r="AU45">
        <v>15.9</v>
      </c>
      <c r="AV45">
        <v>17.920000000000002</v>
      </c>
      <c r="AW45">
        <v>14.5</v>
      </c>
      <c r="AX45">
        <v>10.050000000000001</v>
      </c>
      <c r="AY45">
        <v>2</v>
      </c>
      <c r="AZ45">
        <v>1</v>
      </c>
      <c r="BA45">
        <v>2</v>
      </c>
      <c r="BB45">
        <v>0</v>
      </c>
      <c r="BC45">
        <v>0</v>
      </c>
      <c r="BD45">
        <v>0.08</v>
      </c>
      <c r="BE45">
        <v>0.26999999999999902</v>
      </c>
      <c r="BF45">
        <v>126</v>
      </c>
      <c r="BG45">
        <v>23</v>
      </c>
      <c r="BH45">
        <v>1</v>
      </c>
      <c r="BI45">
        <v>100</v>
      </c>
      <c r="BJ45">
        <v>21.739130434782599</v>
      </c>
      <c r="BK45">
        <v>21.739130434782599</v>
      </c>
    </row>
    <row r="46" spans="1:63" x14ac:dyDescent="0.3">
      <c r="A46">
        <v>53</v>
      </c>
      <c r="B46" s="3" t="s">
        <v>375</v>
      </c>
      <c r="C46">
        <v>0</v>
      </c>
      <c r="D46">
        <v>0</v>
      </c>
      <c r="E46">
        <v>1</v>
      </c>
      <c r="F46">
        <v>1</v>
      </c>
      <c r="G46">
        <v>2</v>
      </c>
      <c r="H46">
        <v>4</v>
      </c>
      <c r="I46">
        <v>0</v>
      </c>
      <c r="J46">
        <v>16</v>
      </c>
      <c r="K46">
        <v>2</v>
      </c>
      <c r="L46">
        <v>12</v>
      </c>
      <c r="M46">
        <v>4</v>
      </c>
      <c r="N46">
        <v>4</v>
      </c>
      <c r="O46">
        <v>0</v>
      </c>
      <c r="P46">
        <v>0</v>
      </c>
      <c r="Q46">
        <v>0</v>
      </c>
      <c r="R46">
        <v>0</v>
      </c>
      <c r="S46">
        <v>0</v>
      </c>
      <c r="T46">
        <v>4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192.6</v>
      </c>
      <c r="AO46">
        <v>120</v>
      </c>
      <c r="AP46">
        <v>6</v>
      </c>
      <c r="AQ46">
        <v>51.18</v>
      </c>
      <c r="AR46">
        <v>11.1</v>
      </c>
      <c r="AS46">
        <v>22</v>
      </c>
      <c r="AT46">
        <v>10.9</v>
      </c>
      <c r="AU46">
        <v>16.3</v>
      </c>
      <c r="AV46">
        <v>16.82</v>
      </c>
      <c r="AW46">
        <v>15.5</v>
      </c>
      <c r="AX46">
        <v>9.3699999999999992</v>
      </c>
      <c r="AY46">
        <v>8</v>
      </c>
      <c r="AZ46">
        <v>6</v>
      </c>
      <c r="BA46">
        <v>8</v>
      </c>
      <c r="BB46">
        <v>0</v>
      </c>
      <c r="BC46">
        <v>0</v>
      </c>
      <c r="BD46">
        <v>0.15722222222222201</v>
      </c>
      <c r="BE46">
        <v>0.392777777777777</v>
      </c>
      <c r="BF46">
        <v>764</v>
      </c>
      <c r="BG46">
        <v>129</v>
      </c>
      <c r="BH46">
        <v>36</v>
      </c>
      <c r="BI46">
        <v>38.8888888888888</v>
      </c>
      <c r="BJ46">
        <v>12.403100775193799</v>
      </c>
      <c r="BK46">
        <v>12.403100775193799</v>
      </c>
    </row>
    <row r="47" spans="1:63" x14ac:dyDescent="0.3">
      <c r="A47">
        <v>66</v>
      </c>
      <c r="B47" s="3" t="s">
        <v>375</v>
      </c>
      <c r="C47">
        <v>0</v>
      </c>
      <c r="D47">
        <v>0</v>
      </c>
      <c r="E47">
        <v>3</v>
      </c>
      <c r="F47">
        <v>14</v>
      </c>
      <c r="G47">
        <v>0</v>
      </c>
      <c r="H47">
        <v>1274</v>
      </c>
      <c r="I47">
        <v>0</v>
      </c>
      <c r="J47">
        <v>680</v>
      </c>
      <c r="K47">
        <v>89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16735.5</v>
      </c>
      <c r="AO47">
        <v>11467</v>
      </c>
      <c r="AP47">
        <v>2215</v>
      </c>
      <c r="AQ47">
        <v>74.66</v>
      </c>
      <c r="AR47">
        <v>4.0999999999999996</v>
      </c>
      <c r="AS47">
        <v>19.152817650649599</v>
      </c>
      <c r="AT47">
        <v>7.9</v>
      </c>
      <c r="AU47">
        <v>74.3</v>
      </c>
      <c r="AV47">
        <v>93.3</v>
      </c>
      <c r="AW47">
        <v>3.125</v>
      </c>
      <c r="AX47">
        <v>9.84</v>
      </c>
      <c r="AY47">
        <v>-1</v>
      </c>
      <c r="AZ47">
        <v>0</v>
      </c>
      <c r="BA47">
        <v>0</v>
      </c>
      <c r="BB47">
        <v>0</v>
      </c>
      <c r="BC47">
        <v>0</v>
      </c>
      <c r="BD47">
        <v>0.10123062133789</v>
      </c>
      <c r="BE47">
        <v>1</v>
      </c>
      <c r="BF47">
        <v>219825</v>
      </c>
      <c r="BG47">
        <v>11680</v>
      </c>
      <c r="BH47">
        <v>8487</v>
      </c>
      <c r="BI47">
        <v>70.590314598798102</v>
      </c>
      <c r="BJ47">
        <v>65.316780821917803</v>
      </c>
      <c r="BK47">
        <v>169.36163045308999</v>
      </c>
    </row>
    <row r="48" spans="1:63" x14ac:dyDescent="0.3">
      <c r="A48">
        <v>74</v>
      </c>
      <c r="B48" s="4" t="s">
        <v>438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3.6</v>
      </c>
      <c r="AO48">
        <v>1</v>
      </c>
      <c r="AP48">
        <v>1</v>
      </c>
      <c r="AQ48">
        <v>-98.74</v>
      </c>
      <c r="AR48">
        <v>27.3</v>
      </c>
      <c r="AS48">
        <v>42.4</v>
      </c>
      <c r="AT48">
        <v>0</v>
      </c>
      <c r="AU48">
        <v>35.6</v>
      </c>
      <c r="AV48">
        <v>24.2</v>
      </c>
      <c r="AW48">
        <v>0.5</v>
      </c>
      <c r="AX48">
        <v>19.48</v>
      </c>
      <c r="AY48">
        <v>1</v>
      </c>
      <c r="AZ48">
        <v>1</v>
      </c>
      <c r="BA48">
        <v>1</v>
      </c>
      <c r="BB48">
        <v>0</v>
      </c>
      <c r="BC48">
        <v>0</v>
      </c>
      <c r="BD48">
        <v>0</v>
      </c>
      <c r="BE48">
        <v>0</v>
      </c>
      <c r="BF48">
        <v>12</v>
      </c>
      <c r="BG48">
        <v>1</v>
      </c>
      <c r="BH48">
        <v>1</v>
      </c>
      <c r="BI48">
        <v>100</v>
      </c>
      <c r="BJ48">
        <v>100</v>
      </c>
      <c r="BK48">
        <v>100</v>
      </c>
    </row>
    <row r="49" spans="1:63" x14ac:dyDescent="0.3">
      <c r="A49">
        <v>75</v>
      </c>
      <c r="B49" s="3" t="s">
        <v>375</v>
      </c>
      <c r="C49">
        <v>0</v>
      </c>
      <c r="D49">
        <v>0</v>
      </c>
      <c r="E49">
        <v>1</v>
      </c>
      <c r="F49">
        <v>3</v>
      </c>
      <c r="G49">
        <v>0</v>
      </c>
      <c r="H49">
        <v>763</v>
      </c>
      <c r="I49">
        <v>0</v>
      </c>
      <c r="J49">
        <v>109</v>
      </c>
      <c r="K49">
        <v>30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5653.8</v>
      </c>
      <c r="AO49">
        <v>6900</v>
      </c>
      <c r="AP49">
        <v>351</v>
      </c>
      <c r="AQ49">
        <v>119.16</v>
      </c>
      <c r="AR49">
        <v>1.5</v>
      </c>
      <c r="AS49">
        <v>15.184347826086899</v>
      </c>
      <c r="AT49">
        <v>9.3000000000000007</v>
      </c>
      <c r="AU49">
        <v>26.6</v>
      </c>
      <c r="AV49">
        <v>29.76</v>
      </c>
      <c r="AW49">
        <v>27</v>
      </c>
      <c r="AX49">
        <v>6.71</v>
      </c>
      <c r="AY49">
        <v>-1</v>
      </c>
      <c r="AZ49">
        <v>0</v>
      </c>
      <c r="BA49">
        <v>0</v>
      </c>
      <c r="BB49">
        <v>0</v>
      </c>
      <c r="BC49">
        <v>0</v>
      </c>
      <c r="BD49">
        <v>0.43281249999999999</v>
      </c>
      <c r="BE49">
        <v>0.79166666666666596</v>
      </c>
      <c r="BF49">
        <v>60601</v>
      </c>
      <c r="BG49">
        <v>7764</v>
      </c>
      <c r="BH49">
        <v>1487</v>
      </c>
      <c r="BI49">
        <v>58.305312710154602</v>
      </c>
      <c r="BJ49">
        <v>28.387429160226599</v>
      </c>
      <c r="BK49">
        <v>46.545968156137597</v>
      </c>
    </row>
    <row r="50" spans="1:63" x14ac:dyDescent="0.3">
      <c r="A50">
        <v>82</v>
      </c>
      <c r="B50" s="3" t="s">
        <v>400</v>
      </c>
      <c r="C50">
        <v>0</v>
      </c>
      <c r="D50">
        <v>0</v>
      </c>
      <c r="E50">
        <v>3</v>
      </c>
      <c r="F50">
        <v>61</v>
      </c>
      <c r="G50">
        <v>2</v>
      </c>
      <c r="H50">
        <v>4094</v>
      </c>
      <c r="I50">
        <v>0</v>
      </c>
      <c r="J50">
        <v>2878</v>
      </c>
      <c r="K50">
        <v>330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57887.1</v>
      </c>
      <c r="AO50">
        <v>39687</v>
      </c>
      <c r="AP50">
        <v>7109</v>
      </c>
      <c r="AQ50">
        <v>74.25</v>
      </c>
      <c r="AR50">
        <v>4.3</v>
      </c>
      <c r="AS50">
        <v>17.318337994809301</v>
      </c>
      <c r="AT50">
        <v>8</v>
      </c>
      <c r="AU50">
        <v>77</v>
      </c>
      <c r="AV50">
        <v>96.61</v>
      </c>
      <c r="AW50">
        <v>2.5</v>
      </c>
      <c r="AX50">
        <v>9.08</v>
      </c>
      <c r="AY50">
        <v>-1</v>
      </c>
      <c r="AZ50">
        <v>0</v>
      </c>
      <c r="BA50">
        <v>0</v>
      </c>
      <c r="BB50">
        <v>0</v>
      </c>
      <c r="BC50">
        <v>0</v>
      </c>
      <c r="BD50">
        <v>6.11465294443078E-3</v>
      </c>
      <c r="BE50">
        <v>0.66382660687593298</v>
      </c>
      <c r="BF50">
        <v>-1</v>
      </c>
      <c r="BG50">
        <v>-1</v>
      </c>
      <c r="BH50">
        <v>-1</v>
      </c>
      <c r="BI50">
        <v>-1</v>
      </c>
      <c r="BJ50">
        <v>-1</v>
      </c>
      <c r="BK50">
        <v>-1</v>
      </c>
    </row>
    <row r="51" spans="1:63" x14ac:dyDescent="0.3">
      <c r="A51">
        <v>122</v>
      </c>
      <c r="B51" s="3" t="s">
        <v>400</v>
      </c>
      <c r="C51">
        <v>0</v>
      </c>
      <c r="D51">
        <v>0</v>
      </c>
      <c r="E51">
        <v>2</v>
      </c>
      <c r="F51">
        <v>3</v>
      </c>
      <c r="G51">
        <v>92</v>
      </c>
      <c r="H51">
        <v>38</v>
      </c>
      <c r="I51">
        <v>0</v>
      </c>
      <c r="J51">
        <v>64</v>
      </c>
      <c r="K51">
        <v>12</v>
      </c>
      <c r="L51">
        <v>149</v>
      </c>
      <c r="M51">
        <v>5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1337.4</v>
      </c>
      <c r="AO51">
        <v>937</v>
      </c>
      <c r="AP51">
        <v>38</v>
      </c>
      <c r="AQ51">
        <v>63.32</v>
      </c>
      <c r="AR51">
        <v>10.6</v>
      </c>
      <c r="AS51">
        <v>20.6740234791889</v>
      </c>
      <c r="AT51">
        <v>10.4</v>
      </c>
      <c r="AU51">
        <v>18</v>
      </c>
      <c r="AV51">
        <v>16.420000000000002</v>
      </c>
      <c r="AW51">
        <v>14.75</v>
      </c>
      <c r="AX51">
        <v>8.33</v>
      </c>
      <c r="AY51">
        <v>26</v>
      </c>
      <c r="AZ51">
        <v>35</v>
      </c>
      <c r="BA51">
        <v>19</v>
      </c>
      <c r="BB51">
        <v>0</v>
      </c>
      <c r="BC51">
        <v>7</v>
      </c>
      <c r="BD51">
        <v>0.20719696969696899</v>
      </c>
      <c r="BE51">
        <v>0.47544981060606001</v>
      </c>
      <c r="BF51">
        <v>6014</v>
      </c>
      <c r="BG51">
        <v>1096</v>
      </c>
      <c r="BH51">
        <v>238</v>
      </c>
      <c r="BI51">
        <v>62.184873949579803</v>
      </c>
      <c r="BJ51">
        <v>15.7846715328467</v>
      </c>
      <c r="BK51">
        <v>15.7846715328467</v>
      </c>
    </row>
    <row r="52" spans="1:63" x14ac:dyDescent="0.3">
      <c r="A52">
        <v>159</v>
      </c>
      <c r="B52" s="3" t="s">
        <v>400</v>
      </c>
      <c r="C52">
        <v>0</v>
      </c>
      <c r="D52">
        <v>0</v>
      </c>
      <c r="E52">
        <v>3</v>
      </c>
      <c r="F52">
        <v>8</v>
      </c>
      <c r="G52">
        <v>1</v>
      </c>
      <c r="H52">
        <v>18</v>
      </c>
      <c r="I52">
        <v>0</v>
      </c>
      <c r="J52">
        <v>37</v>
      </c>
      <c r="K52">
        <v>24</v>
      </c>
      <c r="L52">
        <v>28</v>
      </c>
      <c r="M52">
        <v>12</v>
      </c>
      <c r="N52">
        <v>7</v>
      </c>
      <c r="O52">
        <v>0</v>
      </c>
      <c r="P52">
        <v>0</v>
      </c>
      <c r="Q52">
        <v>0</v>
      </c>
      <c r="R52">
        <v>0</v>
      </c>
      <c r="S52">
        <v>0</v>
      </c>
      <c r="T52">
        <v>5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2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3</v>
      </c>
      <c r="AN52">
        <v>421.2</v>
      </c>
      <c r="AO52">
        <v>264</v>
      </c>
      <c r="AP52">
        <v>13</v>
      </c>
      <c r="AQ52">
        <v>50.87</v>
      </c>
      <c r="AR52">
        <v>11.2</v>
      </c>
      <c r="AS52">
        <v>22.089696969696899</v>
      </c>
      <c r="AT52">
        <v>9.3000000000000007</v>
      </c>
      <c r="AU52">
        <v>15.8</v>
      </c>
      <c r="AV52">
        <v>16.07</v>
      </c>
      <c r="AW52">
        <v>7.8333333333333304</v>
      </c>
      <c r="AX52">
        <v>9.3699999999999992</v>
      </c>
      <c r="AY52">
        <v>21</v>
      </c>
      <c r="AZ52">
        <v>12</v>
      </c>
      <c r="BA52">
        <v>19</v>
      </c>
      <c r="BB52">
        <v>0</v>
      </c>
      <c r="BC52">
        <v>2</v>
      </c>
      <c r="BD52">
        <v>0.29220142602495502</v>
      </c>
      <c r="BE52">
        <v>0.48431372549019602</v>
      </c>
      <c r="BF52">
        <v>1572</v>
      </c>
      <c r="BG52">
        <v>268</v>
      </c>
      <c r="BH52">
        <v>107</v>
      </c>
      <c r="BI52">
        <v>8.4112149532710205</v>
      </c>
      <c r="BJ52">
        <v>5.2238805970149196</v>
      </c>
      <c r="BK52">
        <v>5.2238805970149196</v>
      </c>
    </row>
    <row r="53" spans="1:63" x14ac:dyDescent="0.3">
      <c r="A53">
        <v>178</v>
      </c>
      <c r="B53" s="3" t="s">
        <v>400</v>
      </c>
      <c r="C53">
        <v>0</v>
      </c>
      <c r="D53">
        <v>0</v>
      </c>
      <c r="E53">
        <v>1</v>
      </c>
      <c r="F53">
        <v>2</v>
      </c>
      <c r="G53">
        <v>0</v>
      </c>
      <c r="H53">
        <v>48</v>
      </c>
      <c r="I53">
        <v>0</v>
      </c>
      <c r="J53">
        <v>36</v>
      </c>
      <c r="K53">
        <v>4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722.7</v>
      </c>
      <c r="AO53">
        <v>558</v>
      </c>
      <c r="AP53">
        <v>109</v>
      </c>
      <c r="AQ53">
        <v>91.68</v>
      </c>
      <c r="AR53">
        <v>1.7</v>
      </c>
      <c r="AS53">
        <v>18.448602150537599</v>
      </c>
      <c r="AT53">
        <v>7</v>
      </c>
      <c r="AU53">
        <v>68.099999999999994</v>
      </c>
      <c r="AV53">
        <v>85.35</v>
      </c>
      <c r="AW53">
        <v>2.1</v>
      </c>
      <c r="AX53">
        <v>9.58</v>
      </c>
      <c r="AY53">
        <v>-1</v>
      </c>
      <c r="AZ53">
        <v>0</v>
      </c>
      <c r="BA53">
        <v>0</v>
      </c>
      <c r="BB53">
        <v>0</v>
      </c>
      <c r="BC53">
        <v>0</v>
      </c>
      <c r="BD53">
        <v>1.953125E-2</v>
      </c>
      <c r="BE53">
        <v>1</v>
      </c>
      <c r="BF53">
        <v>9885</v>
      </c>
      <c r="BG53">
        <v>567</v>
      </c>
      <c r="BH53">
        <v>460</v>
      </c>
      <c r="BI53">
        <v>72.173913043478194</v>
      </c>
      <c r="BJ53">
        <v>67.724867724867707</v>
      </c>
      <c r="BK53">
        <v>166.666666666666</v>
      </c>
    </row>
    <row r="54" spans="1:63" x14ac:dyDescent="0.3">
      <c r="A54">
        <v>235</v>
      </c>
      <c r="B54" s="3" t="s">
        <v>400</v>
      </c>
      <c r="C54">
        <v>0</v>
      </c>
      <c r="D54">
        <v>0</v>
      </c>
      <c r="E54">
        <v>4</v>
      </c>
      <c r="F54">
        <v>21</v>
      </c>
      <c r="G54">
        <v>0</v>
      </c>
      <c r="H54">
        <v>26</v>
      </c>
      <c r="I54">
        <v>0</v>
      </c>
      <c r="J54">
        <v>54</v>
      </c>
      <c r="K54">
        <v>28</v>
      </c>
      <c r="L54">
        <v>59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816.3</v>
      </c>
      <c r="AO54">
        <v>465</v>
      </c>
      <c r="AP54">
        <v>24</v>
      </c>
      <c r="AQ54">
        <v>34.86</v>
      </c>
      <c r="AR54">
        <v>13.2</v>
      </c>
      <c r="AS54">
        <v>27.2223655913978</v>
      </c>
      <c r="AT54">
        <v>10.6</v>
      </c>
      <c r="AU54">
        <v>18.2</v>
      </c>
      <c r="AV54">
        <v>19.55</v>
      </c>
      <c r="AW54">
        <v>56</v>
      </c>
      <c r="AX54">
        <v>11.49</v>
      </c>
      <c r="AY54">
        <v>35</v>
      </c>
      <c r="AZ54">
        <v>17</v>
      </c>
      <c r="BA54">
        <v>34</v>
      </c>
      <c r="BB54">
        <v>0</v>
      </c>
      <c r="BC54">
        <v>1</v>
      </c>
      <c r="BD54">
        <v>0.23730548730548701</v>
      </c>
      <c r="BE54">
        <v>0.39312039312039299</v>
      </c>
      <c r="BF54">
        <v>3192</v>
      </c>
      <c r="BG54">
        <v>536</v>
      </c>
      <c r="BH54">
        <v>149</v>
      </c>
      <c r="BI54">
        <v>46.979865771812001</v>
      </c>
      <c r="BJ54">
        <v>14.738805970149199</v>
      </c>
      <c r="BK54">
        <v>14.9253731343283</v>
      </c>
    </row>
    <row r="55" spans="1:63" x14ac:dyDescent="0.3">
      <c r="A55">
        <v>247</v>
      </c>
      <c r="B55" s="2" t="s">
        <v>400</v>
      </c>
      <c r="C55">
        <v>0</v>
      </c>
      <c r="D55">
        <v>0</v>
      </c>
      <c r="E55">
        <v>1</v>
      </c>
      <c r="F55">
        <v>15</v>
      </c>
      <c r="G55">
        <v>1</v>
      </c>
      <c r="H55">
        <v>1163</v>
      </c>
      <c r="I55">
        <v>0</v>
      </c>
      <c r="J55">
        <v>676</v>
      </c>
      <c r="K55">
        <v>94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15973.2</v>
      </c>
      <c r="AO55">
        <v>13284</v>
      </c>
      <c r="AP55">
        <v>2108</v>
      </c>
      <c r="AQ55">
        <v>98.92</v>
      </c>
      <c r="AR55">
        <v>1</v>
      </c>
      <c r="AS55">
        <v>16.913857271906</v>
      </c>
      <c r="AT55">
        <v>8</v>
      </c>
      <c r="AU55">
        <v>65.7</v>
      </c>
      <c r="AV55">
        <v>82.82</v>
      </c>
      <c r="AW55">
        <v>10.6666666666666</v>
      </c>
      <c r="AX55">
        <v>8.84</v>
      </c>
      <c r="AY55">
        <v>-1</v>
      </c>
      <c r="AZ55">
        <v>0</v>
      </c>
      <c r="BA55">
        <v>0</v>
      </c>
      <c r="BB55">
        <v>0</v>
      </c>
      <c r="BC55">
        <v>0</v>
      </c>
      <c r="BD55">
        <v>3.4678819444444398E-2</v>
      </c>
      <c r="BE55">
        <v>0.97499999999999998</v>
      </c>
      <c r="BF55">
        <v>232657</v>
      </c>
      <c r="BG55">
        <v>13510</v>
      </c>
      <c r="BH55">
        <v>8053</v>
      </c>
      <c r="BI55">
        <v>70.483049795107405</v>
      </c>
      <c r="BJ55">
        <v>53.301258327165002</v>
      </c>
      <c r="BK55">
        <v>140.852990579128</v>
      </c>
    </row>
    <row r="56" spans="1:63" x14ac:dyDescent="0.3">
      <c r="A56">
        <v>144</v>
      </c>
      <c r="B56" s="2" t="s">
        <v>400</v>
      </c>
      <c r="C56">
        <v>13</v>
      </c>
      <c r="D56">
        <v>28</v>
      </c>
      <c r="E56">
        <v>7</v>
      </c>
      <c r="F56">
        <v>15</v>
      </c>
      <c r="G56">
        <v>9</v>
      </c>
      <c r="H56">
        <v>176</v>
      </c>
      <c r="I56">
        <v>0</v>
      </c>
      <c r="J56">
        <v>100</v>
      </c>
      <c r="K56">
        <v>70</v>
      </c>
      <c r="L56">
        <v>138</v>
      </c>
      <c r="M56">
        <v>11</v>
      </c>
      <c r="N56">
        <v>10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9</v>
      </c>
      <c r="AF56">
        <v>1</v>
      </c>
      <c r="AG56">
        <v>1</v>
      </c>
      <c r="AH56">
        <v>0</v>
      </c>
      <c r="AI56">
        <v>0</v>
      </c>
      <c r="AJ56">
        <v>9</v>
      </c>
      <c r="AK56">
        <v>0</v>
      </c>
      <c r="AL56">
        <v>0</v>
      </c>
      <c r="AM56">
        <v>0</v>
      </c>
      <c r="AN56">
        <v>3209.4</v>
      </c>
      <c r="AO56">
        <v>2109</v>
      </c>
      <c r="AP56">
        <v>88</v>
      </c>
      <c r="AQ56">
        <v>55.58</v>
      </c>
      <c r="AR56">
        <v>11.5</v>
      </c>
      <c r="AS56">
        <v>21.102133712659999</v>
      </c>
      <c r="AT56">
        <v>9.6999999999999993</v>
      </c>
      <c r="AU56">
        <v>15.8</v>
      </c>
      <c r="AV56">
        <v>14.05</v>
      </c>
      <c r="AW56">
        <v>56</v>
      </c>
      <c r="AX56">
        <v>8.58</v>
      </c>
      <c r="AY56">
        <v>84</v>
      </c>
      <c r="AZ56">
        <v>85</v>
      </c>
      <c r="BA56">
        <v>77</v>
      </c>
      <c r="BB56">
        <v>0</v>
      </c>
      <c r="BC56">
        <v>7</v>
      </c>
      <c r="BD56">
        <v>0.23338524570667399</v>
      </c>
      <c r="BE56">
        <v>0.51738315256172296</v>
      </c>
      <c r="BF56">
        <v>12788</v>
      </c>
      <c r="BG56">
        <v>2261</v>
      </c>
      <c r="BH56">
        <v>374</v>
      </c>
      <c r="BI56">
        <v>44.385026737967898</v>
      </c>
      <c r="BJ56">
        <v>8.5360459973462994</v>
      </c>
      <c r="BK56">
        <v>8.5360459973462994</v>
      </c>
    </row>
    <row r="57" spans="1:63" x14ac:dyDescent="0.3">
      <c r="A57">
        <v>28</v>
      </c>
      <c r="B57" s="2" t="s">
        <v>400</v>
      </c>
      <c r="C57">
        <v>12</v>
      </c>
      <c r="D57">
        <v>45</v>
      </c>
      <c r="E57">
        <v>6</v>
      </c>
      <c r="F57">
        <v>35</v>
      </c>
      <c r="G57">
        <v>29</v>
      </c>
      <c r="H57">
        <v>402</v>
      </c>
      <c r="I57">
        <v>0</v>
      </c>
      <c r="J57">
        <v>375</v>
      </c>
      <c r="K57">
        <v>230</v>
      </c>
      <c r="L57">
        <v>200</v>
      </c>
      <c r="M57">
        <v>36</v>
      </c>
      <c r="N57">
        <v>13</v>
      </c>
      <c r="O57">
        <v>0</v>
      </c>
      <c r="P57">
        <v>0</v>
      </c>
      <c r="Q57">
        <v>0</v>
      </c>
      <c r="R57">
        <v>0</v>
      </c>
      <c r="S57">
        <v>2</v>
      </c>
      <c r="T57">
        <v>5</v>
      </c>
      <c r="U57">
        <v>0</v>
      </c>
      <c r="V57">
        <v>0</v>
      </c>
      <c r="W57">
        <v>0</v>
      </c>
      <c r="X57">
        <v>0</v>
      </c>
      <c r="Y57">
        <v>3</v>
      </c>
      <c r="Z57">
        <v>0</v>
      </c>
      <c r="AA57">
        <v>1</v>
      </c>
      <c r="AB57">
        <v>0</v>
      </c>
      <c r="AC57">
        <v>1</v>
      </c>
      <c r="AD57">
        <v>0</v>
      </c>
      <c r="AE57">
        <v>0</v>
      </c>
      <c r="AF57">
        <v>2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</v>
      </c>
      <c r="AN57">
        <v>8872.2000000000007</v>
      </c>
      <c r="AO57">
        <v>5425</v>
      </c>
      <c r="AP57">
        <v>355</v>
      </c>
      <c r="AQ57">
        <v>55.95</v>
      </c>
      <c r="AR57">
        <v>9.3000000000000007</v>
      </c>
      <c r="AS57">
        <v>17.402949308755701</v>
      </c>
      <c r="AT57">
        <v>9.6</v>
      </c>
      <c r="AU57">
        <v>12.5</v>
      </c>
      <c r="AV57">
        <v>14.49</v>
      </c>
      <c r="AW57">
        <v>20.6666666666666</v>
      </c>
      <c r="AX57">
        <v>8.06</v>
      </c>
      <c r="AY57">
        <v>176</v>
      </c>
      <c r="AZ57">
        <v>363</v>
      </c>
      <c r="BA57">
        <v>158</v>
      </c>
      <c r="BB57">
        <v>8</v>
      </c>
      <c r="BC57">
        <v>10</v>
      </c>
      <c r="BD57">
        <v>0.278849624819624</v>
      </c>
      <c r="BE57">
        <v>0.53224101787101696</v>
      </c>
      <c r="BF57">
        <v>34715</v>
      </c>
      <c r="BG57">
        <v>5666</v>
      </c>
      <c r="BH57">
        <v>614</v>
      </c>
      <c r="BI57">
        <v>40.553745928338699</v>
      </c>
      <c r="BJ57">
        <v>5.8242146134839299</v>
      </c>
      <c r="BK57">
        <v>5.94775855983056</v>
      </c>
    </row>
    <row r="58" spans="1:63" x14ac:dyDescent="0.3">
      <c r="A58">
        <v>207</v>
      </c>
      <c r="B58" s="3" t="s">
        <v>400</v>
      </c>
      <c r="C58">
        <v>9</v>
      </c>
      <c r="D58">
        <v>25</v>
      </c>
      <c r="E58">
        <v>7</v>
      </c>
      <c r="F58">
        <v>20</v>
      </c>
      <c r="G58">
        <v>4</v>
      </c>
      <c r="H58">
        <v>111</v>
      </c>
      <c r="I58">
        <v>1</v>
      </c>
      <c r="J58">
        <v>36</v>
      </c>
      <c r="K58">
        <v>69</v>
      </c>
      <c r="L58">
        <v>27</v>
      </c>
      <c r="M58">
        <v>3</v>
      </c>
      <c r="N58">
        <v>1</v>
      </c>
      <c r="O58">
        <v>0</v>
      </c>
      <c r="P58">
        <v>0</v>
      </c>
      <c r="Q58">
        <v>0</v>
      </c>
      <c r="R58">
        <v>0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1925.1</v>
      </c>
      <c r="AO58">
        <v>1269</v>
      </c>
      <c r="AP58">
        <v>72</v>
      </c>
      <c r="AQ58">
        <v>62.07</v>
      </c>
      <c r="AR58">
        <v>9</v>
      </c>
      <c r="AS58">
        <v>19.6310165484633</v>
      </c>
      <c r="AT58">
        <v>8.6</v>
      </c>
      <c r="AU58">
        <v>11.8</v>
      </c>
      <c r="AV58">
        <v>12.53</v>
      </c>
      <c r="AW58">
        <v>19</v>
      </c>
      <c r="AX58">
        <v>8.69</v>
      </c>
      <c r="AY58">
        <v>25</v>
      </c>
      <c r="AZ58">
        <v>70</v>
      </c>
      <c r="BA58">
        <v>24</v>
      </c>
      <c r="BB58">
        <v>0</v>
      </c>
      <c r="BC58">
        <v>1</v>
      </c>
      <c r="BD58">
        <v>0.107418154761904</v>
      </c>
      <c r="BE58">
        <v>0.50906768578643502</v>
      </c>
      <c r="BF58">
        <v>7599</v>
      </c>
      <c r="BG58">
        <v>1278</v>
      </c>
      <c r="BH58">
        <v>134</v>
      </c>
      <c r="BI58">
        <v>16.417910447761098</v>
      </c>
      <c r="BJ58">
        <v>2.5821596244131402</v>
      </c>
      <c r="BK58">
        <v>2.6604068857589902</v>
      </c>
    </row>
    <row r="59" spans="1:63" x14ac:dyDescent="0.3">
      <c r="A59">
        <v>130</v>
      </c>
      <c r="B59" s="2" t="s">
        <v>400</v>
      </c>
      <c r="C59">
        <v>12</v>
      </c>
      <c r="D59">
        <v>31</v>
      </c>
      <c r="E59">
        <v>5</v>
      </c>
      <c r="F59">
        <v>24</v>
      </c>
      <c r="G59">
        <v>12</v>
      </c>
      <c r="H59">
        <v>300</v>
      </c>
      <c r="I59">
        <v>0</v>
      </c>
      <c r="J59">
        <v>76</v>
      </c>
      <c r="K59">
        <v>250</v>
      </c>
      <c r="L59">
        <v>97</v>
      </c>
      <c r="M59">
        <v>11</v>
      </c>
      <c r="N59">
        <v>8</v>
      </c>
      <c r="O59">
        <v>0</v>
      </c>
      <c r="P59">
        <v>0</v>
      </c>
      <c r="Q59">
        <v>0</v>
      </c>
      <c r="R59">
        <v>0</v>
      </c>
      <c r="S59">
        <v>0</v>
      </c>
      <c r="T59">
        <v>6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4</v>
      </c>
      <c r="AB59">
        <v>0</v>
      </c>
      <c r="AC59">
        <v>0</v>
      </c>
      <c r="AD59">
        <v>0</v>
      </c>
      <c r="AE59">
        <v>0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2</v>
      </c>
      <c r="AN59">
        <v>4377.6000000000004</v>
      </c>
      <c r="AO59">
        <v>2903</v>
      </c>
      <c r="AP59">
        <v>197</v>
      </c>
      <c r="AQ59">
        <v>65.010000000000005</v>
      </c>
      <c r="AR59">
        <v>7.8</v>
      </c>
      <c r="AS59">
        <v>16.133530830175602</v>
      </c>
      <c r="AT59">
        <v>8.5</v>
      </c>
      <c r="AU59">
        <v>11</v>
      </c>
      <c r="AV59">
        <v>12.98</v>
      </c>
      <c r="AW59">
        <v>20.3333333333333</v>
      </c>
      <c r="AX59">
        <v>7.62</v>
      </c>
      <c r="AY59">
        <v>68</v>
      </c>
      <c r="AZ59">
        <v>180</v>
      </c>
      <c r="BA59">
        <v>62</v>
      </c>
      <c r="BB59">
        <v>0</v>
      </c>
      <c r="BC59">
        <v>6</v>
      </c>
      <c r="BD59">
        <v>0.2827459617677</v>
      </c>
      <c r="BE59">
        <v>0.51510570440336301</v>
      </c>
      <c r="BF59">
        <v>17622</v>
      </c>
      <c r="BG59">
        <v>2983</v>
      </c>
      <c r="BH59">
        <v>408</v>
      </c>
      <c r="BI59">
        <v>26.470588235294102</v>
      </c>
      <c r="BJ59">
        <v>4.9614482065035199</v>
      </c>
      <c r="BK59">
        <v>4.9949715051961103</v>
      </c>
    </row>
    <row r="60" spans="1:63" x14ac:dyDescent="0.3">
      <c r="A60">
        <v>73</v>
      </c>
      <c r="B60" s="2" t="s">
        <v>400</v>
      </c>
      <c r="C60">
        <v>2</v>
      </c>
      <c r="D60">
        <v>2</v>
      </c>
      <c r="E60">
        <v>4</v>
      </c>
      <c r="F60">
        <v>12</v>
      </c>
      <c r="G60">
        <v>1</v>
      </c>
      <c r="H60">
        <v>27</v>
      </c>
      <c r="I60">
        <v>0</v>
      </c>
      <c r="J60">
        <v>70</v>
      </c>
      <c r="K60">
        <v>21</v>
      </c>
      <c r="L60">
        <v>43</v>
      </c>
      <c r="M60">
        <v>9</v>
      </c>
      <c r="N60">
        <v>7</v>
      </c>
      <c r="O60">
        <v>0</v>
      </c>
      <c r="P60">
        <v>0</v>
      </c>
      <c r="Q60">
        <v>0</v>
      </c>
      <c r="R60">
        <v>0</v>
      </c>
      <c r="S60">
        <v>0</v>
      </c>
      <c r="T60">
        <v>6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1035</v>
      </c>
      <c r="AO60">
        <v>545</v>
      </c>
      <c r="AP60">
        <v>14</v>
      </c>
      <c r="AQ60">
        <v>6.61</v>
      </c>
      <c r="AR60">
        <v>22</v>
      </c>
      <c r="AS60">
        <v>30.330642201834799</v>
      </c>
      <c r="AT60">
        <v>16.8</v>
      </c>
      <c r="AU60">
        <v>30</v>
      </c>
      <c r="AV60">
        <v>22.64</v>
      </c>
      <c r="AW60">
        <v>31.5</v>
      </c>
      <c r="AX60">
        <v>10.61</v>
      </c>
      <c r="AY60">
        <v>50</v>
      </c>
      <c r="AZ60">
        <v>13</v>
      </c>
      <c r="BA60">
        <v>48</v>
      </c>
      <c r="BB60">
        <v>0</v>
      </c>
      <c r="BC60">
        <v>2</v>
      </c>
      <c r="BD60">
        <v>0.17169612794612699</v>
      </c>
      <c r="BE60">
        <v>0.44914853664853599</v>
      </c>
      <c r="BF60">
        <v>3907</v>
      </c>
      <c r="BG60">
        <v>615</v>
      </c>
      <c r="BH60">
        <v>203</v>
      </c>
      <c r="BI60">
        <v>36.945812807881701</v>
      </c>
      <c r="BJ60">
        <v>12.8455284552845</v>
      </c>
      <c r="BK60">
        <v>13.170731707317</v>
      </c>
    </row>
    <row r="61" spans="1:63" x14ac:dyDescent="0.3">
      <c r="A61">
        <v>208</v>
      </c>
      <c r="B61" s="3" t="s">
        <v>400</v>
      </c>
      <c r="C61">
        <v>2</v>
      </c>
      <c r="D61">
        <v>2</v>
      </c>
      <c r="E61">
        <v>4</v>
      </c>
      <c r="F61">
        <v>15</v>
      </c>
      <c r="G61">
        <v>12</v>
      </c>
      <c r="H61">
        <v>40</v>
      </c>
      <c r="I61">
        <v>0</v>
      </c>
      <c r="J61">
        <v>49</v>
      </c>
      <c r="K61">
        <v>26</v>
      </c>
      <c r="L61">
        <v>118</v>
      </c>
      <c r="M61">
        <v>13</v>
      </c>
      <c r="N61">
        <v>5</v>
      </c>
      <c r="O61">
        <v>0</v>
      </c>
      <c r="P61">
        <v>0</v>
      </c>
      <c r="Q61">
        <v>0</v>
      </c>
      <c r="R61">
        <v>0</v>
      </c>
      <c r="S61">
        <v>1</v>
      </c>
      <c r="T61">
        <v>4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1146.5999999999999</v>
      </c>
      <c r="AO61">
        <v>638</v>
      </c>
      <c r="AP61">
        <v>25</v>
      </c>
      <c r="AQ61">
        <v>28.67</v>
      </c>
      <c r="AR61">
        <v>15.6</v>
      </c>
      <c r="AS61">
        <v>24.9899686520376</v>
      </c>
      <c r="AT61">
        <v>12.1</v>
      </c>
      <c r="AU61">
        <v>22.3</v>
      </c>
      <c r="AV61">
        <v>21.18</v>
      </c>
      <c r="AW61">
        <v>30</v>
      </c>
      <c r="AX61">
        <v>9.9499999999999993</v>
      </c>
      <c r="AY61">
        <v>18</v>
      </c>
      <c r="AZ61">
        <v>26</v>
      </c>
      <c r="BA61">
        <v>17</v>
      </c>
      <c r="BB61">
        <v>0</v>
      </c>
      <c r="BC61">
        <v>1</v>
      </c>
      <c r="BD61">
        <v>0.28955144855144799</v>
      </c>
      <c r="BE61">
        <v>0.49576157176157098</v>
      </c>
      <c r="BF61">
        <v>4504</v>
      </c>
      <c r="BG61">
        <v>738</v>
      </c>
      <c r="BH61">
        <v>216</v>
      </c>
      <c r="BI61">
        <v>44.907407407407398</v>
      </c>
      <c r="BJ61">
        <v>13.821138211382101</v>
      </c>
      <c r="BK61">
        <v>13.821138211382101</v>
      </c>
    </row>
    <row r="62" spans="1:63" x14ac:dyDescent="0.3">
      <c r="A62">
        <v>112</v>
      </c>
      <c r="B62" s="3" t="s">
        <v>400</v>
      </c>
      <c r="C62">
        <v>0</v>
      </c>
      <c r="D62">
        <v>0</v>
      </c>
      <c r="E62">
        <v>2</v>
      </c>
      <c r="F62">
        <v>3</v>
      </c>
      <c r="G62">
        <v>3</v>
      </c>
      <c r="H62">
        <v>21</v>
      </c>
      <c r="I62">
        <v>0</v>
      </c>
      <c r="J62">
        <v>115</v>
      </c>
      <c r="K62">
        <v>7</v>
      </c>
      <c r="L62">
        <v>48</v>
      </c>
      <c r="M62">
        <v>13</v>
      </c>
      <c r="N62">
        <v>2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1090.8</v>
      </c>
      <c r="AO62">
        <v>618</v>
      </c>
      <c r="AP62">
        <v>18</v>
      </c>
      <c r="AQ62">
        <v>19.739999999999998</v>
      </c>
      <c r="AR62">
        <v>19</v>
      </c>
      <c r="AS62">
        <v>28.859158576051701</v>
      </c>
      <c r="AT62">
        <v>13</v>
      </c>
      <c r="AU62">
        <v>23.3</v>
      </c>
      <c r="AV62">
        <v>17.3</v>
      </c>
      <c r="AW62">
        <v>26.5</v>
      </c>
      <c r="AX62">
        <v>10.52</v>
      </c>
      <c r="AY62">
        <v>12</v>
      </c>
      <c r="AZ62">
        <v>19</v>
      </c>
      <c r="BA62">
        <v>12</v>
      </c>
      <c r="BB62">
        <v>0</v>
      </c>
      <c r="BC62">
        <v>0</v>
      </c>
      <c r="BD62">
        <v>0.113461538461538</v>
      </c>
      <c r="BE62">
        <v>0.362118437118437</v>
      </c>
      <c r="BF62">
        <v>4073</v>
      </c>
      <c r="BG62">
        <v>678</v>
      </c>
      <c r="BH62">
        <v>113</v>
      </c>
      <c r="BI62">
        <v>56.637168141592902</v>
      </c>
      <c r="BJ62">
        <v>9.7345132743362797</v>
      </c>
      <c r="BK62">
        <v>9.7345132743362797</v>
      </c>
    </row>
    <row r="63" spans="1:63" x14ac:dyDescent="0.3">
      <c r="A63">
        <v>64</v>
      </c>
      <c r="B63" s="4" t="s">
        <v>441</v>
      </c>
      <c r="C63">
        <v>2</v>
      </c>
      <c r="D63">
        <v>3</v>
      </c>
      <c r="E63">
        <v>4</v>
      </c>
      <c r="F63">
        <v>70</v>
      </c>
      <c r="G63">
        <v>2</v>
      </c>
      <c r="H63">
        <v>89</v>
      </c>
      <c r="I63">
        <v>0</v>
      </c>
      <c r="J63">
        <v>2995</v>
      </c>
      <c r="K63">
        <v>58</v>
      </c>
      <c r="L63">
        <v>429</v>
      </c>
      <c r="M63">
        <v>8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10414.799999999999</v>
      </c>
      <c r="AO63">
        <v>4988</v>
      </c>
      <c r="AP63">
        <v>135</v>
      </c>
      <c r="AQ63">
        <v>-8.2799999999999994</v>
      </c>
      <c r="AR63">
        <v>23.6</v>
      </c>
      <c r="AS63">
        <v>19.75117882919</v>
      </c>
      <c r="AT63">
        <v>15.1</v>
      </c>
      <c r="AU63">
        <v>29.5</v>
      </c>
      <c r="AV63">
        <v>23.33</v>
      </c>
      <c r="AW63">
        <v>10.3333333333333</v>
      </c>
      <c r="AX63">
        <v>6.65</v>
      </c>
      <c r="AY63">
        <v>338</v>
      </c>
      <c r="AZ63">
        <v>65</v>
      </c>
      <c r="BA63">
        <v>167</v>
      </c>
      <c r="BB63">
        <v>72</v>
      </c>
      <c r="BC63">
        <v>99</v>
      </c>
      <c r="BD63">
        <v>0.16240700417347001</v>
      </c>
      <c r="BE63">
        <v>0.17110097985846401</v>
      </c>
      <c r="BF63">
        <v>37262</v>
      </c>
      <c r="BG63">
        <v>5367</v>
      </c>
      <c r="BH63">
        <v>1268</v>
      </c>
      <c r="BI63">
        <v>20.7413249211356</v>
      </c>
      <c r="BJ63">
        <v>5.49655300912986</v>
      </c>
      <c r="BK63">
        <v>5.49655300912986</v>
      </c>
    </row>
    <row r="64" spans="1:63" x14ac:dyDescent="0.3">
      <c r="A64">
        <v>188</v>
      </c>
      <c r="B64" s="3" t="s">
        <v>375</v>
      </c>
      <c r="C64">
        <v>6</v>
      </c>
      <c r="D64">
        <v>26</v>
      </c>
      <c r="E64">
        <v>4</v>
      </c>
      <c r="F64">
        <v>17</v>
      </c>
      <c r="G64">
        <v>14</v>
      </c>
      <c r="H64">
        <v>253</v>
      </c>
      <c r="I64">
        <v>0</v>
      </c>
      <c r="J64">
        <v>59</v>
      </c>
      <c r="K64">
        <v>198</v>
      </c>
      <c r="L64">
        <v>88</v>
      </c>
      <c r="M64">
        <v>15</v>
      </c>
      <c r="N64">
        <v>3</v>
      </c>
      <c r="O64">
        <v>0</v>
      </c>
      <c r="P64">
        <v>0</v>
      </c>
      <c r="Q64">
        <v>0</v>
      </c>
      <c r="R64">
        <v>0</v>
      </c>
      <c r="S64">
        <v>0</v>
      </c>
      <c r="T64">
        <v>3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3764.7</v>
      </c>
      <c r="AO64">
        <v>2306</v>
      </c>
      <c r="AP64">
        <v>125</v>
      </c>
      <c r="AQ64">
        <v>52.8</v>
      </c>
      <c r="AR64">
        <v>10.5</v>
      </c>
      <c r="AS64">
        <v>20.825741543798699</v>
      </c>
      <c r="AT64">
        <v>9.6</v>
      </c>
      <c r="AU64">
        <v>13.5</v>
      </c>
      <c r="AV64">
        <v>14.39</v>
      </c>
      <c r="AW64">
        <v>5.8</v>
      </c>
      <c r="AX64">
        <v>9.08</v>
      </c>
      <c r="AY64">
        <v>77</v>
      </c>
      <c r="AZ64">
        <v>122</v>
      </c>
      <c r="BA64">
        <v>72</v>
      </c>
      <c r="BB64">
        <v>0</v>
      </c>
      <c r="BC64">
        <v>5</v>
      </c>
      <c r="BD64">
        <v>0.256488533988533</v>
      </c>
      <c r="BE64">
        <v>0.51301197751197702</v>
      </c>
      <c r="BF64">
        <v>14484</v>
      </c>
      <c r="BG64">
        <v>2361</v>
      </c>
      <c r="BH64">
        <v>231</v>
      </c>
      <c r="BI64">
        <v>35.064935064935</v>
      </c>
      <c r="BJ64">
        <v>4.0237187632359097</v>
      </c>
      <c r="BK64">
        <v>4.1084286319356202</v>
      </c>
    </row>
    <row r="65" spans="1:63" x14ac:dyDescent="0.3">
      <c r="A65">
        <v>141</v>
      </c>
      <c r="B65" s="2" t="s">
        <v>400</v>
      </c>
      <c r="C65">
        <v>18</v>
      </c>
      <c r="D65">
        <v>55</v>
      </c>
      <c r="E65">
        <v>7</v>
      </c>
      <c r="F65">
        <v>393</v>
      </c>
      <c r="G65">
        <v>38</v>
      </c>
      <c r="H65">
        <v>693</v>
      </c>
      <c r="I65">
        <v>21</v>
      </c>
      <c r="J65">
        <v>272</v>
      </c>
      <c r="K65">
        <v>704</v>
      </c>
      <c r="L65">
        <v>170</v>
      </c>
      <c r="M65">
        <v>134</v>
      </c>
      <c r="N65">
        <v>36</v>
      </c>
      <c r="O65">
        <v>0</v>
      </c>
      <c r="P65">
        <v>0</v>
      </c>
      <c r="Q65">
        <v>0</v>
      </c>
      <c r="R65">
        <v>0</v>
      </c>
      <c r="S65">
        <v>0</v>
      </c>
      <c r="T65">
        <v>4</v>
      </c>
      <c r="U65">
        <v>0</v>
      </c>
      <c r="V65">
        <v>0</v>
      </c>
      <c r="W65">
        <v>0</v>
      </c>
      <c r="X65">
        <v>0</v>
      </c>
      <c r="Y65">
        <v>1</v>
      </c>
      <c r="Z65">
        <v>0</v>
      </c>
      <c r="AA65">
        <v>22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2</v>
      </c>
      <c r="AL65">
        <v>0</v>
      </c>
      <c r="AM65">
        <v>7</v>
      </c>
      <c r="AN65">
        <v>10281.6</v>
      </c>
      <c r="AO65">
        <v>7096</v>
      </c>
      <c r="AP65">
        <v>373</v>
      </c>
      <c r="AQ65">
        <v>69.11</v>
      </c>
      <c r="AR65">
        <v>8.3000000000000007</v>
      </c>
      <c r="AS65">
        <v>16.696956031567002</v>
      </c>
      <c r="AT65">
        <v>8</v>
      </c>
      <c r="AU65">
        <v>10.6</v>
      </c>
      <c r="AV65">
        <v>10.5</v>
      </c>
      <c r="AW65">
        <v>14</v>
      </c>
      <c r="AX65">
        <v>7.38</v>
      </c>
      <c r="AY65">
        <v>258</v>
      </c>
      <c r="AZ65">
        <v>369</v>
      </c>
      <c r="BA65">
        <v>198</v>
      </c>
      <c r="BB65">
        <v>0</v>
      </c>
      <c r="BC65">
        <v>60</v>
      </c>
      <c r="BD65">
        <v>0.30430544068247301</v>
      </c>
      <c r="BE65">
        <v>0.54779796159877403</v>
      </c>
      <c r="BF65">
        <v>39910</v>
      </c>
      <c r="BG65">
        <v>7231</v>
      </c>
      <c r="BH65">
        <v>653</v>
      </c>
      <c r="BI65">
        <v>29.402756508422598</v>
      </c>
      <c r="BJ65">
        <v>3.2498962799059599</v>
      </c>
      <c r="BK65">
        <v>3.3881897386253601</v>
      </c>
    </row>
    <row r="66" spans="1:63" x14ac:dyDescent="0.3">
      <c r="A66">
        <v>10</v>
      </c>
      <c r="B66" s="2" t="s">
        <v>400</v>
      </c>
      <c r="C66">
        <v>10</v>
      </c>
      <c r="D66">
        <v>21</v>
      </c>
      <c r="E66">
        <v>5</v>
      </c>
      <c r="F66">
        <v>20</v>
      </c>
      <c r="G66">
        <v>38</v>
      </c>
      <c r="H66">
        <v>393</v>
      </c>
      <c r="I66">
        <v>0</v>
      </c>
      <c r="J66">
        <v>172</v>
      </c>
      <c r="K66">
        <v>166</v>
      </c>
      <c r="L66">
        <v>129</v>
      </c>
      <c r="M66">
        <v>6</v>
      </c>
      <c r="N66">
        <v>4</v>
      </c>
      <c r="O66">
        <v>0</v>
      </c>
      <c r="P66">
        <v>0</v>
      </c>
      <c r="Q66">
        <v>0</v>
      </c>
      <c r="R66">
        <v>0</v>
      </c>
      <c r="S66">
        <v>0</v>
      </c>
      <c r="T66">
        <v>4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6651.9</v>
      </c>
      <c r="AO66">
        <v>4321</v>
      </c>
      <c r="AP66">
        <v>189</v>
      </c>
      <c r="AQ66">
        <v>56.69</v>
      </c>
      <c r="AR66">
        <v>11</v>
      </c>
      <c r="AS66">
        <v>18.806378153205198</v>
      </c>
      <c r="AT66">
        <v>10</v>
      </c>
      <c r="AU66">
        <v>14.5</v>
      </c>
      <c r="AV66">
        <v>13.23</v>
      </c>
      <c r="AW66">
        <v>63</v>
      </c>
      <c r="AX66">
        <v>7.79</v>
      </c>
      <c r="AY66">
        <v>124</v>
      </c>
      <c r="AZ66">
        <v>183</v>
      </c>
      <c r="BA66">
        <v>86</v>
      </c>
      <c r="BB66">
        <v>32</v>
      </c>
      <c r="BC66">
        <v>6</v>
      </c>
      <c r="BD66">
        <v>0.15979567423317401</v>
      </c>
      <c r="BE66">
        <v>0.49670827676596901</v>
      </c>
      <c r="BF66">
        <v>26126</v>
      </c>
      <c r="BG66">
        <v>4472</v>
      </c>
      <c r="BH66">
        <v>422</v>
      </c>
      <c r="BI66">
        <v>36.729857819905199</v>
      </c>
      <c r="BJ66">
        <v>4.8524150268336301</v>
      </c>
      <c r="BK66">
        <v>5.0760286225402496</v>
      </c>
    </row>
    <row r="67" spans="1:63" x14ac:dyDescent="0.3">
      <c r="A67">
        <v>197</v>
      </c>
      <c r="B67" s="3" t="s">
        <v>375</v>
      </c>
      <c r="C67">
        <v>12</v>
      </c>
      <c r="D67">
        <v>24</v>
      </c>
      <c r="E67">
        <v>5</v>
      </c>
      <c r="F67">
        <v>18</v>
      </c>
      <c r="G67">
        <v>18</v>
      </c>
      <c r="H67">
        <v>257</v>
      </c>
      <c r="I67">
        <v>0</v>
      </c>
      <c r="J67">
        <v>103</v>
      </c>
      <c r="K67">
        <v>122</v>
      </c>
      <c r="L67">
        <v>84</v>
      </c>
      <c r="M67">
        <v>12</v>
      </c>
      <c r="N67">
        <v>7</v>
      </c>
      <c r="O67">
        <v>0</v>
      </c>
      <c r="P67">
        <v>0</v>
      </c>
      <c r="Q67">
        <v>0</v>
      </c>
      <c r="R67">
        <v>0</v>
      </c>
      <c r="S67">
        <v>0</v>
      </c>
      <c r="T67">
        <v>4</v>
      </c>
      <c r="U67">
        <v>0</v>
      </c>
      <c r="V67">
        <v>0</v>
      </c>
      <c r="W67">
        <v>0</v>
      </c>
      <c r="X67">
        <v>0</v>
      </c>
      <c r="Y67">
        <v>2</v>
      </c>
      <c r="Z67">
        <v>0</v>
      </c>
      <c r="AA67">
        <v>0</v>
      </c>
      <c r="AB67">
        <v>0</v>
      </c>
      <c r="AC67">
        <v>1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4968</v>
      </c>
      <c r="AO67">
        <v>3058</v>
      </c>
      <c r="AP67">
        <v>123</v>
      </c>
      <c r="AQ67">
        <v>46.2</v>
      </c>
      <c r="AR67">
        <v>13</v>
      </c>
      <c r="AS67">
        <v>21.3517593198168</v>
      </c>
      <c r="AT67">
        <v>10.7</v>
      </c>
      <c r="AU67">
        <v>15.8</v>
      </c>
      <c r="AV67">
        <v>13.58</v>
      </c>
      <c r="AW67">
        <v>30.5</v>
      </c>
      <c r="AX67">
        <v>8.58</v>
      </c>
      <c r="AY67">
        <v>86</v>
      </c>
      <c r="AZ67">
        <v>119</v>
      </c>
      <c r="BA67">
        <v>75</v>
      </c>
      <c r="BB67">
        <v>0</v>
      </c>
      <c r="BC67">
        <v>11</v>
      </c>
      <c r="BD67">
        <v>0.1602848922274</v>
      </c>
      <c r="BE67">
        <v>0.49550233738387001</v>
      </c>
      <c r="BF67">
        <v>18607</v>
      </c>
      <c r="BG67">
        <v>3125</v>
      </c>
      <c r="BH67">
        <v>324</v>
      </c>
      <c r="BI67">
        <v>28.395061728395</v>
      </c>
      <c r="BJ67">
        <v>4.0960000000000001</v>
      </c>
      <c r="BK67">
        <v>4.16</v>
      </c>
    </row>
    <row r="68" spans="1:63" x14ac:dyDescent="0.3">
      <c r="A68">
        <v>91</v>
      </c>
      <c r="B68" s="2" t="s">
        <v>375</v>
      </c>
      <c r="C68">
        <v>4</v>
      </c>
      <c r="D68">
        <v>11</v>
      </c>
      <c r="E68">
        <v>2</v>
      </c>
      <c r="F68">
        <v>7</v>
      </c>
      <c r="G68">
        <v>1</v>
      </c>
      <c r="H68">
        <v>87</v>
      </c>
      <c r="I68">
        <v>0</v>
      </c>
      <c r="J68">
        <v>65</v>
      </c>
      <c r="K68">
        <v>54</v>
      </c>
      <c r="L68">
        <v>23</v>
      </c>
      <c r="M68">
        <v>7</v>
      </c>
      <c r="N68">
        <v>7</v>
      </c>
      <c r="O68">
        <v>0</v>
      </c>
      <c r="P68">
        <v>0</v>
      </c>
      <c r="Q68">
        <v>0</v>
      </c>
      <c r="R68">
        <v>0</v>
      </c>
      <c r="S68">
        <v>0</v>
      </c>
      <c r="T68">
        <v>2</v>
      </c>
      <c r="U68">
        <v>0</v>
      </c>
      <c r="V68">
        <v>0</v>
      </c>
      <c r="W68">
        <v>0</v>
      </c>
      <c r="X68">
        <v>0</v>
      </c>
      <c r="Y68">
        <v>2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3</v>
      </c>
      <c r="AN68">
        <v>1872</v>
      </c>
      <c r="AO68">
        <v>1169</v>
      </c>
      <c r="AP68">
        <v>72</v>
      </c>
      <c r="AQ68">
        <v>55.03</v>
      </c>
      <c r="AR68">
        <v>9.6</v>
      </c>
      <c r="AS68">
        <v>19.497964071856199</v>
      </c>
      <c r="AT68">
        <v>9.4</v>
      </c>
      <c r="AU68">
        <v>11.8</v>
      </c>
      <c r="AV68">
        <v>13.4</v>
      </c>
      <c r="AW68">
        <v>6.8571428571428497</v>
      </c>
      <c r="AX68">
        <v>8.7899999999999991</v>
      </c>
      <c r="AY68">
        <v>21</v>
      </c>
      <c r="AZ68">
        <v>72</v>
      </c>
      <c r="BA68">
        <v>19</v>
      </c>
      <c r="BB68">
        <v>0</v>
      </c>
      <c r="BC68">
        <v>2</v>
      </c>
      <c r="BD68">
        <v>0.22187398833051</v>
      </c>
      <c r="BE68">
        <v>0.54203717297195497</v>
      </c>
      <c r="BF68">
        <v>7208</v>
      </c>
      <c r="BG68">
        <v>1177</v>
      </c>
      <c r="BH68">
        <v>104</v>
      </c>
      <c r="BI68">
        <v>21.1538461538461</v>
      </c>
      <c r="BJ68">
        <v>2.3789294817332198</v>
      </c>
      <c r="BK68">
        <v>2.4638912489379701</v>
      </c>
    </row>
    <row r="69" spans="1:63" x14ac:dyDescent="0.3">
      <c r="A69">
        <v>183</v>
      </c>
      <c r="B69" s="3" t="s">
        <v>400</v>
      </c>
      <c r="C69">
        <v>2</v>
      </c>
      <c r="D69">
        <v>3</v>
      </c>
      <c r="E69">
        <v>3</v>
      </c>
      <c r="F69">
        <v>12</v>
      </c>
      <c r="G69">
        <v>3</v>
      </c>
      <c r="H69">
        <v>31</v>
      </c>
      <c r="I69">
        <v>0</v>
      </c>
      <c r="J69">
        <v>58</v>
      </c>
      <c r="K69">
        <v>17</v>
      </c>
      <c r="L69">
        <v>102</v>
      </c>
      <c r="M69">
        <v>3</v>
      </c>
      <c r="N69">
        <v>3</v>
      </c>
      <c r="O69">
        <v>0</v>
      </c>
      <c r="P69">
        <v>0</v>
      </c>
      <c r="Q69">
        <v>0</v>
      </c>
      <c r="R69">
        <v>0</v>
      </c>
      <c r="S69">
        <v>0</v>
      </c>
      <c r="T69">
        <v>3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1186.2</v>
      </c>
      <c r="AO69">
        <v>574</v>
      </c>
      <c r="AP69">
        <v>18</v>
      </c>
      <c r="AQ69">
        <v>-3.2</v>
      </c>
      <c r="AR69">
        <v>21.6</v>
      </c>
      <c r="AS69">
        <v>29.533519163763</v>
      </c>
      <c r="AT69">
        <v>17</v>
      </c>
      <c r="AU69">
        <v>27.9</v>
      </c>
      <c r="AV69">
        <v>24.43</v>
      </c>
      <c r="AW69">
        <v>18.75</v>
      </c>
      <c r="AX69">
        <v>11.05</v>
      </c>
      <c r="AY69">
        <v>20</v>
      </c>
      <c r="AZ69">
        <v>17</v>
      </c>
      <c r="BA69">
        <v>15</v>
      </c>
      <c r="BB69">
        <v>2</v>
      </c>
      <c r="BC69">
        <v>3</v>
      </c>
      <c r="BD69">
        <v>0.19968805704099801</v>
      </c>
      <c r="BE69">
        <v>0.35516934046345799</v>
      </c>
      <c r="BF69">
        <v>4420</v>
      </c>
      <c r="BG69">
        <v>671</v>
      </c>
      <c r="BH69">
        <v>162</v>
      </c>
      <c r="BI69">
        <v>57.407407407407398</v>
      </c>
      <c r="BJ69">
        <v>15.0521609538002</v>
      </c>
      <c r="BK69">
        <v>15.2011922503725</v>
      </c>
    </row>
    <row r="70" spans="1:63" x14ac:dyDescent="0.3">
      <c r="A70">
        <v>190</v>
      </c>
      <c r="B70" s="3" t="s">
        <v>400</v>
      </c>
      <c r="C70">
        <v>1</v>
      </c>
      <c r="D70">
        <v>1</v>
      </c>
      <c r="E70">
        <v>3</v>
      </c>
      <c r="F70">
        <v>16</v>
      </c>
      <c r="G70">
        <v>0</v>
      </c>
      <c r="H70">
        <v>7</v>
      </c>
      <c r="I70">
        <v>0</v>
      </c>
      <c r="J70">
        <v>66</v>
      </c>
      <c r="K70">
        <v>17</v>
      </c>
      <c r="L70">
        <v>106</v>
      </c>
      <c r="M70">
        <v>5</v>
      </c>
      <c r="N70">
        <v>5</v>
      </c>
      <c r="O70">
        <v>0</v>
      </c>
      <c r="P70">
        <v>0</v>
      </c>
      <c r="Q70">
        <v>0</v>
      </c>
      <c r="R70">
        <v>0</v>
      </c>
      <c r="S70">
        <v>0</v>
      </c>
      <c r="T70">
        <v>5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578.70000000000005</v>
      </c>
      <c r="AO70">
        <v>314</v>
      </c>
      <c r="AP70">
        <v>8</v>
      </c>
      <c r="AQ70">
        <v>14.77</v>
      </c>
      <c r="AR70">
        <v>20.9</v>
      </c>
      <c r="AS70">
        <v>31.183184713375699</v>
      </c>
      <c r="AT70">
        <v>12.4</v>
      </c>
      <c r="AU70">
        <v>31</v>
      </c>
      <c r="AV70">
        <v>23.74</v>
      </c>
      <c r="AW70">
        <v>58</v>
      </c>
      <c r="AX70">
        <v>10.91</v>
      </c>
      <c r="AY70">
        <v>-1</v>
      </c>
      <c r="AZ70">
        <v>0</v>
      </c>
      <c r="BA70">
        <v>0</v>
      </c>
      <c r="BB70">
        <v>0</v>
      </c>
      <c r="BC70">
        <v>0</v>
      </c>
      <c r="BD70">
        <v>0.18798701298701301</v>
      </c>
      <c r="BE70">
        <v>0.27305194805194799</v>
      </c>
      <c r="BF70">
        <v>2180</v>
      </c>
      <c r="BG70">
        <v>400</v>
      </c>
      <c r="BH70">
        <v>205</v>
      </c>
      <c r="BI70">
        <v>38.536585365853597</v>
      </c>
      <c r="BJ70">
        <v>22</v>
      </c>
      <c r="BK70">
        <v>22</v>
      </c>
    </row>
    <row r="71" spans="1:63" x14ac:dyDescent="0.3">
      <c r="A71">
        <v>1</v>
      </c>
      <c r="B71" s="3" t="s">
        <v>375</v>
      </c>
      <c r="C71">
        <v>12</v>
      </c>
      <c r="D71">
        <v>25</v>
      </c>
      <c r="E71">
        <v>5</v>
      </c>
      <c r="F71">
        <v>9</v>
      </c>
      <c r="G71">
        <v>43</v>
      </c>
      <c r="H71">
        <v>414</v>
      </c>
      <c r="I71">
        <v>0</v>
      </c>
      <c r="J71">
        <v>505</v>
      </c>
      <c r="K71">
        <v>111</v>
      </c>
      <c r="L71">
        <v>28</v>
      </c>
      <c r="M71">
        <v>2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9501.2999999999993</v>
      </c>
      <c r="AO71">
        <v>5898</v>
      </c>
      <c r="AP71">
        <v>304</v>
      </c>
      <c r="AQ71">
        <v>51.78</v>
      </c>
      <c r="AR71">
        <v>10.9</v>
      </c>
      <c r="AS71">
        <v>17.3693591047812</v>
      </c>
      <c r="AT71">
        <v>10.6</v>
      </c>
      <c r="AU71">
        <v>13.9</v>
      </c>
      <c r="AV71">
        <v>14.27</v>
      </c>
      <c r="AW71">
        <v>57</v>
      </c>
      <c r="AX71">
        <v>7.6</v>
      </c>
      <c r="AY71">
        <v>145</v>
      </c>
      <c r="AZ71">
        <v>302</v>
      </c>
      <c r="BA71">
        <v>79</v>
      </c>
      <c r="BB71">
        <v>66</v>
      </c>
      <c r="BC71">
        <v>0</v>
      </c>
      <c r="BD71">
        <v>8.0071324006106503E-2</v>
      </c>
      <c r="BE71">
        <v>0.40217071334462601</v>
      </c>
      <c r="BF71">
        <v>37252</v>
      </c>
      <c r="BG71">
        <v>5984</v>
      </c>
      <c r="BH71">
        <v>405</v>
      </c>
      <c r="BI71">
        <v>35.308641975308603</v>
      </c>
      <c r="BJ71">
        <v>3.5427807486631</v>
      </c>
      <c r="BK71">
        <v>3.6096256684491901</v>
      </c>
    </row>
    <row r="72" spans="1:63" x14ac:dyDescent="0.3">
      <c r="A72">
        <v>38</v>
      </c>
      <c r="B72" s="2" t="s">
        <v>400</v>
      </c>
      <c r="C72">
        <v>18</v>
      </c>
      <c r="D72">
        <v>144</v>
      </c>
      <c r="E72">
        <v>6</v>
      </c>
      <c r="F72">
        <v>115</v>
      </c>
      <c r="G72">
        <v>75</v>
      </c>
      <c r="H72">
        <v>982</v>
      </c>
      <c r="I72">
        <v>12</v>
      </c>
      <c r="J72">
        <v>883</v>
      </c>
      <c r="K72">
        <v>481</v>
      </c>
      <c r="L72">
        <v>56</v>
      </c>
      <c r="M72">
        <v>11</v>
      </c>
      <c r="N72">
        <v>9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1</v>
      </c>
      <c r="Z72">
        <v>0</v>
      </c>
      <c r="AA72">
        <v>7</v>
      </c>
      <c r="AB72">
        <v>0</v>
      </c>
      <c r="AC72">
        <v>1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18887.400000000001</v>
      </c>
      <c r="AO72">
        <v>13233</v>
      </c>
      <c r="AP72">
        <v>862</v>
      </c>
      <c r="AQ72">
        <v>72.760000000000005</v>
      </c>
      <c r="AR72">
        <v>6.9</v>
      </c>
      <c r="AS72">
        <v>12.996393863825199</v>
      </c>
      <c r="AT72">
        <v>8.6999999999999993</v>
      </c>
      <c r="AU72">
        <v>9.5</v>
      </c>
      <c r="AV72">
        <v>10.72</v>
      </c>
      <c r="AW72">
        <v>13</v>
      </c>
      <c r="AX72">
        <v>6.31</v>
      </c>
      <c r="AY72">
        <v>417</v>
      </c>
      <c r="AZ72">
        <v>911</v>
      </c>
      <c r="BA72">
        <v>305</v>
      </c>
      <c r="BB72">
        <v>0</v>
      </c>
      <c r="BC72">
        <v>112</v>
      </c>
      <c r="BD72">
        <v>0.101622083914648</v>
      </c>
      <c r="BE72">
        <v>0.46751006237536402</v>
      </c>
      <c r="BF72">
        <v>75385</v>
      </c>
      <c r="BG72">
        <v>13322</v>
      </c>
      <c r="BH72">
        <v>1610</v>
      </c>
      <c r="BI72">
        <v>15.403726708074499</v>
      </c>
      <c r="BJ72">
        <v>2.2819396487013899</v>
      </c>
      <c r="BK72">
        <v>2.3119651703948301</v>
      </c>
    </row>
    <row r="73" spans="1:63" x14ac:dyDescent="0.3">
      <c r="A73">
        <v>97</v>
      </c>
      <c r="B73" s="2" t="s">
        <v>400</v>
      </c>
      <c r="C73">
        <v>8</v>
      </c>
      <c r="D73">
        <v>12</v>
      </c>
      <c r="E73">
        <v>7</v>
      </c>
      <c r="F73">
        <v>42</v>
      </c>
      <c r="G73">
        <v>18</v>
      </c>
      <c r="H73">
        <v>238</v>
      </c>
      <c r="I73">
        <v>0</v>
      </c>
      <c r="J73">
        <v>158</v>
      </c>
      <c r="K73">
        <v>181</v>
      </c>
      <c r="L73">
        <v>143</v>
      </c>
      <c r="M73">
        <v>7</v>
      </c>
      <c r="N73">
        <v>5</v>
      </c>
      <c r="O73">
        <v>0</v>
      </c>
      <c r="P73">
        <v>0</v>
      </c>
      <c r="Q73">
        <v>0</v>
      </c>
      <c r="R73">
        <v>1</v>
      </c>
      <c r="S73">
        <v>1</v>
      </c>
      <c r="T73">
        <v>3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3613.5</v>
      </c>
      <c r="AO73">
        <v>2336</v>
      </c>
      <c r="AP73">
        <v>134</v>
      </c>
      <c r="AQ73">
        <v>62.27</v>
      </c>
      <c r="AR73">
        <v>8.9</v>
      </c>
      <c r="AS73">
        <v>18.1038356164383</v>
      </c>
      <c r="AT73">
        <v>8.5</v>
      </c>
      <c r="AU73">
        <v>13</v>
      </c>
      <c r="AV73">
        <v>14.15</v>
      </c>
      <c r="AW73">
        <v>14.5</v>
      </c>
      <c r="AX73">
        <v>8.11</v>
      </c>
      <c r="AY73">
        <v>61</v>
      </c>
      <c r="AZ73">
        <v>136</v>
      </c>
      <c r="BA73">
        <v>41</v>
      </c>
      <c r="BB73">
        <v>10</v>
      </c>
      <c r="BC73">
        <v>10</v>
      </c>
      <c r="BD73">
        <v>0.25185817795430698</v>
      </c>
      <c r="BE73">
        <v>0.550744226163007</v>
      </c>
      <c r="BF73">
        <v>14415</v>
      </c>
      <c r="BG73">
        <v>2465</v>
      </c>
      <c r="BH73">
        <v>420</v>
      </c>
      <c r="BI73">
        <v>36.428571428571402</v>
      </c>
      <c r="BJ73">
        <v>6.7342799188640896</v>
      </c>
      <c r="BK73">
        <v>7.3833671399594296</v>
      </c>
    </row>
    <row r="74" spans="1:63" x14ac:dyDescent="0.3">
      <c r="A74">
        <v>153</v>
      </c>
      <c r="B74" s="3" t="s">
        <v>400</v>
      </c>
      <c r="C74">
        <v>0</v>
      </c>
      <c r="D74">
        <v>0</v>
      </c>
      <c r="E74">
        <v>3</v>
      </c>
      <c r="F74">
        <v>15</v>
      </c>
      <c r="G74">
        <v>0</v>
      </c>
      <c r="H74">
        <v>20</v>
      </c>
      <c r="I74">
        <v>0</v>
      </c>
      <c r="J74">
        <v>24</v>
      </c>
      <c r="K74">
        <v>30</v>
      </c>
      <c r="L74">
        <v>55</v>
      </c>
      <c r="M74">
        <v>2</v>
      </c>
      <c r="N74">
        <v>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1</v>
      </c>
      <c r="AN74">
        <v>635.4</v>
      </c>
      <c r="AO74">
        <v>387</v>
      </c>
      <c r="AP74">
        <v>20</v>
      </c>
      <c r="AQ74">
        <v>51.78</v>
      </c>
      <c r="AR74">
        <v>10.9</v>
      </c>
      <c r="AS74">
        <v>22.163100775193701</v>
      </c>
      <c r="AT74">
        <v>9.3000000000000007</v>
      </c>
      <c r="AU74">
        <v>16.5</v>
      </c>
      <c r="AV74">
        <v>17.46</v>
      </c>
      <c r="AW74">
        <v>19</v>
      </c>
      <c r="AX74">
        <v>9.49</v>
      </c>
      <c r="AY74">
        <v>14</v>
      </c>
      <c r="AZ74">
        <v>21</v>
      </c>
      <c r="BA74">
        <v>14</v>
      </c>
      <c r="BB74">
        <v>0</v>
      </c>
      <c r="BC74">
        <v>0</v>
      </c>
      <c r="BD74">
        <v>9.6681354359925697E-2</v>
      </c>
      <c r="BE74">
        <v>0.29763682745825598</v>
      </c>
      <c r="BF74">
        <v>2541</v>
      </c>
      <c r="BG74">
        <v>462</v>
      </c>
      <c r="BH74">
        <v>121</v>
      </c>
      <c r="BI74">
        <v>45.454545454545404</v>
      </c>
      <c r="BJ74">
        <v>16.883116883116799</v>
      </c>
      <c r="BK74">
        <v>16.883116883116799</v>
      </c>
    </row>
    <row r="75" spans="1:63" x14ac:dyDescent="0.3">
      <c r="A75">
        <v>39</v>
      </c>
      <c r="B75" s="3" t="s">
        <v>400</v>
      </c>
      <c r="C75">
        <v>0</v>
      </c>
      <c r="D75">
        <v>0</v>
      </c>
      <c r="E75">
        <v>2</v>
      </c>
      <c r="F75">
        <v>2</v>
      </c>
      <c r="G75">
        <v>1</v>
      </c>
      <c r="H75">
        <v>28</v>
      </c>
      <c r="I75">
        <v>0</v>
      </c>
      <c r="J75">
        <v>34</v>
      </c>
      <c r="K75">
        <v>6</v>
      </c>
      <c r="L75">
        <v>45</v>
      </c>
      <c r="M75">
        <v>14</v>
      </c>
      <c r="N75">
        <v>3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3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817.2</v>
      </c>
      <c r="AO75">
        <v>470</v>
      </c>
      <c r="AP75">
        <v>19</v>
      </c>
      <c r="AQ75">
        <v>37.94</v>
      </c>
      <c r="AR75">
        <v>14.1</v>
      </c>
      <c r="AS75">
        <v>26.262978723404199</v>
      </c>
      <c r="AT75">
        <v>11.8</v>
      </c>
      <c r="AU75">
        <v>19.8</v>
      </c>
      <c r="AV75">
        <v>18.510000000000002</v>
      </c>
      <c r="AW75">
        <v>31.5</v>
      </c>
      <c r="AX75">
        <v>10.54</v>
      </c>
      <c r="AY75">
        <v>18</v>
      </c>
      <c r="AZ75">
        <v>19</v>
      </c>
      <c r="BA75">
        <v>18</v>
      </c>
      <c r="BB75">
        <v>0</v>
      </c>
      <c r="BC75">
        <v>0</v>
      </c>
      <c r="BD75">
        <v>0.206938705234159</v>
      </c>
      <c r="BE75">
        <v>0.52234848484848495</v>
      </c>
      <c r="BF75">
        <v>3206</v>
      </c>
      <c r="BG75">
        <v>525</v>
      </c>
      <c r="BH75">
        <v>99</v>
      </c>
      <c r="BI75">
        <v>58.585858585858503</v>
      </c>
      <c r="BJ75">
        <v>12</v>
      </c>
      <c r="BK75">
        <v>12</v>
      </c>
    </row>
    <row r="76" spans="1:63" x14ac:dyDescent="0.3">
      <c r="A76">
        <v>241</v>
      </c>
      <c r="B76" s="2" t="s">
        <v>400</v>
      </c>
      <c r="C76">
        <v>5</v>
      </c>
      <c r="D76">
        <v>8</v>
      </c>
      <c r="E76">
        <v>5</v>
      </c>
      <c r="F76">
        <v>29</v>
      </c>
      <c r="G76">
        <v>8</v>
      </c>
      <c r="H76">
        <v>257</v>
      </c>
      <c r="I76">
        <v>0</v>
      </c>
      <c r="J76">
        <v>129</v>
      </c>
      <c r="K76">
        <v>209</v>
      </c>
      <c r="L76">
        <v>158</v>
      </c>
      <c r="M76">
        <v>6</v>
      </c>
      <c r="N76">
        <v>4</v>
      </c>
      <c r="O76">
        <v>0</v>
      </c>
      <c r="P76">
        <v>0</v>
      </c>
      <c r="Q76">
        <v>0</v>
      </c>
      <c r="R76">
        <v>0</v>
      </c>
      <c r="S76">
        <v>0</v>
      </c>
      <c r="T76">
        <v>4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</v>
      </c>
      <c r="AN76">
        <v>3526.2</v>
      </c>
      <c r="AO76">
        <v>2342</v>
      </c>
      <c r="AP76">
        <v>117</v>
      </c>
      <c r="AQ76">
        <v>59.64</v>
      </c>
      <c r="AR76">
        <v>9.9</v>
      </c>
      <c r="AS76">
        <v>18.778821520068298</v>
      </c>
      <c r="AT76">
        <v>9.6</v>
      </c>
      <c r="AU76">
        <v>13.8</v>
      </c>
      <c r="AV76">
        <v>13.75</v>
      </c>
      <c r="AW76">
        <v>14.5</v>
      </c>
      <c r="AX76">
        <v>8.09</v>
      </c>
      <c r="AY76">
        <v>54</v>
      </c>
      <c r="AZ76">
        <v>112</v>
      </c>
      <c r="BA76">
        <v>38</v>
      </c>
      <c r="BB76">
        <v>4</v>
      </c>
      <c r="BC76">
        <v>12</v>
      </c>
      <c r="BD76">
        <v>0.28828776415184498</v>
      </c>
      <c r="BE76">
        <v>0.54670204962373603</v>
      </c>
      <c r="BF76">
        <v>14251</v>
      </c>
      <c r="BG76">
        <v>2460</v>
      </c>
      <c r="BH76">
        <v>372</v>
      </c>
      <c r="BI76">
        <v>35.752688172043001</v>
      </c>
      <c r="BJ76">
        <v>6.1382113821138198</v>
      </c>
      <c r="BK76">
        <v>6.7479674796747897</v>
      </c>
    </row>
    <row r="77" spans="1:63" x14ac:dyDescent="0.3">
      <c r="A77">
        <v>195</v>
      </c>
      <c r="B77" s="2" t="s">
        <v>400</v>
      </c>
      <c r="C77">
        <v>11</v>
      </c>
      <c r="D77">
        <v>25</v>
      </c>
      <c r="E77">
        <v>5</v>
      </c>
      <c r="F77">
        <v>21</v>
      </c>
      <c r="G77">
        <v>27</v>
      </c>
      <c r="H77">
        <v>386</v>
      </c>
      <c r="I77">
        <v>0</v>
      </c>
      <c r="J77">
        <v>177</v>
      </c>
      <c r="K77">
        <v>155</v>
      </c>
      <c r="L77">
        <v>171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6811.2</v>
      </c>
      <c r="AO77">
        <v>4669</v>
      </c>
      <c r="AP77">
        <v>186</v>
      </c>
      <c r="AQ77">
        <v>54.46</v>
      </c>
      <c r="AR77">
        <v>11.9</v>
      </c>
      <c r="AS77">
        <v>19.1507303491111</v>
      </c>
      <c r="AT77">
        <v>9.9</v>
      </c>
      <c r="AU77">
        <v>14.9</v>
      </c>
      <c r="AV77">
        <v>12.31</v>
      </c>
      <c r="AW77">
        <v>56</v>
      </c>
      <c r="AX77">
        <v>7.69</v>
      </c>
      <c r="AY77">
        <v>118</v>
      </c>
      <c r="AZ77">
        <v>184</v>
      </c>
      <c r="BA77">
        <v>104</v>
      </c>
      <c r="BB77">
        <v>0</v>
      </c>
      <c r="BC77">
        <v>14</v>
      </c>
      <c r="BD77">
        <v>0.22958426796571099</v>
      </c>
      <c r="BE77">
        <v>0.49435228946311399</v>
      </c>
      <c r="BF77">
        <v>27387</v>
      </c>
      <c r="BG77">
        <v>4857</v>
      </c>
      <c r="BH77">
        <v>518</v>
      </c>
      <c r="BI77">
        <v>44.208494208494201</v>
      </c>
      <c r="BJ77">
        <v>5.9913526868437303</v>
      </c>
      <c r="BK77">
        <v>5.9913526868437303</v>
      </c>
    </row>
    <row r="78" spans="1:63" x14ac:dyDescent="0.3">
      <c r="A78">
        <v>98</v>
      </c>
      <c r="B78" s="2" t="s">
        <v>400</v>
      </c>
      <c r="C78">
        <v>10</v>
      </c>
      <c r="D78">
        <v>26</v>
      </c>
      <c r="E78">
        <v>7</v>
      </c>
      <c r="F78">
        <v>118</v>
      </c>
      <c r="G78">
        <v>199</v>
      </c>
      <c r="H78">
        <v>289</v>
      </c>
      <c r="I78">
        <v>3</v>
      </c>
      <c r="J78">
        <v>123</v>
      </c>
      <c r="K78">
        <v>319</v>
      </c>
      <c r="L78">
        <v>77</v>
      </c>
      <c r="M78">
        <v>19</v>
      </c>
      <c r="N78">
        <v>10</v>
      </c>
      <c r="O78">
        <v>0</v>
      </c>
      <c r="P78">
        <v>0</v>
      </c>
      <c r="Q78">
        <v>0</v>
      </c>
      <c r="R78">
        <v>0</v>
      </c>
      <c r="S78">
        <v>0</v>
      </c>
      <c r="T78">
        <v>6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3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2</v>
      </c>
      <c r="AN78">
        <v>4324.5</v>
      </c>
      <c r="AO78">
        <v>3036</v>
      </c>
      <c r="AP78">
        <v>163</v>
      </c>
      <c r="AQ78">
        <v>69.52</v>
      </c>
      <c r="AR78">
        <v>8.1999999999999993</v>
      </c>
      <c r="AS78">
        <v>18.1620026350461</v>
      </c>
      <c r="AT78">
        <v>8.3000000000000007</v>
      </c>
      <c r="AU78">
        <v>11.2</v>
      </c>
      <c r="AV78">
        <v>11.37</v>
      </c>
      <c r="AW78">
        <v>26</v>
      </c>
      <c r="AX78">
        <v>8</v>
      </c>
      <c r="AY78">
        <v>63</v>
      </c>
      <c r="AZ78">
        <v>164</v>
      </c>
      <c r="BA78">
        <v>57</v>
      </c>
      <c r="BB78">
        <v>0</v>
      </c>
      <c r="BC78">
        <v>6</v>
      </c>
      <c r="BD78">
        <v>0.18110446652113299</v>
      </c>
      <c r="BE78">
        <v>0.50854865813199102</v>
      </c>
      <c r="BF78">
        <v>17467</v>
      </c>
      <c r="BG78">
        <v>3120</v>
      </c>
      <c r="BH78">
        <v>328</v>
      </c>
      <c r="BI78">
        <v>34.756097560975597</v>
      </c>
      <c r="BJ78">
        <v>4.4551282051282</v>
      </c>
      <c r="BK78">
        <v>4.4551282051282</v>
      </c>
    </row>
    <row r="79" spans="1:63" x14ac:dyDescent="0.3">
      <c r="A79">
        <v>244</v>
      </c>
      <c r="B79" s="2" t="s">
        <v>400</v>
      </c>
      <c r="C79">
        <v>17</v>
      </c>
      <c r="D79">
        <v>40</v>
      </c>
      <c r="E79">
        <v>9</v>
      </c>
      <c r="F79">
        <v>76</v>
      </c>
      <c r="G79">
        <v>424</v>
      </c>
      <c r="H79">
        <v>1453</v>
      </c>
      <c r="I79">
        <v>0</v>
      </c>
      <c r="J79">
        <v>1898</v>
      </c>
      <c r="K79">
        <v>236</v>
      </c>
      <c r="L79">
        <v>2294</v>
      </c>
      <c r="M79">
        <v>12</v>
      </c>
      <c r="N79">
        <v>4</v>
      </c>
      <c r="O79">
        <v>0</v>
      </c>
      <c r="P79">
        <v>0</v>
      </c>
      <c r="Q79">
        <v>0</v>
      </c>
      <c r="R79">
        <v>1</v>
      </c>
      <c r="S79">
        <v>0</v>
      </c>
      <c r="T79">
        <v>1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</v>
      </c>
      <c r="AN79">
        <v>45396.9</v>
      </c>
      <c r="AO79">
        <v>24255</v>
      </c>
      <c r="AP79">
        <v>665</v>
      </c>
      <c r="AQ79">
        <v>9.0500000000000007</v>
      </c>
      <c r="AR79">
        <v>21.1</v>
      </c>
      <c r="AS79">
        <v>22.0537208822923</v>
      </c>
      <c r="AT79">
        <v>15.8</v>
      </c>
      <c r="AU79">
        <v>27</v>
      </c>
      <c r="AV79">
        <v>20.49</v>
      </c>
      <c r="AW79">
        <v>59</v>
      </c>
      <c r="AX79">
        <v>7.6</v>
      </c>
      <c r="AY79">
        <v>1168</v>
      </c>
      <c r="AZ79">
        <v>607</v>
      </c>
      <c r="BA79">
        <v>1067</v>
      </c>
      <c r="BB79">
        <v>3</v>
      </c>
      <c r="BC79">
        <v>98</v>
      </c>
      <c r="BD79">
        <v>9.1380673499908693E-2</v>
      </c>
      <c r="BE79">
        <v>0.37151590015971098</v>
      </c>
      <c r="BF79">
        <v>175467</v>
      </c>
      <c r="BG79">
        <v>27115</v>
      </c>
      <c r="BH79">
        <v>3598</v>
      </c>
      <c r="BI79">
        <v>75.653140633685297</v>
      </c>
      <c r="BJ79">
        <v>11.255762493084999</v>
      </c>
      <c r="BK79">
        <v>11.344274386870699</v>
      </c>
    </row>
    <row r="80" spans="1:63" x14ac:dyDescent="0.3">
      <c r="A80">
        <v>206</v>
      </c>
      <c r="B80" s="3" t="s">
        <v>400</v>
      </c>
      <c r="C80">
        <v>1</v>
      </c>
      <c r="D80">
        <v>1</v>
      </c>
      <c r="E80">
        <v>3</v>
      </c>
      <c r="F80">
        <v>6</v>
      </c>
      <c r="G80">
        <v>2</v>
      </c>
      <c r="H80">
        <v>29</v>
      </c>
      <c r="I80">
        <v>0</v>
      </c>
      <c r="J80">
        <v>29</v>
      </c>
      <c r="K80">
        <v>15</v>
      </c>
      <c r="L80">
        <v>31</v>
      </c>
      <c r="M80">
        <v>8</v>
      </c>
      <c r="N80">
        <v>4</v>
      </c>
      <c r="O80">
        <v>0</v>
      </c>
      <c r="P80">
        <v>0</v>
      </c>
      <c r="Q80">
        <v>0</v>
      </c>
      <c r="R80">
        <v>0</v>
      </c>
      <c r="S80">
        <v>0</v>
      </c>
      <c r="T80">
        <v>3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2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1047.5999999999999</v>
      </c>
      <c r="AO80">
        <v>610</v>
      </c>
      <c r="AP80">
        <v>27</v>
      </c>
      <c r="AQ80">
        <v>40.08</v>
      </c>
      <c r="AR80">
        <v>13.3</v>
      </c>
      <c r="AS80">
        <v>25.138360655737699</v>
      </c>
      <c r="AT80">
        <v>11.8</v>
      </c>
      <c r="AU80">
        <v>17.100000000000001</v>
      </c>
      <c r="AV80">
        <v>16.600000000000001</v>
      </c>
      <c r="AW80">
        <v>27.5</v>
      </c>
      <c r="AX80">
        <v>10.32</v>
      </c>
      <c r="AY80">
        <v>15</v>
      </c>
      <c r="AZ80">
        <v>25</v>
      </c>
      <c r="BA80">
        <v>14</v>
      </c>
      <c r="BB80">
        <v>0</v>
      </c>
      <c r="BC80">
        <v>1</v>
      </c>
      <c r="BD80">
        <v>0.27997226731601699</v>
      </c>
      <c r="BE80">
        <v>0.54705695346320304</v>
      </c>
      <c r="BF80">
        <v>3942</v>
      </c>
      <c r="BG80">
        <v>638</v>
      </c>
      <c r="BH80">
        <v>114</v>
      </c>
      <c r="BI80">
        <v>29.824561403508699</v>
      </c>
      <c r="BJ80">
        <v>5.7993730407523501</v>
      </c>
      <c r="BK80">
        <v>5.7993730407523501</v>
      </c>
    </row>
    <row r="81" spans="1:63" x14ac:dyDescent="0.3">
      <c r="A81">
        <v>124</v>
      </c>
      <c r="B81" s="3" t="s">
        <v>400</v>
      </c>
      <c r="C81">
        <v>1</v>
      </c>
      <c r="D81">
        <v>1</v>
      </c>
      <c r="E81">
        <v>3</v>
      </c>
      <c r="F81">
        <v>10</v>
      </c>
      <c r="G81">
        <v>1</v>
      </c>
      <c r="H81">
        <v>5</v>
      </c>
      <c r="I81">
        <v>0</v>
      </c>
      <c r="J81">
        <v>17</v>
      </c>
      <c r="K81">
        <v>16</v>
      </c>
      <c r="L81">
        <v>30</v>
      </c>
      <c r="M81">
        <v>13</v>
      </c>
      <c r="N81">
        <v>9</v>
      </c>
      <c r="O81">
        <v>0</v>
      </c>
      <c r="P81">
        <v>0</v>
      </c>
      <c r="Q81">
        <v>0</v>
      </c>
      <c r="R81">
        <v>0</v>
      </c>
      <c r="S81">
        <v>0</v>
      </c>
      <c r="T81">
        <v>9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259.2</v>
      </c>
      <c r="AO81">
        <v>164</v>
      </c>
      <c r="AP81">
        <v>9</v>
      </c>
      <c r="AQ81">
        <v>53</v>
      </c>
      <c r="AR81">
        <v>10.4</v>
      </c>
      <c r="AS81">
        <v>22.6946341463414</v>
      </c>
      <c r="AT81">
        <v>9.4</v>
      </c>
      <c r="AU81">
        <v>17.7</v>
      </c>
      <c r="AV81">
        <v>19.670000000000002</v>
      </c>
      <c r="AW81">
        <v>7.8333333333333304</v>
      </c>
      <c r="AX81">
        <v>9.83</v>
      </c>
      <c r="AY81">
        <v>17</v>
      </c>
      <c r="AZ81">
        <v>9</v>
      </c>
      <c r="BA81">
        <v>17</v>
      </c>
      <c r="BB81">
        <v>0</v>
      </c>
      <c r="BC81">
        <v>0</v>
      </c>
      <c r="BD81">
        <v>0.56596969696969601</v>
      </c>
      <c r="BE81">
        <v>0.68548484848484803</v>
      </c>
      <c r="BF81">
        <v>1052</v>
      </c>
      <c r="BG81">
        <v>192</v>
      </c>
      <c r="BH81">
        <v>93</v>
      </c>
      <c r="BI81">
        <v>26.881720430107499</v>
      </c>
      <c r="BJ81">
        <v>15.1041666666666</v>
      </c>
      <c r="BK81">
        <v>15.1041666666666</v>
      </c>
    </row>
    <row r="82" spans="1:63" x14ac:dyDescent="0.3">
      <c r="A82">
        <v>14</v>
      </c>
      <c r="B82" s="4" t="s">
        <v>441</v>
      </c>
      <c r="C82">
        <v>18</v>
      </c>
      <c r="D82">
        <v>52</v>
      </c>
      <c r="E82">
        <v>8</v>
      </c>
      <c r="F82">
        <v>31</v>
      </c>
      <c r="G82">
        <v>280</v>
      </c>
      <c r="H82">
        <v>746</v>
      </c>
      <c r="I82">
        <v>0</v>
      </c>
      <c r="J82">
        <v>928</v>
      </c>
      <c r="K82">
        <v>121</v>
      </c>
      <c r="L82">
        <v>1148</v>
      </c>
      <c r="M82">
        <v>166</v>
      </c>
      <c r="N82">
        <v>95</v>
      </c>
      <c r="O82">
        <v>4</v>
      </c>
      <c r="P82">
        <v>0</v>
      </c>
      <c r="Q82">
        <v>1</v>
      </c>
      <c r="R82">
        <v>1</v>
      </c>
      <c r="S82">
        <v>2</v>
      </c>
      <c r="T82">
        <v>7</v>
      </c>
      <c r="U82">
        <v>2</v>
      </c>
      <c r="V82">
        <v>0</v>
      </c>
      <c r="W82">
        <v>0</v>
      </c>
      <c r="X82">
        <v>0</v>
      </c>
      <c r="Y82">
        <v>0</v>
      </c>
      <c r="Z82">
        <v>0</v>
      </c>
      <c r="AA82">
        <v>22</v>
      </c>
      <c r="AB82">
        <v>0</v>
      </c>
      <c r="AC82">
        <v>54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2</v>
      </c>
      <c r="AL82">
        <v>0</v>
      </c>
      <c r="AM82">
        <v>9</v>
      </c>
      <c r="AN82">
        <v>17216.099999999999</v>
      </c>
      <c r="AO82">
        <v>9533</v>
      </c>
      <c r="AP82">
        <v>653</v>
      </c>
      <c r="AQ82">
        <v>39.74</v>
      </c>
      <c r="AR82">
        <v>11.3</v>
      </c>
      <c r="AS82">
        <v>18.581634322878401</v>
      </c>
      <c r="AT82">
        <v>11</v>
      </c>
      <c r="AU82">
        <v>15.7</v>
      </c>
      <c r="AV82">
        <v>18.84</v>
      </c>
      <c r="AW82">
        <v>67</v>
      </c>
      <c r="AX82">
        <v>8.6</v>
      </c>
      <c r="AY82">
        <v>1040</v>
      </c>
      <c r="AZ82">
        <v>794</v>
      </c>
      <c r="BA82">
        <v>733</v>
      </c>
      <c r="BB82">
        <v>202</v>
      </c>
      <c r="BC82">
        <v>105</v>
      </c>
      <c r="BD82">
        <v>0.215703632640315</v>
      </c>
      <c r="BE82">
        <v>0.520294177021288</v>
      </c>
      <c r="BF82">
        <v>68562</v>
      </c>
      <c r="BG82">
        <v>10193</v>
      </c>
      <c r="BH82">
        <v>978</v>
      </c>
      <c r="BI82">
        <v>63.292433537832302</v>
      </c>
      <c r="BJ82">
        <v>8.8197782792112207</v>
      </c>
      <c r="BK82">
        <v>9.3691749239674191</v>
      </c>
    </row>
    <row r="83" spans="1:63" x14ac:dyDescent="0.3">
      <c r="A83">
        <v>179</v>
      </c>
      <c r="B83" s="3" t="s">
        <v>375</v>
      </c>
      <c r="C83">
        <v>17</v>
      </c>
      <c r="D83">
        <v>47</v>
      </c>
      <c r="E83">
        <v>7</v>
      </c>
      <c r="F83">
        <v>111</v>
      </c>
      <c r="G83">
        <v>32</v>
      </c>
      <c r="H83">
        <v>608</v>
      </c>
      <c r="I83">
        <v>0</v>
      </c>
      <c r="J83">
        <v>371</v>
      </c>
      <c r="K83">
        <v>321</v>
      </c>
      <c r="L83">
        <v>237</v>
      </c>
      <c r="M83">
        <v>69</v>
      </c>
      <c r="N83">
        <v>40</v>
      </c>
      <c r="O83">
        <v>0</v>
      </c>
      <c r="P83">
        <v>0</v>
      </c>
      <c r="Q83">
        <v>1</v>
      </c>
      <c r="R83">
        <v>0</v>
      </c>
      <c r="S83">
        <v>0</v>
      </c>
      <c r="T83">
        <v>31</v>
      </c>
      <c r="U83">
        <v>0</v>
      </c>
      <c r="V83">
        <v>0</v>
      </c>
      <c r="W83">
        <v>0</v>
      </c>
      <c r="X83">
        <v>0</v>
      </c>
      <c r="Y83">
        <v>2</v>
      </c>
      <c r="Z83">
        <v>0</v>
      </c>
      <c r="AA83">
        <v>1</v>
      </c>
      <c r="AB83">
        <v>0</v>
      </c>
      <c r="AC83">
        <v>0</v>
      </c>
      <c r="AD83">
        <v>0</v>
      </c>
      <c r="AE83">
        <v>3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2</v>
      </c>
      <c r="AN83">
        <v>11726.1</v>
      </c>
      <c r="AO83">
        <v>7228</v>
      </c>
      <c r="AP83">
        <v>353</v>
      </c>
      <c r="AQ83">
        <v>50.67</v>
      </c>
      <c r="AR83">
        <v>11.3</v>
      </c>
      <c r="AS83">
        <v>18.739014941892599</v>
      </c>
      <c r="AT83">
        <v>10.5</v>
      </c>
      <c r="AU83">
        <v>13.7</v>
      </c>
      <c r="AV83">
        <v>13.4</v>
      </c>
      <c r="AW83">
        <v>16</v>
      </c>
      <c r="AX83">
        <v>8.02</v>
      </c>
      <c r="AY83">
        <v>365</v>
      </c>
      <c r="AZ83">
        <v>338</v>
      </c>
      <c r="BA83">
        <v>310</v>
      </c>
      <c r="BB83">
        <v>0</v>
      </c>
      <c r="BC83">
        <v>55</v>
      </c>
      <c r="BD83">
        <v>0.16624020536244799</v>
      </c>
      <c r="BE83">
        <v>0.469639390939942</v>
      </c>
      <c r="BF83">
        <v>44241</v>
      </c>
      <c r="BG83">
        <v>7462</v>
      </c>
      <c r="BH83">
        <v>741</v>
      </c>
      <c r="BI83">
        <v>41.430499325236099</v>
      </c>
      <c r="BJ83">
        <v>5.0522648083623602</v>
      </c>
      <c r="BK83">
        <v>5.0924685071026499</v>
      </c>
    </row>
    <row r="84" spans="1:63" x14ac:dyDescent="0.3">
      <c r="A84">
        <v>210</v>
      </c>
      <c r="B84" s="2" t="s">
        <v>400</v>
      </c>
      <c r="C84">
        <v>3</v>
      </c>
      <c r="D84">
        <v>4</v>
      </c>
      <c r="E84">
        <v>6</v>
      </c>
      <c r="F84">
        <v>11</v>
      </c>
      <c r="G84">
        <v>8</v>
      </c>
      <c r="H84">
        <v>304</v>
      </c>
      <c r="I84">
        <v>0</v>
      </c>
      <c r="J84">
        <v>135</v>
      </c>
      <c r="K84">
        <v>163</v>
      </c>
      <c r="L84">
        <v>173</v>
      </c>
      <c r="M84">
        <v>49</v>
      </c>
      <c r="N84">
        <v>32</v>
      </c>
      <c r="O84">
        <v>0</v>
      </c>
      <c r="P84">
        <v>0</v>
      </c>
      <c r="Q84">
        <v>1</v>
      </c>
      <c r="R84">
        <v>3</v>
      </c>
      <c r="S84">
        <v>0</v>
      </c>
      <c r="T84">
        <v>8</v>
      </c>
      <c r="U84">
        <v>0</v>
      </c>
      <c r="V84">
        <v>0</v>
      </c>
      <c r="W84">
        <v>0</v>
      </c>
      <c r="X84">
        <v>0</v>
      </c>
      <c r="Y84">
        <v>1</v>
      </c>
      <c r="Z84">
        <v>1</v>
      </c>
      <c r="AA84">
        <v>4</v>
      </c>
      <c r="AB84">
        <v>0</v>
      </c>
      <c r="AC84">
        <v>2</v>
      </c>
      <c r="AD84">
        <v>0</v>
      </c>
      <c r="AE84">
        <v>5</v>
      </c>
      <c r="AF84">
        <v>0</v>
      </c>
      <c r="AG84">
        <v>0</v>
      </c>
      <c r="AH84">
        <v>0</v>
      </c>
      <c r="AI84">
        <v>0</v>
      </c>
      <c r="AJ84">
        <v>5</v>
      </c>
      <c r="AK84">
        <v>0</v>
      </c>
      <c r="AL84">
        <v>0</v>
      </c>
      <c r="AM84">
        <v>9</v>
      </c>
      <c r="AN84">
        <v>4907.7</v>
      </c>
      <c r="AO84">
        <v>3270</v>
      </c>
      <c r="AP84">
        <v>141</v>
      </c>
      <c r="AQ84">
        <v>56.39</v>
      </c>
      <c r="AR84">
        <v>11.2</v>
      </c>
      <c r="AS84">
        <v>19.9894801223241</v>
      </c>
      <c r="AT84">
        <v>9</v>
      </c>
      <c r="AU84">
        <v>15.4</v>
      </c>
      <c r="AV84">
        <v>14.1</v>
      </c>
      <c r="AW84">
        <v>60</v>
      </c>
      <c r="AX84">
        <v>8.23</v>
      </c>
      <c r="AY84">
        <v>169</v>
      </c>
      <c r="AZ84">
        <v>192</v>
      </c>
      <c r="BA84">
        <v>106</v>
      </c>
      <c r="BB84">
        <v>24</v>
      </c>
      <c r="BC84">
        <v>39</v>
      </c>
      <c r="BD84">
        <v>0.13219027456369201</v>
      </c>
      <c r="BE84">
        <v>0.44690769614820303</v>
      </c>
      <c r="BF84">
        <v>19952</v>
      </c>
      <c r="BG84">
        <v>3457</v>
      </c>
      <c r="BH84">
        <v>523</v>
      </c>
      <c r="BI84">
        <v>34.034416826003799</v>
      </c>
      <c r="BJ84">
        <v>6.5085334104715002</v>
      </c>
      <c r="BK84">
        <v>6.8267283772056597</v>
      </c>
    </row>
    <row r="85" spans="1:63" x14ac:dyDescent="0.3">
      <c r="A85">
        <v>56</v>
      </c>
      <c r="B85" s="3" t="s">
        <v>400</v>
      </c>
      <c r="C85">
        <v>0</v>
      </c>
      <c r="D85">
        <v>0</v>
      </c>
      <c r="E85">
        <v>4</v>
      </c>
      <c r="F85">
        <v>29</v>
      </c>
      <c r="G85">
        <v>0</v>
      </c>
      <c r="H85">
        <v>19</v>
      </c>
      <c r="I85">
        <v>0</v>
      </c>
      <c r="J85">
        <v>82</v>
      </c>
      <c r="K85">
        <v>29</v>
      </c>
      <c r="L85">
        <v>196</v>
      </c>
      <c r="M85">
        <v>29</v>
      </c>
      <c r="N85">
        <v>27</v>
      </c>
      <c r="O85">
        <v>0</v>
      </c>
      <c r="P85">
        <v>0</v>
      </c>
      <c r="Q85">
        <v>0</v>
      </c>
      <c r="R85">
        <v>0</v>
      </c>
      <c r="S85">
        <v>0</v>
      </c>
      <c r="T85">
        <v>5</v>
      </c>
      <c r="U85">
        <v>0</v>
      </c>
      <c r="V85">
        <v>0</v>
      </c>
      <c r="W85">
        <v>0</v>
      </c>
      <c r="X85">
        <v>0</v>
      </c>
      <c r="Y85">
        <v>2</v>
      </c>
      <c r="Z85">
        <v>0</v>
      </c>
      <c r="AA85">
        <v>0</v>
      </c>
      <c r="AB85">
        <v>1</v>
      </c>
      <c r="AC85">
        <v>0</v>
      </c>
      <c r="AD85">
        <v>0</v>
      </c>
      <c r="AE85">
        <v>0</v>
      </c>
      <c r="AF85">
        <v>1</v>
      </c>
      <c r="AG85">
        <v>0</v>
      </c>
      <c r="AH85">
        <v>0</v>
      </c>
      <c r="AI85">
        <v>0</v>
      </c>
      <c r="AJ85">
        <v>13</v>
      </c>
      <c r="AK85">
        <v>1</v>
      </c>
      <c r="AL85">
        <v>0</v>
      </c>
      <c r="AM85">
        <v>4</v>
      </c>
      <c r="AN85">
        <v>1367.1</v>
      </c>
      <c r="AO85">
        <v>766</v>
      </c>
      <c r="AP85">
        <v>18</v>
      </c>
      <c r="AQ85">
        <v>11.32</v>
      </c>
      <c r="AR85">
        <v>22.3</v>
      </c>
      <c r="AS85">
        <v>31.311540469973799</v>
      </c>
      <c r="AT85">
        <v>13.8</v>
      </c>
      <c r="AU85">
        <v>31.1</v>
      </c>
      <c r="AV85">
        <v>22.12</v>
      </c>
      <c r="AW85">
        <v>55</v>
      </c>
      <c r="AX85">
        <v>10.59</v>
      </c>
      <c r="AY85">
        <v>50</v>
      </c>
      <c r="AZ85">
        <v>17</v>
      </c>
      <c r="BA85">
        <v>50</v>
      </c>
      <c r="BB85">
        <v>0</v>
      </c>
      <c r="BC85">
        <v>0</v>
      </c>
      <c r="BD85">
        <v>9.0437158469945295E-2</v>
      </c>
      <c r="BE85">
        <v>0.20983606557376999</v>
      </c>
      <c r="BF85">
        <v>5466</v>
      </c>
      <c r="BG85">
        <v>946</v>
      </c>
      <c r="BH85">
        <v>282</v>
      </c>
      <c r="BI85">
        <v>58.8652482269503</v>
      </c>
      <c r="BJ85">
        <v>19.767441860465102</v>
      </c>
      <c r="BK85">
        <v>19.978858350951299</v>
      </c>
    </row>
    <row r="86" spans="1:63" x14ac:dyDescent="0.3">
      <c r="A86">
        <v>189</v>
      </c>
      <c r="B86" s="3" t="s">
        <v>400</v>
      </c>
      <c r="C86">
        <v>3</v>
      </c>
      <c r="D86">
        <v>6</v>
      </c>
      <c r="E86">
        <v>2</v>
      </c>
      <c r="F86">
        <v>4</v>
      </c>
      <c r="G86">
        <v>4</v>
      </c>
      <c r="H86">
        <v>25</v>
      </c>
      <c r="I86">
        <v>0</v>
      </c>
      <c r="J86">
        <v>35</v>
      </c>
      <c r="K86">
        <v>7</v>
      </c>
      <c r="L86">
        <v>51</v>
      </c>
      <c r="M86">
        <v>8</v>
      </c>
      <c r="N86">
        <v>6</v>
      </c>
      <c r="O86">
        <v>0</v>
      </c>
      <c r="P86">
        <v>0</v>
      </c>
      <c r="Q86">
        <v>0</v>
      </c>
      <c r="R86">
        <v>0</v>
      </c>
      <c r="S86">
        <v>0</v>
      </c>
      <c r="T86">
        <v>4</v>
      </c>
      <c r="U86">
        <v>0</v>
      </c>
      <c r="V86">
        <v>0</v>
      </c>
      <c r="W86">
        <v>0</v>
      </c>
      <c r="X86">
        <v>0</v>
      </c>
      <c r="Y86">
        <v>0</v>
      </c>
      <c r="Z86">
        <v>1</v>
      </c>
      <c r="AA86">
        <v>1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1</v>
      </c>
      <c r="AN86">
        <v>636.29999999999995</v>
      </c>
      <c r="AO86">
        <v>408</v>
      </c>
      <c r="AP86">
        <v>21</v>
      </c>
      <c r="AQ86">
        <v>51.78</v>
      </c>
      <c r="AR86">
        <v>10.9</v>
      </c>
      <c r="AS86">
        <v>22.8972549019607</v>
      </c>
      <c r="AT86">
        <v>8.6999999999999993</v>
      </c>
      <c r="AU86">
        <v>14</v>
      </c>
      <c r="AV86">
        <v>14.33</v>
      </c>
      <c r="AW86">
        <v>27.5</v>
      </c>
      <c r="AX86">
        <v>9.7799999999999994</v>
      </c>
      <c r="AY86">
        <v>49</v>
      </c>
      <c r="AZ86">
        <v>19</v>
      </c>
      <c r="BA86">
        <v>49</v>
      </c>
      <c r="BB86">
        <v>0</v>
      </c>
      <c r="BC86">
        <v>0</v>
      </c>
      <c r="BD86">
        <v>0.17461202938475601</v>
      </c>
      <c r="BE86">
        <v>0.49494949494949497</v>
      </c>
      <c r="BF86">
        <v>2462</v>
      </c>
      <c r="BG86">
        <v>449</v>
      </c>
      <c r="BH86">
        <v>106</v>
      </c>
      <c r="BI86">
        <v>43.396226415094297</v>
      </c>
      <c r="BJ86">
        <v>11.804008908685899</v>
      </c>
      <c r="BK86">
        <v>11.804008908685899</v>
      </c>
    </row>
    <row r="87" spans="1:63" x14ac:dyDescent="0.3">
      <c r="A87">
        <v>119</v>
      </c>
      <c r="B87" s="3" t="s">
        <v>400</v>
      </c>
      <c r="C87">
        <v>7</v>
      </c>
      <c r="D87">
        <v>8</v>
      </c>
      <c r="E87">
        <v>1</v>
      </c>
      <c r="F87">
        <v>2</v>
      </c>
      <c r="G87">
        <v>3</v>
      </c>
      <c r="H87">
        <v>86</v>
      </c>
      <c r="I87">
        <v>0</v>
      </c>
      <c r="J87">
        <v>25</v>
      </c>
      <c r="K87">
        <v>65</v>
      </c>
      <c r="L87">
        <v>29</v>
      </c>
      <c r="M87">
        <v>5</v>
      </c>
      <c r="N87">
        <v>2</v>
      </c>
      <c r="O87">
        <v>0</v>
      </c>
      <c r="P87">
        <v>0</v>
      </c>
      <c r="Q87">
        <v>0</v>
      </c>
      <c r="R87">
        <v>0</v>
      </c>
      <c r="S87">
        <v>1</v>
      </c>
      <c r="T87">
        <v>1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1075.5</v>
      </c>
      <c r="AO87">
        <v>725</v>
      </c>
      <c r="AP87">
        <v>45</v>
      </c>
      <c r="AQ87">
        <v>63.59</v>
      </c>
      <c r="AR87">
        <v>8.4</v>
      </c>
      <c r="AS87">
        <v>19.805517241379299</v>
      </c>
      <c r="AT87">
        <v>7.9</v>
      </c>
      <c r="AU87">
        <v>10.9</v>
      </c>
      <c r="AV87">
        <v>12.35</v>
      </c>
      <c r="AW87">
        <v>14.25</v>
      </c>
      <c r="AX87">
        <v>8.92</v>
      </c>
      <c r="AY87">
        <v>23</v>
      </c>
      <c r="AZ87">
        <v>37</v>
      </c>
      <c r="BA87">
        <v>18</v>
      </c>
      <c r="BB87">
        <v>4</v>
      </c>
      <c r="BC87">
        <v>1</v>
      </c>
      <c r="BD87">
        <v>0.37848639455782301</v>
      </c>
      <c r="BE87">
        <v>0.54075396825396804</v>
      </c>
      <c r="BF87">
        <v>4308</v>
      </c>
      <c r="BG87">
        <v>732</v>
      </c>
      <c r="BH87">
        <v>83</v>
      </c>
      <c r="BI87">
        <v>10.8433734939759</v>
      </c>
      <c r="BJ87">
        <v>2.4590163934426199</v>
      </c>
      <c r="BK87">
        <v>2.4590163934426199</v>
      </c>
    </row>
    <row r="88" spans="1:63" x14ac:dyDescent="0.3">
      <c r="A88">
        <v>120</v>
      </c>
      <c r="B88" s="3" t="s">
        <v>400</v>
      </c>
      <c r="C88">
        <v>1</v>
      </c>
      <c r="D88">
        <v>1</v>
      </c>
      <c r="E88">
        <v>3</v>
      </c>
      <c r="F88">
        <v>7</v>
      </c>
      <c r="G88">
        <v>0</v>
      </c>
      <c r="H88">
        <v>30</v>
      </c>
      <c r="I88">
        <v>0</v>
      </c>
      <c r="J88">
        <v>26</v>
      </c>
      <c r="K88">
        <v>11</v>
      </c>
      <c r="L88">
        <v>70</v>
      </c>
      <c r="M88">
        <v>9</v>
      </c>
      <c r="N88">
        <v>9</v>
      </c>
      <c r="O88">
        <v>0</v>
      </c>
      <c r="P88">
        <v>0</v>
      </c>
      <c r="Q88">
        <v>0</v>
      </c>
      <c r="R88">
        <v>0</v>
      </c>
      <c r="S88">
        <v>0</v>
      </c>
      <c r="T88">
        <v>7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</v>
      </c>
      <c r="AN88">
        <v>1041.3</v>
      </c>
      <c r="AO88">
        <v>633</v>
      </c>
      <c r="AP88">
        <v>38</v>
      </c>
      <c r="AQ88">
        <v>54.52</v>
      </c>
      <c r="AR88">
        <v>9.8000000000000007</v>
      </c>
      <c r="AS88">
        <v>18.916966824644501</v>
      </c>
      <c r="AT88">
        <v>10.7</v>
      </c>
      <c r="AU88">
        <v>12.9</v>
      </c>
      <c r="AV88">
        <v>14.5</v>
      </c>
      <c r="AW88">
        <v>62</v>
      </c>
      <c r="AX88">
        <v>8.51</v>
      </c>
      <c r="AY88">
        <v>27</v>
      </c>
      <c r="AZ88">
        <v>34</v>
      </c>
      <c r="BA88">
        <v>18</v>
      </c>
      <c r="BB88">
        <v>0</v>
      </c>
      <c r="BC88">
        <v>9</v>
      </c>
      <c r="BD88">
        <v>0.212464488636363</v>
      </c>
      <c r="BE88">
        <v>0.42748579545454501</v>
      </c>
      <c r="BF88">
        <v>3900</v>
      </c>
      <c r="BG88">
        <v>699</v>
      </c>
      <c r="BH88">
        <v>150</v>
      </c>
      <c r="BI88">
        <v>48.6666666666666</v>
      </c>
      <c r="BJ88">
        <v>10.872675250357601</v>
      </c>
      <c r="BK88">
        <v>11.158798283261801</v>
      </c>
    </row>
    <row r="89" spans="1:63" x14ac:dyDescent="0.3">
      <c r="A89">
        <v>225</v>
      </c>
      <c r="B89" s="2" t="s">
        <v>375</v>
      </c>
      <c r="C89">
        <v>3</v>
      </c>
      <c r="D89">
        <v>8</v>
      </c>
      <c r="E89">
        <v>8</v>
      </c>
      <c r="F89">
        <v>16</v>
      </c>
      <c r="G89">
        <v>10</v>
      </c>
      <c r="H89">
        <v>90</v>
      </c>
      <c r="I89">
        <v>1</v>
      </c>
      <c r="J89">
        <v>44</v>
      </c>
      <c r="K89">
        <v>54</v>
      </c>
      <c r="L89">
        <v>59</v>
      </c>
      <c r="M89">
        <v>5</v>
      </c>
      <c r="N89">
        <v>4</v>
      </c>
      <c r="O89">
        <v>0</v>
      </c>
      <c r="P89">
        <v>0</v>
      </c>
      <c r="Q89">
        <v>0</v>
      </c>
      <c r="R89">
        <v>0</v>
      </c>
      <c r="S89">
        <v>0</v>
      </c>
      <c r="T89">
        <v>3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</v>
      </c>
      <c r="AN89">
        <v>1696.5</v>
      </c>
      <c r="AO89">
        <v>1072</v>
      </c>
      <c r="AP89">
        <v>51</v>
      </c>
      <c r="AQ89">
        <v>50.16</v>
      </c>
      <c r="AR89">
        <v>11.5</v>
      </c>
      <c r="AS89">
        <v>23.086567164179101</v>
      </c>
      <c r="AT89">
        <v>10.1</v>
      </c>
      <c r="AU89">
        <v>14.7</v>
      </c>
      <c r="AV89">
        <v>14.21</v>
      </c>
      <c r="AW89">
        <v>15</v>
      </c>
      <c r="AX89">
        <v>9.69</v>
      </c>
      <c r="AY89">
        <v>61</v>
      </c>
      <c r="AZ89">
        <v>55</v>
      </c>
      <c r="BA89">
        <v>61</v>
      </c>
      <c r="BB89">
        <v>0</v>
      </c>
      <c r="BC89">
        <v>0</v>
      </c>
      <c r="BD89">
        <v>0.23652459337644499</v>
      </c>
      <c r="BE89">
        <v>0.55603370566333499</v>
      </c>
      <c r="BF89">
        <v>6689</v>
      </c>
      <c r="BG89">
        <v>1125</v>
      </c>
      <c r="BH89">
        <v>131</v>
      </c>
      <c r="BI89">
        <v>46.564885496183201</v>
      </c>
      <c r="BJ89">
        <v>6.48888888888888</v>
      </c>
      <c r="BK89">
        <v>6.7555555555555502</v>
      </c>
    </row>
    <row r="90" spans="1:63" x14ac:dyDescent="0.3">
      <c r="A90">
        <v>230</v>
      </c>
      <c r="B90" s="3" t="s">
        <v>400</v>
      </c>
      <c r="C90">
        <v>0</v>
      </c>
      <c r="D90">
        <v>0</v>
      </c>
      <c r="E90">
        <v>5</v>
      </c>
      <c r="F90">
        <v>13</v>
      </c>
      <c r="G90">
        <v>3</v>
      </c>
      <c r="H90">
        <v>20</v>
      </c>
      <c r="I90">
        <v>0</v>
      </c>
      <c r="J90">
        <v>131</v>
      </c>
      <c r="K90">
        <v>14</v>
      </c>
      <c r="L90">
        <v>141</v>
      </c>
      <c r="M90">
        <v>2</v>
      </c>
      <c r="N90">
        <v>1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1061.0999999999999</v>
      </c>
      <c r="AO90">
        <v>634</v>
      </c>
      <c r="AP90">
        <v>9</v>
      </c>
      <c r="AQ90">
        <v>-8.44</v>
      </c>
      <c r="AR90">
        <v>31.9</v>
      </c>
      <c r="AS90">
        <v>41.831924290220798</v>
      </c>
      <c r="AT90">
        <v>18.2</v>
      </c>
      <c r="AU90">
        <v>45.3</v>
      </c>
      <c r="AV90">
        <v>22.71</v>
      </c>
      <c r="AW90">
        <v>61</v>
      </c>
      <c r="AX90">
        <v>11.74</v>
      </c>
      <c r="AY90">
        <v>105</v>
      </c>
      <c r="AZ90">
        <v>7</v>
      </c>
      <c r="BA90">
        <v>103</v>
      </c>
      <c r="BB90">
        <v>1</v>
      </c>
      <c r="BC90">
        <v>1</v>
      </c>
      <c r="BD90">
        <v>3.7971590909090899E-2</v>
      </c>
      <c r="BE90">
        <v>0.14253030303030301</v>
      </c>
      <c r="BF90">
        <v>4571</v>
      </c>
      <c r="BG90">
        <v>799</v>
      </c>
      <c r="BH90">
        <v>236</v>
      </c>
      <c r="BI90">
        <v>68.644067796610102</v>
      </c>
      <c r="BJ90">
        <v>25.40675844806</v>
      </c>
      <c r="BK90">
        <v>25.40675844806</v>
      </c>
    </row>
    <row r="91" spans="1:63" x14ac:dyDescent="0.3">
      <c r="A91">
        <v>2</v>
      </c>
      <c r="B91" s="2" t="s">
        <v>400</v>
      </c>
      <c r="C91">
        <v>8</v>
      </c>
      <c r="D91">
        <v>21</v>
      </c>
      <c r="E91">
        <v>5</v>
      </c>
      <c r="F91">
        <v>10</v>
      </c>
      <c r="G91">
        <v>13</v>
      </c>
      <c r="H91">
        <v>223</v>
      </c>
      <c r="I91">
        <v>0</v>
      </c>
      <c r="J91">
        <v>48</v>
      </c>
      <c r="K91">
        <v>160</v>
      </c>
      <c r="L91">
        <v>52</v>
      </c>
      <c r="M91">
        <v>11</v>
      </c>
      <c r="N91">
        <v>8</v>
      </c>
      <c r="O91">
        <v>1</v>
      </c>
      <c r="P91">
        <v>0</v>
      </c>
      <c r="Q91">
        <v>0</v>
      </c>
      <c r="R91">
        <v>2</v>
      </c>
      <c r="S91">
        <v>0</v>
      </c>
      <c r="T91">
        <v>0</v>
      </c>
      <c r="U91">
        <v>0</v>
      </c>
      <c r="V91">
        <v>0</v>
      </c>
      <c r="W91">
        <v>1</v>
      </c>
      <c r="X91">
        <v>0</v>
      </c>
      <c r="Y91">
        <v>0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0</v>
      </c>
      <c r="AF91">
        <v>1</v>
      </c>
      <c r="AG91">
        <v>0</v>
      </c>
      <c r="AH91">
        <v>0</v>
      </c>
      <c r="AI91">
        <v>0</v>
      </c>
      <c r="AJ91">
        <v>1</v>
      </c>
      <c r="AK91">
        <v>0</v>
      </c>
      <c r="AL91">
        <v>0</v>
      </c>
      <c r="AM91">
        <v>3</v>
      </c>
      <c r="AN91">
        <v>3042.9</v>
      </c>
      <c r="AO91">
        <v>2075</v>
      </c>
      <c r="AP91">
        <v>160</v>
      </c>
      <c r="AQ91">
        <v>66.739999999999995</v>
      </c>
      <c r="AR91">
        <v>7.2</v>
      </c>
      <c r="AS91">
        <v>16.973493975903601</v>
      </c>
      <c r="AT91">
        <v>7.5</v>
      </c>
      <c r="AU91">
        <v>9</v>
      </c>
      <c r="AV91">
        <v>11.35</v>
      </c>
      <c r="AW91">
        <v>19.3333333333333</v>
      </c>
      <c r="AX91">
        <v>8.14</v>
      </c>
      <c r="AY91">
        <v>43</v>
      </c>
      <c r="AZ91">
        <v>167</v>
      </c>
      <c r="BA91">
        <v>42</v>
      </c>
      <c r="BB91">
        <v>0</v>
      </c>
      <c r="BC91">
        <v>1</v>
      </c>
      <c r="BD91">
        <v>0.19522544392336</v>
      </c>
      <c r="BE91">
        <v>0.51954327501202502</v>
      </c>
      <c r="BF91">
        <v>12167</v>
      </c>
      <c r="BG91">
        <v>2136</v>
      </c>
      <c r="BH91">
        <v>268</v>
      </c>
      <c r="BI91">
        <v>29.1044776119403</v>
      </c>
      <c r="BJ91">
        <v>4.2602996254681598</v>
      </c>
      <c r="BK91">
        <v>4.2602996254681598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raw_data</vt:lpstr>
      <vt:lpstr>Characteristics</vt:lpstr>
      <vt:lpstr>Not yet annotated</vt:lpstr>
      <vt:lpstr>Phase 3 Ranking 1</vt:lpstr>
      <vt:lpstr>Phase 3 Ranking 2</vt:lpstr>
      <vt:lpstr>Phase 3 Ranking 3</vt:lpstr>
      <vt:lpstr>Agreement</vt:lpstr>
      <vt:lpstr>anno_for_export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Williams</dc:creator>
  <cp:lastModifiedBy>Ashley Williams</cp:lastModifiedBy>
  <dcterms:created xsi:type="dcterms:W3CDTF">2019-07-15T14:24:09Z</dcterms:created>
  <dcterms:modified xsi:type="dcterms:W3CDTF">2020-06-03T23:52:20Z</dcterms:modified>
</cp:coreProperties>
</file>