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mananadir/Desktop/"/>
    </mc:Choice>
  </mc:AlternateContent>
  <xr:revisionPtr revIDLastSave="0" documentId="13_ncr:1_{EE5770E1-FB66-1849-9856-C89863866AF0}" xr6:coauthVersionLast="45" xr6:coauthVersionMax="45" xr10:uidLastSave="{00000000-0000-0000-0000-000000000000}"/>
  <bookViews>
    <workbookView xWindow="640" yWindow="460" windowWidth="28800" windowHeight="1754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5" i="1" l="1"/>
  <c r="BS5" i="1"/>
  <c r="BT5" i="1"/>
  <c r="BU5" i="1"/>
  <c r="BV5" i="1"/>
  <c r="BW5" i="1"/>
  <c r="BX5" i="1"/>
  <c r="BY5" i="1"/>
  <c r="BZ5" i="1"/>
  <c r="BI5" i="1"/>
  <c r="BJ5" i="1"/>
  <c r="BK5" i="1"/>
  <c r="BL5" i="1"/>
  <c r="BM5" i="1"/>
  <c r="BN5" i="1"/>
  <c r="BO5" i="1"/>
  <c r="BP5" i="1"/>
  <c r="BQ5" i="1"/>
  <c r="BA5" i="1"/>
  <c r="BB5" i="1"/>
  <c r="BC5" i="1"/>
  <c r="BD5" i="1"/>
  <c r="BE5" i="1"/>
  <c r="BF5" i="1"/>
  <c r="BG5" i="1"/>
  <c r="BH5" i="1"/>
  <c r="AU5" i="1"/>
  <c r="AV5" i="1"/>
  <c r="AW5" i="1"/>
  <c r="AX5" i="1"/>
  <c r="AY5" i="1"/>
  <c r="AZ5" i="1"/>
  <c r="AN5" i="1"/>
  <c r="AO5" i="1"/>
  <c r="AP5" i="1"/>
  <c r="AQ5" i="1"/>
  <c r="AR5" i="1"/>
  <c r="AS5" i="1"/>
  <c r="AT5" i="1"/>
  <c r="AG5" i="1"/>
  <c r="AH5" i="1"/>
  <c r="AI5" i="1"/>
  <c r="AJ5" i="1"/>
  <c r="AK5" i="1"/>
  <c r="AL5" i="1"/>
  <c r="AM5" i="1"/>
  <c r="Z5" i="1"/>
  <c r="AA5" i="1"/>
  <c r="AB5" i="1"/>
  <c r="AC5" i="1"/>
  <c r="AD5" i="1"/>
  <c r="AE5" i="1"/>
  <c r="AF5" i="1"/>
  <c r="S5" i="1"/>
  <c r="T5" i="1"/>
  <c r="U5" i="1"/>
  <c r="V5" i="1"/>
  <c r="W5" i="1"/>
  <c r="X5" i="1"/>
  <c r="Y5" i="1"/>
  <c r="P5" i="1"/>
  <c r="Q5" i="1"/>
  <c r="R5" i="1"/>
  <c r="G5" i="1"/>
  <c r="H5" i="1"/>
  <c r="I5" i="1"/>
  <c r="F5" i="1"/>
  <c r="BW4" i="1"/>
  <c r="BX4" i="1"/>
  <c r="BY4" i="1" s="1"/>
  <c r="BZ4" i="1" s="1"/>
  <c r="BN4" i="1"/>
  <c r="BO4" i="1" s="1"/>
  <c r="BP4" i="1" s="1"/>
  <c r="BQ4" i="1" s="1"/>
  <c r="BR4" i="1" s="1"/>
  <c r="BS4" i="1" s="1"/>
  <c r="BT4" i="1" s="1"/>
  <c r="BU4" i="1" s="1"/>
  <c r="BV4" i="1" s="1"/>
  <c r="BC4" i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AU4" i="1"/>
  <c r="AV4" i="1" s="1"/>
  <c r="AW4" i="1" s="1"/>
  <c r="AX4" i="1" s="1"/>
  <c r="AY4" i="1" s="1"/>
  <c r="AZ4" i="1" s="1"/>
  <c r="BA4" i="1" s="1"/>
  <c r="BB4" i="1" s="1"/>
  <c r="AN4" i="1"/>
  <c r="AO4" i="1" s="1"/>
  <c r="AP4" i="1" s="1"/>
  <c r="AQ4" i="1" s="1"/>
  <c r="AR4" i="1" s="1"/>
  <c r="AS4" i="1" s="1"/>
  <c r="AT4" i="1" s="1"/>
  <c r="B27" i="1" l="1"/>
  <c r="AG4" i="1"/>
  <c r="AH4" i="1" s="1"/>
  <c r="AI4" i="1" s="1"/>
  <c r="AJ4" i="1" s="1"/>
  <c r="AK4" i="1" s="1"/>
  <c r="AL4" i="1" s="1"/>
  <c r="AM4" i="1" s="1"/>
  <c r="O5" i="1"/>
  <c r="N5" i="1"/>
  <c r="M5" i="1"/>
  <c r="L5" i="1"/>
  <c r="K5" i="1"/>
  <c r="J5" i="1"/>
  <c r="E5" i="1"/>
  <c r="F4" i="1"/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<sst xmlns="http://schemas.openxmlformats.org/spreadsheetml/2006/main" count="131" uniqueCount="123">
  <si>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</si>
  <si>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</si>
  <si>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</si>
  <si>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</si>
  <si>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</si>
  <si>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</si>
  <si>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</si>
  <si>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</si>
  <si>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</si>
  <si>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</si>
  <si>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</si>
  <si>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</si>
  <si>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</si>
  <si>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</si>
  <si>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</si>
  <si>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</si>
  <si>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</si>
  <si>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</si>
  <si>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</si>
  <si>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</si>
  <si>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</si>
  <si>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</si>
  <si>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</si>
  <si>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</si>
  <si>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</si>
  <si>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</si>
  <si>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</si>
  <si>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</si>
  <si>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</si>
  <si>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</si>
  <si>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</si>
  <si>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</si>
  <si>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</si>
  <si>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</si>
  <si>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</si>
  <si>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</si>
  <si>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</si>
  <si>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Design Business Logic</t>
  </si>
  <si>
    <t>Design User Interface</t>
  </si>
  <si>
    <t>Complete Unit Testing</t>
  </si>
  <si>
    <t>Write Documentation</t>
  </si>
  <si>
    <t>Team:</t>
  </si>
  <si>
    <t>10 hours / Week</t>
  </si>
  <si>
    <t>Total Available Hours During Sprint:</t>
  </si>
  <si>
    <t>Week #5 (10 hrs / week)</t>
  </si>
  <si>
    <t>Auto Scaled EC2 Cluster</t>
  </si>
  <si>
    <t>Initial Estimate (Total Sprint Hours = 40 x 4)</t>
  </si>
  <si>
    <t>Asha Aher</t>
  </si>
  <si>
    <t>Jumana Nadir</t>
  </si>
  <si>
    <t>Swati Narkhede</t>
  </si>
  <si>
    <t>Vijaylaxmi Nagurkar</t>
  </si>
  <si>
    <t>Week #6 (10 hrs / week)</t>
  </si>
  <si>
    <t>Week #7 (10 hrs / week)</t>
  </si>
  <si>
    <t>Week #8 (10 hrs / week)</t>
  </si>
  <si>
    <t>Week #9 (10 hrs / week)</t>
  </si>
  <si>
    <t>Week #10 (10 hrs / week)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</si>
  <si>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</si>
  <si>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</si>
  <si>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</si>
  <si>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</si>
  <si>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</si>
  <si>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</si>
  <si>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</si>
  <si>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</si>
  <si>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</si>
  <si>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</si>
  <si>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</si>
  <si>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</si>
  <si>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</si>
  <si>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</si>
  <si>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</si>
  <si>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</si>
  <si>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</si>
  <si>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</si>
  <si>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</si>
  <si>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</si>
  <si>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</si>
  <si>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</si>
  <si>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</si>
  <si>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</si>
  <si>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</si>
  <si>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</si>
  <si>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</si>
  <si>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</si>
  <si>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</si>
  <si>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</si>
  <si>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</si>
  <si>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</si>
  <si>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</si>
  <si>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</si>
  <si>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</si>
  <si>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</si>
  <si>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</si>
  <si>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</si>
  <si>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</si>
  <si>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</si>
  <si>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</si>
  <si>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</si>
  <si>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</si>
  <si>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</si>
  <si>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</si>
  <si>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</si>
  <si>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Week #11 (10 hrs / week)</t>
  </si>
  <si>
    <t>Design Diagrams</t>
  </si>
  <si>
    <t>Screen Enhancement</t>
  </si>
  <si>
    <t>Testing and Integration</t>
  </si>
  <si>
    <t>Implement Back-End Code (Admin)</t>
  </si>
  <si>
    <t>Jumana</t>
  </si>
  <si>
    <t>Swati</t>
  </si>
  <si>
    <t>Vijaylaxmi</t>
  </si>
  <si>
    <t>User UI Screens</t>
  </si>
  <si>
    <t>Booking API</t>
  </si>
  <si>
    <t>Search API for vehicles</t>
  </si>
  <si>
    <t>Users API</t>
  </si>
  <si>
    <t>Asha</t>
  </si>
  <si>
    <t>Vijaylaxmi+Asha</t>
  </si>
  <si>
    <t>Team</t>
  </si>
  <si>
    <t>Asha+Swati</t>
  </si>
  <si>
    <t>Jumana+Swati</t>
  </si>
  <si>
    <t>Implement Front-End Code (Client)</t>
  </si>
  <si>
    <t>Date-picker component+MVC setup</t>
  </si>
  <si>
    <t>Vijaylaxmi+Jumana</t>
  </si>
  <si>
    <t>March 30 -April 6- 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</si>
</sst>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6" fillId="6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</a:t>
            </a:r>
            <a:r>
              <a:rPr lang="en-US" baseline="0"/>
              <a:t> Vigilantes 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Sprint!$E$3:$BZ$3</c:f>
              <c:numCache>
                <c:formatCode>m"/"d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41735</c:v>
                </c:pt>
                <c:pt idx="43">
                  <c:v>41736</c:v>
                </c:pt>
                <c:pt idx="44">
                  <c:v>41737</c:v>
                </c:pt>
                <c:pt idx="45">
                  <c:v>41738</c:v>
                </c:pt>
                <c:pt idx="46">
                  <c:v>41739</c:v>
                </c:pt>
                <c:pt idx="47">
                  <c:v>41740</c:v>
                </c:pt>
                <c:pt idx="48">
                  <c:v>41741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cat>
          <c:val>
            <c:numRef>
              <c:f>Sprint!$E$4:$BZ$4</c:f>
              <c:numCache>
                <c:formatCode>General</c:formatCode>
                <c:ptCount val="74"/>
                <c:pt idx="0">
                  <c:v>145</c:v>
                </c:pt>
                <c:pt idx="1">
                  <c:v>136</c:v>
                </c:pt>
                <c:pt idx="2">
                  <c:v>127</c:v>
                </c:pt>
                <c:pt idx="3">
                  <c:v>118</c:v>
                </c:pt>
                <c:pt idx="4">
                  <c:v>109</c:v>
                </c:pt>
                <c:pt idx="5">
                  <c:v>100</c:v>
                </c:pt>
                <c:pt idx="6">
                  <c:v>91</c:v>
                </c:pt>
                <c:pt idx="7">
                  <c:v>82</c:v>
                </c:pt>
                <c:pt idx="8">
                  <c:v>73</c:v>
                </c:pt>
                <c:pt idx="9">
                  <c:v>64</c:v>
                </c:pt>
                <c:pt idx="10">
                  <c:v>55</c:v>
                </c:pt>
                <c:pt idx="11">
                  <c:v>46</c:v>
                </c:pt>
                <c:pt idx="12">
                  <c:v>37</c:v>
                </c:pt>
                <c:pt idx="13">
                  <c:v>28</c:v>
                </c:pt>
                <c:pt idx="14">
                  <c:v>19</c:v>
                </c:pt>
                <c:pt idx="15">
                  <c:v>10</c:v>
                </c:pt>
                <c:pt idx="16">
                  <c:v>1</c:v>
                </c:pt>
                <c:pt idx="17">
                  <c:v>-8</c:v>
                </c:pt>
                <c:pt idx="18">
                  <c:v>-17</c:v>
                </c:pt>
                <c:pt idx="19">
                  <c:v>-26</c:v>
                </c:pt>
                <c:pt idx="20">
                  <c:v>-35</c:v>
                </c:pt>
                <c:pt idx="21">
                  <c:v>-44</c:v>
                </c:pt>
                <c:pt idx="22">
                  <c:v>-53</c:v>
                </c:pt>
                <c:pt idx="23">
                  <c:v>-62</c:v>
                </c:pt>
                <c:pt idx="24">
                  <c:v>-71</c:v>
                </c:pt>
                <c:pt idx="25">
                  <c:v>-80</c:v>
                </c:pt>
                <c:pt idx="26">
                  <c:v>-89</c:v>
                </c:pt>
                <c:pt idx="27">
                  <c:v>0</c:v>
                </c:pt>
                <c:pt idx="28">
                  <c:v>-9</c:v>
                </c:pt>
                <c:pt idx="29">
                  <c:v>-18</c:v>
                </c:pt>
                <c:pt idx="30">
                  <c:v>-27</c:v>
                </c:pt>
                <c:pt idx="31">
                  <c:v>-36</c:v>
                </c:pt>
                <c:pt idx="32">
                  <c:v>-45</c:v>
                </c:pt>
                <c:pt idx="33">
                  <c:v>-54</c:v>
                </c:pt>
                <c:pt idx="34">
                  <c:v>-63</c:v>
                </c:pt>
                <c:pt idx="35">
                  <c:v>-72</c:v>
                </c:pt>
                <c:pt idx="36">
                  <c:v>-81</c:v>
                </c:pt>
                <c:pt idx="37">
                  <c:v>-90</c:v>
                </c:pt>
                <c:pt idx="38">
                  <c:v>-99</c:v>
                </c:pt>
                <c:pt idx="39">
                  <c:v>-108</c:v>
                </c:pt>
                <c:pt idx="40">
                  <c:v>-117</c:v>
                </c:pt>
                <c:pt idx="41">
                  <c:v>-126</c:v>
                </c:pt>
                <c:pt idx="42">
                  <c:v>-135</c:v>
                </c:pt>
                <c:pt idx="43">
                  <c:v>-144</c:v>
                </c:pt>
                <c:pt idx="44">
                  <c:v>-153</c:v>
                </c:pt>
                <c:pt idx="45">
                  <c:v>-162</c:v>
                </c:pt>
                <c:pt idx="46">
                  <c:v>-171</c:v>
                </c:pt>
                <c:pt idx="47">
                  <c:v>-180</c:v>
                </c:pt>
                <c:pt idx="48">
                  <c:v>-189</c:v>
                </c:pt>
                <c:pt idx="49">
                  <c:v>-198</c:v>
                </c:pt>
                <c:pt idx="50">
                  <c:v>-207</c:v>
                </c:pt>
                <c:pt idx="51">
                  <c:v>-216</c:v>
                </c:pt>
                <c:pt idx="52">
                  <c:v>-225</c:v>
                </c:pt>
                <c:pt idx="53">
                  <c:v>-234</c:v>
                </c:pt>
                <c:pt idx="54">
                  <c:v>-243</c:v>
                </c:pt>
                <c:pt idx="55">
                  <c:v>-252</c:v>
                </c:pt>
                <c:pt idx="56">
                  <c:v>-261</c:v>
                </c:pt>
                <c:pt idx="57">
                  <c:v>-270</c:v>
                </c:pt>
                <c:pt idx="58">
                  <c:v>-279</c:v>
                </c:pt>
                <c:pt idx="59">
                  <c:v>-288</c:v>
                </c:pt>
                <c:pt idx="60">
                  <c:v>-297</c:v>
                </c:pt>
                <c:pt idx="61">
                  <c:v>-306</c:v>
                </c:pt>
                <c:pt idx="62">
                  <c:v>-315</c:v>
                </c:pt>
                <c:pt idx="63">
                  <c:v>-324</c:v>
                </c:pt>
                <c:pt idx="64">
                  <c:v>-333</c:v>
                </c:pt>
                <c:pt idx="65">
                  <c:v>-342</c:v>
                </c:pt>
                <c:pt idx="66">
                  <c:v>-351</c:v>
                </c:pt>
                <c:pt idx="67">
                  <c:v>-360</c:v>
                </c:pt>
                <c:pt idx="68">
                  <c:v>-369</c:v>
                </c:pt>
                <c:pt idx="69">
                  <c:v>-378</c:v>
                </c:pt>
                <c:pt idx="70">
                  <c:v>-387</c:v>
                </c:pt>
                <c:pt idx="71">
                  <c:v>-396</c:v>
                </c:pt>
                <c:pt idx="72">
                  <c:v>-405</c:v>
                </c:pt>
                <c:pt idx="73">
                  <c:v>-414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6841-A578-6543C33C359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Sprint!$E$3:$BZ$3</c:f>
              <c:numCache>
                <c:formatCode>m"/"d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41735</c:v>
                </c:pt>
                <c:pt idx="43">
                  <c:v>41736</c:v>
                </c:pt>
                <c:pt idx="44">
                  <c:v>41737</c:v>
                </c:pt>
                <c:pt idx="45">
                  <c:v>41738</c:v>
                </c:pt>
                <c:pt idx="46">
                  <c:v>41739</c:v>
                </c:pt>
                <c:pt idx="47">
                  <c:v>41740</c:v>
                </c:pt>
                <c:pt idx="48">
                  <c:v>41741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cat>
          <c:val>
            <c:numRef>
              <c:f>Sprint!$E$5:$BZ$5</c:f>
              <c:numCache>
                <c:formatCode>General</c:formatCode>
                <c:ptCount val="74"/>
                <c:pt idx="0">
                  <c:v>145</c:v>
                </c:pt>
                <c:pt idx="1">
                  <c:v>96</c:v>
                </c:pt>
                <c:pt idx="2">
                  <c:v>103</c:v>
                </c:pt>
                <c:pt idx="3">
                  <c:v>94</c:v>
                </c:pt>
                <c:pt idx="4">
                  <c:v>118</c:v>
                </c:pt>
                <c:pt idx="5">
                  <c:v>114</c:v>
                </c:pt>
                <c:pt idx="6">
                  <c:v>117</c:v>
                </c:pt>
                <c:pt idx="7">
                  <c:v>160</c:v>
                </c:pt>
                <c:pt idx="8">
                  <c:v>131</c:v>
                </c:pt>
                <c:pt idx="9">
                  <c:v>79</c:v>
                </c:pt>
                <c:pt idx="10">
                  <c:v>54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14</c:v>
                </c:pt>
                <c:pt idx="15">
                  <c:v>5</c:v>
                </c:pt>
                <c:pt idx="16">
                  <c:v>30</c:v>
                </c:pt>
                <c:pt idx="17">
                  <c:v>12</c:v>
                </c:pt>
                <c:pt idx="18">
                  <c:v>15</c:v>
                </c:pt>
                <c:pt idx="19">
                  <c:v>8</c:v>
                </c:pt>
                <c:pt idx="20">
                  <c:v>6</c:v>
                </c:pt>
                <c:pt idx="21">
                  <c:v>11</c:v>
                </c:pt>
                <c:pt idx="22">
                  <c:v>2</c:v>
                </c:pt>
                <c:pt idx="23">
                  <c:v>2</c:v>
                </c:pt>
                <c:pt idx="24">
                  <c:v>30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9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13</c:v>
                </c:pt>
                <c:pt idx="35">
                  <c:v>123</c:v>
                </c:pt>
                <c:pt idx="36">
                  <c:v>160</c:v>
                </c:pt>
                <c:pt idx="37">
                  <c:v>103</c:v>
                </c:pt>
                <c:pt idx="38">
                  <c:v>141</c:v>
                </c:pt>
                <c:pt idx="39">
                  <c:v>5</c:v>
                </c:pt>
                <c:pt idx="40">
                  <c:v>160</c:v>
                </c:pt>
                <c:pt idx="41">
                  <c:v>94</c:v>
                </c:pt>
                <c:pt idx="42">
                  <c:v>151</c:v>
                </c:pt>
                <c:pt idx="43">
                  <c:v>126</c:v>
                </c:pt>
                <c:pt idx="44">
                  <c:v>0</c:v>
                </c:pt>
                <c:pt idx="45">
                  <c:v>87</c:v>
                </c:pt>
                <c:pt idx="46">
                  <c:v>4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11</c:v>
                </c:pt>
                <c:pt idx="51">
                  <c:v>18</c:v>
                </c:pt>
                <c:pt idx="52">
                  <c:v>12</c:v>
                </c:pt>
                <c:pt idx="53">
                  <c:v>4</c:v>
                </c:pt>
                <c:pt idx="54">
                  <c:v>13</c:v>
                </c:pt>
                <c:pt idx="55">
                  <c:v>9</c:v>
                </c:pt>
                <c:pt idx="56">
                  <c:v>3</c:v>
                </c:pt>
                <c:pt idx="57">
                  <c:v>23</c:v>
                </c:pt>
                <c:pt idx="58">
                  <c:v>7</c:v>
                </c:pt>
                <c:pt idx="59">
                  <c:v>19</c:v>
                </c:pt>
                <c:pt idx="60">
                  <c:v>9</c:v>
                </c:pt>
                <c:pt idx="61">
                  <c:v>15</c:v>
                </c:pt>
                <c:pt idx="62">
                  <c:v>22</c:v>
                </c:pt>
                <c:pt idx="63">
                  <c:v>45</c:v>
                </c:pt>
                <c:pt idx="64">
                  <c:v>20</c:v>
                </c:pt>
                <c:pt idx="65">
                  <c:v>89</c:v>
                </c:pt>
                <c:pt idx="66">
                  <c:v>41</c:v>
                </c:pt>
                <c:pt idx="67">
                  <c:v>44</c:v>
                </c:pt>
                <c:pt idx="68">
                  <c:v>64</c:v>
                </c:pt>
                <c:pt idx="69">
                  <c:v>104</c:v>
                </c:pt>
                <c:pt idx="70">
                  <c:v>115</c:v>
                </c:pt>
                <c:pt idx="71">
                  <c:v>160</c:v>
                </c:pt>
                <c:pt idx="72">
                  <c:v>62</c:v>
                </c:pt>
                <c:pt idx="7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1-6841-A578-6543C33C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17110"/>
        <c:axId val="602809015"/>
      </c:areaChart>
      <c:dateAx>
        <c:axId val="1586217110"/>
        <c:scaling>
          <c:orientation val="minMax"/>
          <c:min val="4388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2809015"/>
        <c:crosses val="autoZero"/>
        <c:auto val="1"/>
        <c:lblOffset val="100"/>
        <c:baseTimeUnit val="days"/>
      </c:dateAx>
      <c:valAx>
        <c:axId val="602809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62171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30445075" cy="5095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5"/>
  <sheetViews>
    <sheetView tabSelected="1" topLeftCell="A2" zoomScale="160" zoomScaleNormal="160" workbookViewId="0">
      <selection activeCell="AS10" sqref="AS1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32" width="5" customWidth="1"/>
    <col min="33" max="66" width="4.5" bestFit="1" customWidth="1"/>
    <col min="67" max="67" width="5.33203125" bestFit="1" customWidth="1"/>
    <col min="68" max="74" width="4.5" bestFit="1" customWidth="1"/>
    <col min="75" max="75" width="4.1640625" bestFit="1" customWidth="1"/>
    <col min="76" max="77" width="4.5" bestFit="1" customWidth="1"/>
    <col min="78" max="78" width="6.1640625" customWidth="1"/>
  </cols>
  <sheetData>
    <row r="1" spans="1:78" ht="13" x14ac:dyDescent="0.15">
      <c r="A1" s="1"/>
      <c r="B1" s="2"/>
      <c r="C1" s="3"/>
      <c r="D1" s="3"/>
      <c r="E1" s="37" t="s">
        <v>0</v>
      </c>
      <c r="F1" s="38"/>
      <c r="G1" s="38"/>
      <c r="H1" s="38"/>
      <c r="I1" s="38"/>
      <c r="J1" s="38"/>
      <c r="K1" s="39"/>
      <c r="L1" s="40" t="s">
        <v>1</v>
      </c>
      <c r="M1" s="38"/>
      <c r="N1" s="38"/>
      <c r="O1" s="38"/>
      <c r="P1" s="38"/>
      <c r="Q1" s="38"/>
      <c r="R1" s="39"/>
      <c r="S1" s="37" t="s">
        <v>2</v>
      </c>
      <c r="T1" s="38"/>
      <c r="U1" s="38"/>
      <c r="V1" s="38"/>
      <c r="W1" s="38"/>
      <c r="X1" s="38"/>
      <c r="Y1" s="39"/>
      <c r="Z1" s="40" t="s">
        <v>3</v>
      </c>
      <c r="AA1" s="38"/>
      <c r="AB1" s="38"/>
      <c r="AC1" s="38"/>
      <c r="AD1" s="38"/>
      <c r="AE1" s="38"/>
      <c r="AF1" s="41"/>
      <c r="AG1" s="37" t="s">
        <v>44</v>
      </c>
      <c r="AH1" s="38"/>
      <c r="AI1" s="38"/>
      <c r="AJ1" s="38"/>
      <c r="AK1" s="38"/>
      <c r="AL1" s="38"/>
      <c r="AM1" s="39"/>
      <c r="AN1" s="37" t="s">
        <v>51</v>
      </c>
      <c r="AO1" s="38"/>
      <c r="AP1" s="38"/>
      <c r="AQ1" s="38"/>
      <c r="AR1" s="38"/>
      <c r="AS1" s="38"/>
      <c r="AT1" s="39"/>
      <c r="AU1" s="40" t="s">
        <v>52</v>
      </c>
      <c r="AV1" s="38"/>
      <c r="AW1" s="38"/>
      <c r="AX1" s="38"/>
      <c r="AY1" s="38"/>
      <c r="AZ1" s="38"/>
      <c r="BA1" s="39"/>
      <c r="BB1" s="37" t="s">
        <v>53</v>
      </c>
      <c r="BC1" s="38"/>
      <c r="BD1" s="38"/>
      <c r="BE1" s="38"/>
      <c r="BF1" s="38"/>
      <c r="BG1" s="38"/>
      <c r="BH1" s="39"/>
      <c r="BI1" s="40" t="s">
        <v>54</v>
      </c>
      <c r="BJ1" s="38"/>
      <c r="BK1" s="38"/>
      <c r="BL1" s="38"/>
      <c r="BM1" s="38"/>
      <c r="BN1" s="38"/>
      <c r="BO1" s="41"/>
      <c r="BP1" s="37" t="s">
        <v>55</v>
      </c>
      <c r="BQ1" s="38"/>
      <c r="BR1" s="38"/>
      <c r="BS1" s="38"/>
      <c r="BT1" s="38"/>
      <c r="BU1" s="38"/>
      <c r="BV1" s="39"/>
      <c r="BW1" s="40" t="s">
        <v>102</v>
      </c>
      <c r="BX1" s="38"/>
      <c r="BY1" s="38"/>
      <c r="BZ1" s="38"/>
    </row>
    <row r="2" spans="1:78" ht="13" x14ac:dyDescent="0.15">
      <c r="A2" s="46" t="s">
        <v>4</v>
      </c>
      <c r="B2" s="46" t="s">
        <v>5</v>
      </c>
      <c r="C2" s="46" t="s">
        <v>6</v>
      </c>
      <c r="D2" s="47" t="s">
        <v>46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56</v>
      </c>
      <c r="AH2" s="5" t="s">
        <v>57</v>
      </c>
      <c r="AI2" s="5" t="s">
        <v>58</v>
      </c>
      <c r="AJ2" s="5" t="s">
        <v>59</v>
      </c>
      <c r="AK2" s="5" t="s">
        <v>60</v>
      </c>
      <c r="AL2" s="5" t="s">
        <v>61</v>
      </c>
      <c r="AM2" s="5" t="s">
        <v>62</v>
      </c>
      <c r="AN2" s="5" t="s">
        <v>63</v>
      </c>
      <c r="AO2" s="5" t="s">
        <v>64</v>
      </c>
      <c r="AP2" s="5" t="s">
        <v>65</v>
      </c>
      <c r="AQ2" s="5" t="s">
        <v>66</v>
      </c>
      <c r="AR2" s="5" t="s">
        <v>67</v>
      </c>
      <c r="AS2" s="5" t="s">
        <v>68</v>
      </c>
      <c r="AT2" s="5" t="s">
        <v>69</v>
      </c>
      <c r="AU2" s="5" t="s">
        <v>70</v>
      </c>
      <c r="AV2" s="5" t="s">
        <v>71</v>
      </c>
      <c r="AW2" s="5" t="s">
        <v>72</v>
      </c>
      <c r="AX2" s="5" t="s">
        <v>73</v>
      </c>
      <c r="AY2" s="5" t="s">
        <v>74</v>
      </c>
      <c r="AZ2" s="5" t="s">
        <v>75</v>
      </c>
      <c r="BA2" s="5" t="s">
        <v>76</v>
      </c>
      <c r="BB2" s="5" t="s">
        <v>77</v>
      </c>
      <c r="BC2" s="5" t="s">
        <v>78</v>
      </c>
      <c r="BD2" s="5" t="s">
        <v>79</v>
      </c>
      <c r="BE2" s="5" t="s">
        <v>80</v>
      </c>
      <c r="BF2" s="5" t="s">
        <v>81</v>
      </c>
      <c r="BG2" s="5" t="s">
        <v>82</v>
      </c>
      <c r="BH2" s="5" t="s">
        <v>83</v>
      </c>
      <c r="BI2" s="5" t="s">
        <v>84</v>
      </c>
      <c r="BJ2" s="5" t="s">
        <v>85</v>
      </c>
      <c r="BK2" s="5" t="s">
        <v>86</v>
      </c>
      <c r="BL2" s="5" t="s">
        <v>87</v>
      </c>
      <c r="BM2" s="5" t="s">
        <v>88</v>
      </c>
      <c r="BN2" s="5" t="s">
        <v>89</v>
      </c>
      <c r="BO2" s="5" t="s">
        <v>90</v>
      </c>
      <c r="BP2" s="5" t="s">
        <v>91</v>
      </c>
      <c r="BQ2" s="5" t="s">
        <v>92</v>
      </c>
      <c r="BR2" s="5" t="s">
        <v>93</v>
      </c>
      <c r="BS2" s="5" t="s">
        <v>94</v>
      </c>
      <c r="BT2" s="5" t="s">
        <v>95</v>
      </c>
      <c r="BU2" s="5" t="s">
        <v>96</v>
      </c>
      <c r="BV2" s="5" t="s">
        <v>97</v>
      </c>
      <c r="BW2" s="5" t="s">
        <v>98</v>
      </c>
      <c r="BX2" s="5" t="s">
        <v>99</v>
      </c>
      <c r="BY2" s="5" t="s">
        <v>100</v>
      </c>
      <c r="BZ2" s="5" t="s">
        <v>101</v>
      </c>
    </row>
    <row r="3" spans="1:78" ht="24" customHeight="1" x14ac:dyDescent="0.15">
      <c r="A3" s="43"/>
      <c r="B3" s="43"/>
      <c r="C3" s="43"/>
      <c r="D3" s="48"/>
      <c r="E3" s="7">
        <v>43885</v>
      </c>
      <c r="F3" s="8">
        <v>43886</v>
      </c>
      <c r="G3" s="8">
        <v>43887</v>
      </c>
      <c r="H3" s="8">
        <v>43888</v>
      </c>
      <c r="I3" s="8">
        <v>43889</v>
      </c>
      <c r="J3" s="8">
        <v>43890</v>
      </c>
      <c r="K3" s="8">
        <v>43891</v>
      </c>
      <c r="L3" s="8">
        <v>43892</v>
      </c>
      <c r="M3" s="8">
        <v>43893</v>
      </c>
      <c r="N3" s="8">
        <v>43894</v>
      </c>
      <c r="O3" s="8">
        <v>43895</v>
      </c>
      <c r="P3" s="8">
        <v>43896</v>
      </c>
      <c r="Q3" s="8">
        <v>43897</v>
      </c>
      <c r="R3" s="8">
        <v>43898</v>
      </c>
      <c r="S3" s="8">
        <v>43899</v>
      </c>
      <c r="T3" s="8">
        <v>43900</v>
      </c>
      <c r="U3" s="8">
        <v>43901</v>
      </c>
      <c r="V3" s="8">
        <v>43902</v>
      </c>
      <c r="W3" s="8">
        <v>43903</v>
      </c>
      <c r="X3" s="8">
        <v>43904</v>
      </c>
      <c r="Y3" s="8">
        <v>43905</v>
      </c>
      <c r="Z3" s="8">
        <v>43906</v>
      </c>
      <c r="AA3" s="8">
        <v>43907</v>
      </c>
      <c r="AB3" s="8">
        <v>43908</v>
      </c>
      <c r="AC3" s="8">
        <v>43909</v>
      </c>
      <c r="AD3" s="8">
        <v>43910</v>
      </c>
      <c r="AE3" s="8">
        <v>43911</v>
      </c>
      <c r="AF3" s="8">
        <v>43912</v>
      </c>
      <c r="AG3" s="8">
        <v>43913</v>
      </c>
      <c r="AH3" s="8">
        <v>43914</v>
      </c>
      <c r="AI3" s="8">
        <v>43915</v>
      </c>
      <c r="AJ3" s="8">
        <v>43916</v>
      </c>
      <c r="AK3" s="8">
        <v>43917</v>
      </c>
      <c r="AL3" s="8">
        <v>43918</v>
      </c>
      <c r="AM3" s="8">
        <v>43919</v>
      </c>
      <c r="AN3" s="8">
        <v>43920</v>
      </c>
      <c r="AO3" s="8">
        <v>43921</v>
      </c>
      <c r="AP3" s="8">
        <v>43922</v>
      </c>
      <c r="AQ3" s="8">
        <v>43923</v>
      </c>
      <c r="AR3" s="8">
        <v>43924</v>
      </c>
      <c r="AS3" s="8">
        <v>43925</v>
      </c>
      <c r="AT3" s="8">
        <v>43926</v>
      </c>
      <c r="AU3" s="8">
        <v>41735</v>
      </c>
      <c r="AV3" s="8">
        <v>41736</v>
      </c>
      <c r="AW3" s="8">
        <v>41737</v>
      </c>
      <c r="AX3" s="8">
        <v>41738</v>
      </c>
      <c r="AY3" s="8">
        <v>41739</v>
      </c>
      <c r="AZ3" s="8">
        <v>41740</v>
      </c>
      <c r="BA3" s="8">
        <v>41741</v>
      </c>
      <c r="BB3" s="8">
        <v>43934</v>
      </c>
      <c r="BC3" s="8">
        <v>43935</v>
      </c>
      <c r="BD3" s="8">
        <v>43936</v>
      </c>
      <c r="BE3" s="8">
        <v>43937</v>
      </c>
      <c r="BF3" s="8">
        <v>43938</v>
      </c>
      <c r="BG3" s="8">
        <v>43939</v>
      </c>
      <c r="BH3" s="8">
        <v>43940</v>
      </c>
      <c r="BI3" s="8">
        <v>43941</v>
      </c>
      <c r="BJ3" s="8">
        <v>43942</v>
      </c>
      <c r="BK3" s="8">
        <v>43943</v>
      </c>
      <c r="BL3" s="8">
        <v>43944</v>
      </c>
      <c r="BM3" s="8">
        <v>43945</v>
      </c>
      <c r="BN3" s="8">
        <v>43946</v>
      </c>
      <c r="BO3" s="8">
        <v>43947</v>
      </c>
      <c r="BP3" s="8">
        <v>43948</v>
      </c>
      <c r="BQ3" s="8">
        <v>43949</v>
      </c>
      <c r="BR3" s="8">
        <v>43950</v>
      </c>
      <c r="BS3" s="8">
        <v>43951</v>
      </c>
      <c r="BT3" s="8">
        <v>43952</v>
      </c>
      <c r="BU3" s="8">
        <v>43953</v>
      </c>
      <c r="BV3" s="8">
        <v>43954</v>
      </c>
      <c r="BW3" s="8">
        <v>43955</v>
      </c>
      <c r="BX3" s="8">
        <v>43956</v>
      </c>
      <c r="BY3" s="8">
        <v>43957</v>
      </c>
      <c r="BZ3" s="8">
        <v>43958</v>
      </c>
    </row>
    <row r="4" spans="1:78" ht="24" customHeight="1" x14ac:dyDescent="0.15">
      <c r="A4" s="43"/>
      <c r="B4" s="43"/>
      <c r="C4" s="43"/>
      <c r="D4" s="9"/>
      <c r="E4" s="10">
        <v>145</v>
      </c>
      <c r="F4" s="11">
        <f t="shared" ref="F4:AE4" si="0">E4-9</f>
        <v>136</v>
      </c>
      <c r="G4" s="11">
        <f>F4-9</f>
        <v>127</v>
      </c>
      <c r="H4" s="11">
        <f t="shared" si="0"/>
        <v>118</v>
      </c>
      <c r="I4" s="11">
        <f t="shared" si="0"/>
        <v>109</v>
      </c>
      <c r="J4" s="11">
        <f t="shared" si="0"/>
        <v>100</v>
      </c>
      <c r="K4" s="12">
        <f t="shared" si="0"/>
        <v>91</v>
      </c>
      <c r="L4" s="10">
        <f t="shared" si="0"/>
        <v>82</v>
      </c>
      <c r="M4" s="11">
        <f t="shared" si="0"/>
        <v>73</v>
      </c>
      <c r="N4" s="11">
        <f t="shared" si="0"/>
        <v>64</v>
      </c>
      <c r="O4" s="11">
        <f t="shared" si="0"/>
        <v>55</v>
      </c>
      <c r="P4" s="11">
        <f t="shared" si="0"/>
        <v>46</v>
      </c>
      <c r="Q4" s="11">
        <f t="shared" si="0"/>
        <v>37</v>
      </c>
      <c r="R4" s="12">
        <f t="shared" si="0"/>
        <v>28</v>
      </c>
      <c r="S4" s="10">
        <f t="shared" si="0"/>
        <v>19</v>
      </c>
      <c r="T4" s="11">
        <f t="shared" si="0"/>
        <v>10</v>
      </c>
      <c r="U4" s="11">
        <f t="shared" si="0"/>
        <v>1</v>
      </c>
      <c r="V4" s="11">
        <f t="shared" si="0"/>
        <v>-8</v>
      </c>
      <c r="W4" s="11">
        <f t="shared" si="0"/>
        <v>-17</v>
      </c>
      <c r="X4" s="11">
        <f t="shared" si="0"/>
        <v>-26</v>
      </c>
      <c r="Y4" s="12">
        <f t="shared" si="0"/>
        <v>-35</v>
      </c>
      <c r="Z4" s="10">
        <f>Y4-9</f>
        <v>-44</v>
      </c>
      <c r="AA4" s="11">
        <f>Z4-9</f>
        <v>-53</v>
      </c>
      <c r="AB4" s="11">
        <f>AA4-9</f>
        <v>-62</v>
      </c>
      <c r="AC4" s="11">
        <f>AB4-9</f>
        <v>-71</v>
      </c>
      <c r="AD4" s="11">
        <f t="shared" si="0"/>
        <v>-80</v>
      </c>
      <c r="AE4" s="11">
        <f t="shared" si="0"/>
        <v>-89</v>
      </c>
      <c r="AF4" s="11">
        <v>0</v>
      </c>
      <c r="AG4" s="10">
        <f t="shared" ref="AG4" si="1">AF4-9</f>
        <v>-9</v>
      </c>
      <c r="AH4" s="11">
        <f t="shared" ref="AH4" si="2">AG4-9</f>
        <v>-18</v>
      </c>
      <c r="AI4" s="11">
        <f t="shared" ref="AI4" si="3">AH4-9</f>
        <v>-27</v>
      </c>
      <c r="AJ4" s="11">
        <f t="shared" ref="AJ4" si="4">AI4-9</f>
        <v>-36</v>
      </c>
      <c r="AK4" s="11">
        <f t="shared" ref="AK4" si="5">AJ4-9</f>
        <v>-45</v>
      </c>
      <c r="AL4" s="11">
        <f t="shared" ref="AL4" si="6">AK4-9</f>
        <v>-54</v>
      </c>
      <c r="AM4" s="12">
        <f t="shared" ref="AM4" si="7">AL4-9</f>
        <v>-63</v>
      </c>
      <c r="AN4" s="12">
        <f t="shared" ref="AN4" si="8">AM4-9</f>
        <v>-72</v>
      </c>
      <c r="AO4" s="12">
        <f t="shared" ref="AO4" si="9">AN4-9</f>
        <v>-81</v>
      </c>
      <c r="AP4" s="12">
        <f t="shared" ref="AP4" si="10">AO4-9</f>
        <v>-90</v>
      </c>
      <c r="AQ4" s="12">
        <f t="shared" ref="AQ4" si="11">AP4-9</f>
        <v>-99</v>
      </c>
      <c r="AR4" s="12">
        <f t="shared" ref="AR4" si="12">AQ4-9</f>
        <v>-108</v>
      </c>
      <c r="AS4" s="12">
        <f t="shared" ref="AS4" si="13">AR4-9</f>
        <v>-117</v>
      </c>
      <c r="AT4" s="12">
        <f t="shared" ref="AT4" si="14">AS4-9</f>
        <v>-126</v>
      </c>
      <c r="AU4" s="12">
        <f t="shared" ref="AU4" si="15">AT4-9</f>
        <v>-135</v>
      </c>
      <c r="AV4" s="12">
        <f t="shared" ref="AV4" si="16">AU4-9</f>
        <v>-144</v>
      </c>
      <c r="AW4" s="12">
        <f t="shared" ref="AW4" si="17">AV4-9</f>
        <v>-153</v>
      </c>
      <c r="AX4" s="12">
        <f t="shared" ref="AX4" si="18">AW4-9</f>
        <v>-162</v>
      </c>
      <c r="AY4" s="12">
        <f t="shared" ref="AY4" si="19">AX4-9</f>
        <v>-171</v>
      </c>
      <c r="AZ4" s="12">
        <f t="shared" ref="AZ4" si="20">AY4-9</f>
        <v>-180</v>
      </c>
      <c r="BA4" s="12">
        <f t="shared" ref="BA4" si="21">AZ4-9</f>
        <v>-189</v>
      </c>
      <c r="BB4" s="12">
        <f t="shared" ref="BB4" si="22">BA4-9</f>
        <v>-198</v>
      </c>
      <c r="BC4" s="12">
        <f t="shared" ref="BC4" si="23">BB4-9</f>
        <v>-207</v>
      </c>
      <c r="BD4" s="12">
        <f t="shared" ref="BD4" si="24">BC4-9</f>
        <v>-216</v>
      </c>
      <c r="BE4" s="12">
        <f t="shared" ref="BE4" si="25">BD4-9</f>
        <v>-225</v>
      </c>
      <c r="BF4" s="12">
        <f t="shared" ref="BF4" si="26">BE4-9</f>
        <v>-234</v>
      </c>
      <c r="BG4" s="12">
        <f t="shared" ref="BG4" si="27">BF4-9</f>
        <v>-243</v>
      </c>
      <c r="BH4" s="12">
        <f t="shared" ref="BH4" si="28">BG4-9</f>
        <v>-252</v>
      </c>
      <c r="BI4" s="12">
        <f t="shared" ref="BI4" si="29">BH4-9</f>
        <v>-261</v>
      </c>
      <c r="BJ4" s="12">
        <f t="shared" ref="BJ4" si="30">BI4-9</f>
        <v>-270</v>
      </c>
      <c r="BK4" s="12">
        <f t="shared" ref="BK4" si="31">BJ4-9</f>
        <v>-279</v>
      </c>
      <c r="BL4" s="12">
        <f t="shared" ref="BL4" si="32">BK4-9</f>
        <v>-288</v>
      </c>
      <c r="BM4" s="12">
        <f t="shared" ref="BM4" si="33">BL4-9</f>
        <v>-297</v>
      </c>
      <c r="BN4" s="12">
        <f t="shared" ref="BN4" si="34">BM4-9</f>
        <v>-306</v>
      </c>
      <c r="BO4" s="12">
        <f t="shared" ref="BO4" si="35">BN4-9</f>
        <v>-315</v>
      </c>
      <c r="BP4" s="12">
        <f t="shared" ref="BP4" si="36">BO4-9</f>
        <v>-324</v>
      </c>
      <c r="BQ4" s="12">
        <f t="shared" ref="BQ4" si="37">BP4-9</f>
        <v>-333</v>
      </c>
      <c r="BR4" s="12">
        <f t="shared" ref="BR4" si="38">BQ4-9</f>
        <v>-342</v>
      </c>
      <c r="BS4" s="12">
        <f t="shared" ref="BS4" si="39">BR4-9</f>
        <v>-351</v>
      </c>
      <c r="BT4" s="12">
        <f t="shared" ref="BT4" si="40">BS4-9</f>
        <v>-360</v>
      </c>
      <c r="BU4" s="12">
        <f t="shared" ref="BU4" si="41">BT4-9</f>
        <v>-369</v>
      </c>
      <c r="BV4" s="12">
        <f t="shared" ref="BV4" si="42">BU4-9</f>
        <v>-378</v>
      </c>
      <c r="BW4" s="12">
        <f t="shared" ref="BW4" si="43">BV4-9</f>
        <v>-387</v>
      </c>
      <c r="BX4" s="12">
        <f t="shared" ref="BX4" si="44">BW4-9</f>
        <v>-396</v>
      </c>
      <c r="BY4" s="12">
        <f t="shared" ref="BY4" si="45">BX4-9</f>
        <v>-405</v>
      </c>
      <c r="BZ4" s="12">
        <f t="shared" ref="BZ4" si="46">BY4-9</f>
        <v>-414</v>
      </c>
    </row>
    <row r="5" spans="1:78" ht="24" customHeight="1" x14ac:dyDescent="0.15">
      <c r="A5" s="44"/>
      <c r="B5" s="44"/>
      <c r="C5" s="44"/>
      <c r="D5" s="9">
        <v>160</v>
      </c>
      <c r="E5" s="10">
        <f>SUM(E6:E19)</f>
        <v>145</v>
      </c>
      <c r="F5" s="10">
        <f>SUM(F6:F19)</f>
        <v>96</v>
      </c>
      <c r="G5" s="10">
        <f t="shared" ref="G5:I5" si="47">SUM(G6:G19)</f>
        <v>103</v>
      </c>
      <c r="H5" s="10">
        <f t="shared" si="47"/>
        <v>94</v>
      </c>
      <c r="I5" s="10">
        <f t="shared" si="47"/>
        <v>118</v>
      </c>
      <c r="J5" s="11">
        <f>SUM(J6:J19)</f>
        <v>114</v>
      </c>
      <c r="K5" s="12">
        <f>SUM(K6:K19)</f>
        <v>117</v>
      </c>
      <c r="L5" s="10">
        <f>SUM(L6:L19)</f>
        <v>160</v>
      </c>
      <c r="M5" s="11">
        <f>SUM(M6:M19)</f>
        <v>131</v>
      </c>
      <c r="N5" s="11">
        <f>SUM(N6:N19)</f>
        <v>79</v>
      </c>
      <c r="O5" s="11">
        <f>SUM(O6:O19)</f>
        <v>54</v>
      </c>
      <c r="P5" s="11">
        <f t="shared" ref="P5:S5" si="48">SUM(P6:P19)</f>
        <v>13</v>
      </c>
      <c r="Q5" s="11">
        <f t="shared" si="48"/>
        <v>16</v>
      </c>
      <c r="R5" s="11">
        <f t="shared" si="48"/>
        <v>2</v>
      </c>
      <c r="S5" s="11">
        <f t="shared" si="48"/>
        <v>14</v>
      </c>
      <c r="T5" s="11">
        <f t="shared" ref="T5" si="49">SUM(T6:T19)</f>
        <v>5</v>
      </c>
      <c r="U5" s="11">
        <f t="shared" ref="U5" si="50">SUM(U6:U19)</f>
        <v>30</v>
      </c>
      <c r="V5" s="11">
        <f t="shared" ref="V5:W5" si="51">SUM(V6:V19)</f>
        <v>12</v>
      </c>
      <c r="W5" s="11">
        <f t="shared" si="51"/>
        <v>15</v>
      </c>
      <c r="X5" s="11">
        <f t="shared" ref="X5" si="52">SUM(X6:X19)</f>
        <v>8</v>
      </c>
      <c r="Y5" s="11">
        <f t="shared" ref="Y5" si="53">SUM(Y6:Y19)</f>
        <v>6</v>
      </c>
      <c r="Z5" s="11">
        <f>SUM(Z6:Z19)</f>
        <v>11</v>
      </c>
      <c r="AA5" s="11">
        <f t="shared" ref="AA5" si="54">SUM(AA6:AA19)</f>
        <v>2</v>
      </c>
      <c r="AB5" s="11">
        <f t="shared" ref="AB5" si="55">SUM(AB6:AB19)</f>
        <v>2</v>
      </c>
      <c r="AC5" s="11">
        <f t="shared" ref="AC5" si="56">SUM(AC6:AC19)</f>
        <v>30</v>
      </c>
      <c r="AD5" s="11">
        <f t="shared" ref="AD5" si="57">SUM(AD6:AD19)</f>
        <v>4</v>
      </c>
      <c r="AE5" s="11">
        <f t="shared" ref="AE5" si="58">SUM(AE6:AE19)</f>
        <v>11</v>
      </c>
      <c r="AF5" s="11">
        <f t="shared" ref="AF5" si="59">SUM(AF6:AF19)</f>
        <v>7</v>
      </c>
      <c r="AG5" s="11">
        <f>SUM(AG6:AG19)</f>
        <v>9</v>
      </c>
      <c r="AH5" s="11">
        <f t="shared" ref="AH5" si="60">SUM(AH6:AH19)</f>
        <v>4</v>
      </c>
      <c r="AI5" s="11">
        <f t="shared" ref="AI5" si="61">SUM(AI6:AI19)</f>
        <v>2</v>
      </c>
      <c r="AJ5" s="11">
        <f t="shared" ref="AJ5" si="62">SUM(AJ6:AJ19)</f>
        <v>4</v>
      </c>
      <c r="AK5" s="11">
        <f t="shared" ref="AK5" si="63">SUM(AK6:AK19)</f>
        <v>5</v>
      </c>
      <c r="AL5" s="11">
        <f t="shared" ref="AL5" si="64">SUM(AL6:AL19)</f>
        <v>5</v>
      </c>
      <c r="AM5" s="11">
        <f t="shared" ref="AM5" si="65">SUM(AM6:AM19)</f>
        <v>13</v>
      </c>
      <c r="AN5" s="11">
        <f>SUM(AN6:AN19)</f>
        <v>123</v>
      </c>
      <c r="AO5" s="11">
        <f t="shared" ref="AO5" si="66">SUM(AO6:AO19)</f>
        <v>160</v>
      </c>
      <c r="AP5" s="11">
        <f t="shared" ref="AP5" si="67">SUM(AP6:AP19)</f>
        <v>103</v>
      </c>
      <c r="AQ5" s="11">
        <f t="shared" ref="AQ5" si="68">SUM(AQ6:AQ19)</f>
        <v>141</v>
      </c>
      <c r="AR5" s="11">
        <f t="shared" ref="AR5" si="69">SUM(AR6:AR19)</f>
        <v>5</v>
      </c>
      <c r="AS5" s="11">
        <f t="shared" ref="AS5" si="70">SUM(AS6:AS19)</f>
        <v>160</v>
      </c>
      <c r="AT5" s="11">
        <f t="shared" ref="AT5" si="71">SUM(AT6:AT19)</f>
        <v>94</v>
      </c>
      <c r="AU5" s="11">
        <f>SUM(AU6:AU19)</f>
        <v>151</v>
      </c>
      <c r="AV5" s="11">
        <f t="shared" ref="AV5" si="72">SUM(AV6:AV19)</f>
        <v>126</v>
      </c>
      <c r="AW5" s="11">
        <f t="shared" ref="AW5" si="73">SUM(AW6:AW19)</f>
        <v>0</v>
      </c>
      <c r="AX5" s="11">
        <f t="shared" ref="AX5" si="74">SUM(AX6:AX19)</f>
        <v>87</v>
      </c>
      <c r="AY5" s="11">
        <f t="shared" ref="AY5" si="75">SUM(AY6:AY19)</f>
        <v>4</v>
      </c>
      <c r="AZ5" s="11">
        <f t="shared" ref="AZ5" si="76">SUM(AZ6:AZ19)</f>
        <v>14</v>
      </c>
      <c r="BA5" s="11">
        <f>SUM(BA6:BA19)</f>
        <v>12</v>
      </c>
      <c r="BB5" s="11">
        <f t="shared" ref="BB5" si="77">SUM(BB6:BB19)</f>
        <v>0</v>
      </c>
      <c r="BC5" s="11">
        <f t="shared" ref="BC5" si="78">SUM(BC6:BC19)</f>
        <v>11</v>
      </c>
      <c r="BD5" s="11">
        <f t="shared" ref="BD5" si="79">SUM(BD6:BD19)</f>
        <v>18</v>
      </c>
      <c r="BE5" s="11">
        <f t="shared" ref="BE5" si="80">SUM(BE6:BE19)</f>
        <v>12</v>
      </c>
      <c r="BF5" s="11">
        <f t="shared" ref="BF5" si="81">SUM(BF6:BF19)</f>
        <v>4</v>
      </c>
      <c r="BG5" s="11">
        <f t="shared" ref="BG5" si="82">SUM(BG6:BG19)</f>
        <v>13</v>
      </c>
      <c r="BH5" s="11">
        <f t="shared" ref="BH5" si="83">SUM(BH6:BH19)</f>
        <v>9</v>
      </c>
      <c r="BI5" s="11">
        <f>SUM(BI6:BI19)</f>
        <v>3</v>
      </c>
      <c r="BJ5" s="11">
        <f t="shared" ref="BJ5" si="84">SUM(BJ6:BJ19)</f>
        <v>23</v>
      </c>
      <c r="BK5" s="11">
        <f t="shared" ref="BK5" si="85">SUM(BK6:BK19)</f>
        <v>7</v>
      </c>
      <c r="BL5" s="11">
        <f t="shared" ref="BL5" si="86">SUM(BL6:BL19)</f>
        <v>19</v>
      </c>
      <c r="BM5" s="11">
        <f t="shared" ref="BM5" si="87">SUM(BM6:BM19)</f>
        <v>9</v>
      </c>
      <c r="BN5" s="11">
        <f t="shared" ref="BN5" si="88">SUM(BN6:BN19)</f>
        <v>15</v>
      </c>
      <c r="BO5" s="11">
        <f t="shared" ref="BO5" si="89">SUM(BO6:BO19)</f>
        <v>22</v>
      </c>
      <c r="BP5" s="11">
        <f t="shared" ref="BP5" si="90">SUM(BP6:BP19)</f>
        <v>45</v>
      </c>
      <c r="BQ5" s="11">
        <f t="shared" ref="BQ5" si="91">SUM(BQ6:BQ19)</f>
        <v>20</v>
      </c>
      <c r="BR5" s="11">
        <f>SUM(BR6:BR19)</f>
        <v>89</v>
      </c>
      <c r="BS5" s="11">
        <f t="shared" ref="BS5" si="92">SUM(BS6:BS19)</f>
        <v>41</v>
      </c>
      <c r="BT5" s="11">
        <f t="shared" ref="BT5" si="93">SUM(BT6:BT19)</f>
        <v>44</v>
      </c>
      <c r="BU5" s="11">
        <f t="shared" ref="BU5" si="94">SUM(BU6:BU19)</f>
        <v>64</v>
      </c>
      <c r="BV5" s="11">
        <f t="shared" ref="BV5" si="95">SUM(BV6:BV19)</f>
        <v>104</v>
      </c>
      <c r="BW5" s="11">
        <f t="shared" ref="BW5" si="96">SUM(BW6:BW19)</f>
        <v>115</v>
      </c>
      <c r="BX5" s="11">
        <f t="shared" ref="BX5" si="97">SUM(BX6:BX19)</f>
        <v>160</v>
      </c>
      <c r="BY5" s="11">
        <f t="shared" ref="BY5" si="98">SUM(BY6:BY19)</f>
        <v>62</v>
      </c>
      <c r="BZ5" s="11">
        <f t="shared" ref="BZ5" si="99">SUM(BZ6:BZ19)</f>
        <v>33</v>
      </c>
    </row>
    <row r="6" spans="1:78" ht="13" x14ac:dyDescent="0.15">
      <c r="A6" s="42" t="s">
        <v>45</v>
      </c>
      <c r="B6" s="14" t="s">
        <v>37</v>
      </c>
      <c r="C6" s="15" t="s">
        <v>116</v>
      </c>
      <c r="D6" s="16">
        <v>10</v>
      </c>
      <c r="E6" s="17">
        <v>5</v>
      </c>
      <c r="F6" s="18">
        <v>2</v>
      </c>
      <c r="G6" s="18">
        <v>5</v>
      </c>
      <c r="H6" s="18">
        <v>2</v>
      </c>
      <c r="I6" s="18">
        <v>2</v>
      </c>
      <c r="J6" s="18">
        <v>2</v>
      </c>
      <c r="K6" s="19">
        <v>3</v>
      </c>
      <c r="L6" s="20">
        <v>6</v>
      </c>
      <c r="M6" s="21">
        <v>2</v>
      </c>
      <c r="N6" s="21">
        <v>2</v>
      </c>
      <c r="O6" s="21">
        <v>2</v>
      </c>
      <c r="P6" s="22"/>
      <c r="Q6" s="22"/>
      <c r="R6" s="23"/>
      <c r="S6" s="24"/>
      <c r="T6" s="25"/>
      <c r="U6" s="18"/>
      <c r="V6" s="26"/>
      <c r="W6" s="26"/>
      <c r="X6" s="26"/>
      <c r="Y6" s="27"/>
      <c r="Z6" s="28"/>
      <c r="AA6" s="29"/>
      <c r="AB6" s="29"/>
      <c r="AC6" s="29"/>
      <c r="AD6" s="29"/>
      <c r="AE6" s="29"/>
      <c r="AF6" s="29"/>
      <c r="AG6" s="24"/>
      <c r="AH6" s="25"/>
      <c r="AI6" s="25"/>
      <c r="AJ6" s="26"/>
      <c r="AK6" s="26"/>
      <c r="AL6" s="26"/>
      <c r="AM6" s="27"/>
      <c r="AN6" s="24">
        <v>1</v>
      </c>
      <c r="AO6" s="25">
        <v>2</v>
      </c>
      <c r="AP6" s="25">
        <v>5</v>
      </c>
      <c r="AQ6" s="25">
        <v>10</v>
      </c>
      <c r="AR6" s="25"/>
      <c r="AS6" s="25">
        <v>32</v>
      </c>
      <c r="AT6" s="19">
        <v>0</v>
      </c>
      <c r="AU6" s="20">
        <v>1</v>
      </c>
      <c r="AV6" s="22">
        <v>2</v>
      </c>
      <c r="AW6" s="22"/>
      <c r="AX6" s="22">
        <v>5</v>
      </c>
      <c r="AY6" s="22"/>
      <c r="AZ6" s="22"/>
      <c r="BA6" s="23"/>
      <c r="BB6" s="24"/>
      <c r="BC6" s="25"/>
      <c r="BD6" s="25"/>
      <c r="BE6" s="26"/>
      <c r="BF6" s="26"/>
      <c r="BG6" s="26"/>
      <c r="BH6" s="27"/>
      <c r="BI6" s="28"/>
      <c r="BJ6" s="29"/>
      <c r="BK6" s="29"/>
      <c r="BL6" s="29"/>
      <c r="BM6" s="29"/>
      <c r="BN6" s="29"/>
      <c r="BO6" s="29"/>
      <c r="BP6" s="24"/>
      <c r="BQ6" s="25"/>
      <c r="BR6" s="25"/>
      <c r="BS6" s="26"/>
      <c r="BT6" s="26"/>
      <c r="BU6" s="26"/>
      <c r="BV6" s="27"/>
      <c r="BW6" s="28"/>
      <c r="BX6" s="29">
        <v>5</v>
      </c>
      <c r="BY6" s="29"/>
      <c r="BZ6" s="29"/>
    </row>
    <row r="7" spans="1:78" ht="13" x14ac:dyDescent="0.15">
      <c r="A7" s="43"/>
      <c r="B7" s="14" t="s">
        <v>38</v>
      </c>
      <c r="C7" s="15" t="s">
        <v>117</v>
      </c>
      <c r="D7" s="16">
        <v>10</v>
      </c>
      <c r="E7" s="17">
        <v>10</v>
      </c>
      <c r="F7" s="18">
        <v>20</v>
      </c>
      <c r="G7" s="18">
        <v>20</v>
      </c>
      <c r="H7" s="18">
        <v>10</v>
      </c>
      <c r="I7" s="18">
        <v>5</v>
      </c>
      <c r="J7" s="18">
        <v>10</v>
      </c>
      <c r="K7" s="19">
        <v>10</v>
      </c>
      <c r="L7" s="20">
        <v>19</v>
      </c>
      <c r="M7" s="21">
        <v>8</v>
      </c>
      <c r="N7" s="21">
        <v>7</v>
      </c>
      <c r="O7" s="21">
        <v>6</v>
      </c>
      <c r="P7" s="22">
        <v>5</v>
      </c>
      <c r="Q7" s="22">
        <v>6</v>
      </c>
      <c r="R7" s="23"/>
      <c r="S7" s="24">
        <v>2</v>
      </c>
      <c r="T7" s="25"/>
      <c r="U7" s="18"/>
      <c r="V7" s="26"/>
      <c r="W7" s="26"/>
      <c r="X7" s="26"/>
      <c r="Y7" s="27"/>
      <c r="Z7" s="28"/>
      <c r="AA7" s="29"/>
      <c r="AB7" s="29">
        <v>2</v>
      </c>
      <c r="AC7" s="29"/>
      <c r="AD7" s="29"/>
      <c r="AE7" s="29"/>
      <c r="AF7" s="29">
        <v>2</v>
      </c>
      <c r="AG7" s="24"/>
      <c r="AH7" s="25"/>
      <c r="AI7" s="25"/>
      <c r="AJ7" s="26"/>
      <c r="AK7" s="26"/>
      <c r="AL7" s="26"/>
      <c r="AM7" s="27"/>
      <c r="AN7" s="24">
        <v>20</v>
      </c>
      <c r="AO7" s="25">
        <v>20</v>
      </c>
      <c r="AP7" s="25">
        <v>20</v>
      </c>
      <c r="AQ7" s="25">
        <v>20</v>
      </c>
      <c r="AR7" s="25"/>
      <c r="AS7" s="25">
        <v>20</v>
      </c>
      <c r="AT7" s="19">
        <v>10</v>
      </c>
      <c r="AU7" s="20">
        <v>9</v>
      </c>
      <c r="AV7" s="22">
        <v>8</v>
      </c>
      <c r="AW7" s="22"/>
      <c r="AX7" s="22">
        <v>6</v>
      </c>
      <c r="AY7" s="22"/>
      <c r="AZ7" s="22"/>
      <c r="BA7" s="23"/>
      <c r="BB7" s="24"/>
      <c r="BC7" s="25">
        <v>2</v>
      </c>
      <c r="BD7" s="25"/>
      <c r="BE7" s="26"/>
      <c r="BF7" s="26">
        <v>2</v>
      </c>
      <c r="BG7" s="26"/>
      <c r="BH7" s="27"/>
      <c r="BI7" s="28">
        <v>1</v>
      </c>
      <c r="BJ7" s="29"/>
      <c r="BK7" s="29"/>
      <c r="BL7" s="29"/>
      <c r="BM7" s="29"/>
      <c r="BN7" s="29">
        <v>5</v>
      </c>
      <c r="BO7" s="29"/>
      <c r="BP7" s="24"/>
      <c r="BQ7" s="25"/>
      <c r="BR7" s="25"/>
      <c r="BS7" s="26"/>
      <c r="BT7" s="26"/>
      <c r="BU7" s="26"/>
      <c r="BV7" s="27"/>
      <c r="BW7" s="28"/>
      <c r="BX7" s="29">
        <v>10</v>
      </c>
      <c r="BY7" s="29"/>
      <c r="BZ7" s="29"/>
    </row>
    <row r="8" spans="1:78" ht="13" x14ac:dyDescent="0.15">
      <c r="A8" s="43"/>
      <c r="B8" s="14" t="s">
        <v>103</v>
      </c>
      <c r="C8" s="15" t="s">
        <v>107</v>
      </c>
      <c r="D8" s="16">
        <v>20</v>
      </c>
      <c r="E8" s="17">
        <v>10</v>
      </c>
      <c r="F8" s="18">
        <v>2</v>
      </c>
      <c r="G8" s="18">
        <v>10</v>
      </c>
      <c r="H8" s="18">
        <v>5</v>
      </c>
      <c r="I8" s="18">
        <v>5</v>
      </c>
      <c r="J8" s="18">
        <v>2</v>
      </c>
      <c r="K8" s="19">
        <v>5</v>
      </c>
      <c r="L8" s="20">
        <v>15</v>
      </c>
      <c r="M8" s="21">
        <v>32</v>
      </c>
      <c r="N8" s="21">
        <v>5</v>
      </c>
      <c r="O8" s="21">
        <v>5</v>
      </c>
      <c r="P8" s="22"/>
      <c r="Q8" s="22"/>
      <c r="R8" s="23"/>
      <c r="S8" s="24"/>
      <c r="T8" s="25"/>
      <c r="U8" s="18"/>
      <c r="V8" s="26"/>
      <c r="W8" s="26"/>
      <c r="X8" s="26"/>
      <c r="Y8" s="27"/>
      <c r="Z8" s="28">
        <v>2</v>
      </c>
      <c r="AA8" s="29"/>
      <c r="AB8" s="29"/>
      <c r="AC8" s="29"/>
      <c r="AD8" s="29"/>
      <c r="AE8" s="29"/>
      <c r="AF8" s="29"/>
      <c r="AG8" s="24"/>
      <c r="AH8" s="25"/>
      <c r="AI8" s="25"/>
      <c r="AJ8" s="26"/>
      <c r="AK8" s="26"/>
      <c r="AL8" s="26"/>
      <c r="AM8" s="27"/>
      <c r="AN8" s="24">
        <v>10</v>
      </c>
      <c r="AO8" s="25">
        <v>18</v>
      </c>
      <c r="AP8" s="25">
        <v>10</v>
      </c>
      <c r="AQ8" s="25">
        <v>37</v>
      </c>
      <c r="AR8" s="25"/>
      <c r="AS8" s="25">
        <v>35</v>
      </c>
      <c r="AT8" s="19">
        <v>0</v>
      </c>
      <c r="AU8" s="20">
        <v>33</v>
      </c>
      <c r="AV8" s="22">
        <v>32</v>
      </c>
      <c r="AW8" s="22"/>
      <c r="AX8" s="22">
        <v>30</v>
      </c>
      <c r="AY8" s="22"/>
      <c r="AZ8" s="22"/>
      <c r="BA8" s="23"/>
      <c r="BB8" s="24"/>
      <c r="BC8" s="25"/>
      <c r="BD8" s="25"/>
      <c r="BE8" s="26"/>
      <c r="BF8" s="26"/>
      <c r="BG8" s="26"/>
      <c r="BH8" s="27"/>
      <c r="BI8" s="28">
        <v>1</v>
      </c>
      <c r="BJ8" s="29">
        <v>10</v>
      </c>
      <c r="BK8" s="29">
        <v>5</v>
      </c>
      <c r="BL8" s="29">
        <v>10</v>
      </c>
      <c r="BM8" s="29">
        <v>5</v>
      </c>
      <c r="BN8" s="29"/>
      <c r="BO8" s="29">
        <v>10</v>
      </c>
      <c r="BP8" s="24">
        <v>5</v>
      </c>
      <c r="BQ8" s="25"/>
      <c r="BR8" s="25">
        <v>10</v>
      </c>
      <c r="BS8" s="26"/>
      <c r="BT8" s="26"/>
      <c r="BU8" s="26"/>
      <c r="BV8" s="27"/>
      <c r="BW8" s="28"/>
      <c r="BX8" s="29">
        <v>15</v>
      </c>
      <c r="BY8" s="29"/>
      <c r="BZ8" s="29"/>
    </row>
    <row r="9" spans="1:78" ht="13" x14ac:dyDescent="0.15">
      <c r="A9" s="43"/>
      <c r="B9" s="14" t="s">
        <v>119</v>
      </c>
      <c r="C9" s="15" t="s">
        <v>109</v>
      </c>
      <c r="D9" s="16">
        <v>20</v>
      </c>
      <c r="E9" s="17">
        <v>15</v>
      </c>
      <c r="F9" s="18">
        <v>15</v>
      </c>
      <c r="G9" s="18">
        <v>10</v>
      </c>
      <c r="H9" s="18">
        <v>20</v>
      </c>
      <c r="I9" s="18">
        <v>30</v>
      </c>
      <c r="J9" s="18">
        <v>10</v>
      </c>
      <c r="K9" s="19">
        <v>3</v>
      </c>
      <c r="L9" s="20">
        <v>25</v>
      </c>
      <c r="M9" s="21">
        <v>20</v>
      </c>
      <c r="N9" s="21">
        <v>8</v>
      </c>
      <c r="O9" s="21">
        <v>4</v>
      </c>
      <c r="P9" s="22">
        <v>8</v>
      </c>
      <c r="Q9" s="22"/>
      <c r="R9" s="23">
        <v>2</v>
      </c>
      <c r="S9" s="24"/>
      <c r="T9" s="25">
        <v>5</v>
      </c>
      <c r="U9" s="18">
        <v>10</v>
      </c>
      <c r="V9" s="26">
        <v>10</v>
      </c>
      <c r="W9" s="26">
        <v>5</v>
      </c>
      <c r="X9" s="26">
        <v>6</v>
      </c>
      <c r="Y9" s="27">
        <v>3</v>
      </c>
      <c r="Z9" s="28">
        <v>5</v>
      </c>
      <c r="AA9" s="29"/>
      <c r="AB9" s="29"/>
      <c r="AC9" s="29">
        <v>10</v>
      </c>
      <c r="AD9" s="29"/>
      <c r="AE9" s="29">
        <v>5</v>
      </c>
      <c r="AF9" s="29"/>
      <c r="AG9" s="24">
        <v>5</v>
      </c>
      <c r="AH9" s="25"/>
      <c r="AI9" s="25"/>
      <c r="AJ9" s="26"/>
      <c r="AK9" s="26">
        <v>5</v>
      </c>
      <c r="AL9" s="26">
        <v>5</v>
      </c>
      <c r="AM9" s="27">
        <v>8</v>
      </c>
      <c r="AN9" s="24">
        <v>20</v>
      </c>
      <c r="AO9" s="25">
        <v>15</v>
      </c>
      <c r="AP9" s="25">
        <v>10</v>
      </c>
      <c r="AQ9" s="25">
        <v>20</v>
      </c>
      <c r="AR9" s="25">
        <v>5</v>
      </c>
      <c r="AS9" s="25">
        <v>8</v>
      </c>
      <c r="AT9" s="19">
        <v>30</v>
      </c>
      <c r="AU9" s="20">
        <v>25</v>
      </c>
      <c r="AV9" s="22">
        <v>20</v>
      </c>
      <c r="AW9" s="22"/>
      <c r="AX9" s="22">
        <v>4</v>
      </c>
      <c r="AY9" s="22">
        <v>4</v>
      </c>
      <c r="AZ9" s="22">
        <v>7</v>
      </c>
      <c r="BA9" s="23">
        <v>8</v>
      </c>
      <c r="BB9" s="24"/>
      <c r="BC9" s="25">
        <v>4</v>
      </c>
      <c r="BD9" s="25">
        <v>8</v>
      </c>
      <c r="BE9" s="26">
        <v>5</v>
      </c>
      <c r="BF9" s="26"/>
      <c r="BG9" s="26">
        <v>8</v>
      </c>
      <c r="BH9" s="27">
        <v>4</v>
      </c>
      <c r="BI9" s="28">
        <v>1</v>
      </c>
      <c r="BJ9" s="29">
        <v>8</v>
      </c>
      <c r="BK9" s="29"/>
      <c r="BL9" s="29">
        <v>4</v>
      </c>
      <c r="BM9" s="29">
        <v>4</v>
      </c>
      <c r="BN9" s="29">
        <v>10</v>
      </c>
      <c r="BO9" s="29"/>
      <c r="BP9" s="24"/>
      <c r="BQ9" s="25"/>
      <c r="BR9" s="25">
        <v>2</v>
      </c>
      <c r="BS9" s="26">
        <v>20</v>
      </c>
      <c r="BT9" s="26">
        <v>20</v>
      </c>
      <c r="BU9" s="26">
        <v>30</v>
      </c>
      <c r="BV9" s="27">
        <v>11</v>
      </c>
      <c r="BW9" s="28"/>
      <c r="BX9" s="29">
        <v>10</v>
      </c>
      <c r="BY9" s="29">
        <v>10</v>
      </c>
      <c r="BZ9" s="29">
        <v>10</v>
      </c>
    </row>
    <row r="10" spans="1:78" ht="13" x14ac:dyDescent="0.15">
      <c r="A10" s="43"/>
      <c r="B10" s="14" t="s">
        <v>106</v>
      </c>
      <c r="C10" s="15" t="s">
        <v>117</v>
      </c>
      <c r="D10" s="16">
        <v>20</v>
      </c>
      <c r="E10" s="17">
        <v>21</v>
      </c>
      <c r="F10" s="18">
        <v>3</v>
      </c>
      <c r="G10" s="18">
        <v>20</v>
      </c>
      <c r="H10" s="18">
        <v>20</v>
      </c>
      <c r="I10" s="18">
        <v>20</v>
      </c>
      <c r="J10" s="18">
        <v>20</v>
      </c>
      <c r="K10" s="19">
        <v>20</v>
      </c>
      <c r="L10" s="20">
        <v>20</v>
      </c>
      <c r="M10" s="21">
        <v>20</v>
      </c>
      <c r="N10" s="21">
        <v>20</v>
      </c>
      <c r="O10" s="21">
        <v>10</v>
      </c>
      <c r="P10" s="22"/>
      <c r="Q10" s="22"/>
      <c r="R10" s="23"/>
      <c r="S10" s="24"/>
      <c r="T10" s="25"/>
      <c r="U10" s="18"/>
      <c r="V10" s="26"/>
      <c r="W10" s="26">
        <v>5</v>
      </c>
      <c r="X10" s="26"/>
      <c r="Y10" s="27">
        <v>3</v>
      </c>
      <c r="Z10" s="28">
        <v>4</v>
      </c>
      <c r="AA10" s="29">
        <v>0</v>
      </c>
      <c r="AB10" s="29"/>
      <c r="AC10" s="29">
        <v>20</v>
      </c>
      <c r="AD10" s="49">
        <v>4</v>
      </c>
      <c r="AE10" s="29">
        <v>2</v>
      </c>
      <c r="AF10" s="29">
        <v>5</v>
      </c>
      <c r="AG10" s="24">
        <v>4</v>
      </c>
      <c r="AH10" s="25">
        <v>4</v>
      </c>
      <c r="AI10" s="25">
        <v>2</v>
      </c>
      <c r="AJ10" s="26">
        <v>4</v>
      </c>
      <c r="AK10" s="26"/>
      <c r="AL10" s="26"/>
      <c r="AM10" s="27">
        <v>5</v>
      </c>
      <c r="AN10" s="24">
        <v>2</v>
      </c>
      <c r="AO10" s="25">
        <v>20</v>
      </c>
      <c r="AP10" s="25">
        <v>5</v>
      </c>
      <c r="AQ10" s="25">
        <v>20</v>
      </c>
      <c r="AR10" s="25"/>
      <c r="AS10" s="25">
        <v>20</v>
      </c>
      <c r="AT10" s="19">
        <v>0</v>
      </c>
      <c r="AU10" s="20">
        <v>20</v>
      </c>
      <c r="AV10" s="22">
        <v>20</v>
      </c>
      <c r="AW10" s="22"/>
      <c r="AX10" s="22">
        <v>10</v>
      </c>
      <c r="AY10" s="22"/>
      <c r="AZ10" s="22"/>
      <c r="BA10" s="23"/>
      <c r="BB10" s="24"/>
      <c r="BC10" s="25"/>
      <c r="BD10" s="25"/>
      <c r="BE10" s="26"/>
      <c r="BF10" s="26">
        <v>0</v>
      </c>
      <c r="BG10" s="26"/>
      <c r="BH10" s="27"/>
      <c r="BI10" s="28"/>
      <c r="BJ10" s="29">
        <v>5</v>
      </c>
      <c r="BK10" s="29"/>
      <c r="BL10" s="29"/>
      <c r="BM10" s="29"/>
      <c r="BN10" s="29"/>
      <c r="BO10" s="29"/>
      <c r="BP10" s="24">
        <v>20</v>
      </c>
      <c r="BQ10" s="25"/>
      <c r="BR10" s="25"/>
      <c r="BS10" s="26">
        <v>4</v>
      </c>
      <c r="BT10" s="26"/>
      <c r="BU10" s="26">
        <v>4</v>
      </c>
      <c r="BV10" s="27">
        <v>4</v>
      </c>
      <c r="BW10" s="28">
        <v>20</v>
      </c>
      <c r="BX10" s="29">
        <v>10</v>
      </c>
      <c r="BY10" s="29">
        <v>8</v>
      </c>
      <c r="BZ10" s="29">
        <v>4</v>
      </c>
    </row>
    <row r="11" spans="1:78" ht="13" x14ac:dyDescent="0.15">
      <c r="A11" s="43"/>
      <c r="B11" s="14" t="s">
        <v>111</v>
      </c>
      <c r="C11" s="15" t="s">
        <v>108</v>
      </c>
      <c r="D11" s="16">
        <v>10</v>
      </c>
      <c r="E11" s="17">
        <v>20</v>
      </c>
      <c r="F11" s="18">
        <v>5</v>
      </c>
      <c r="G11" s="18">
        <v>2</v>
      </c>
      <c r="H11" s="18">
        <v>5</v>
      </c>
      <c r="I11" s="18">
        <v>5</v>
      </c>
      <c r="J11" s="18">
        <v>5</v>
      </c>
      <c r="K11" s="19">
        <v>25</v>
      </c>
      <c r="L11" s="20">
        <v>10</v>
      </c>
      <c r="M11" s="21">
        <v>5</v>
      </c>
      <c r="N11" s="21">
        <v>5</v>
      </c>
      <c r="O11" s="21">
        <v>5</v>
      </c>
      <c r="P11" s="22"/>
      <c r="Q11" s="22"/>
      <c r="R11" s="23"/>
      <c r="S11" s="24">
        <v>2</v>
      </c>
      <c r="T11" s="25"/>
      <c r="U11" s="18">
        <v>10</v>
      </c>
      <c r="V11" s="26"/>
      <c r="W11" s="26"/>
      <c r="X11" s="26"/>
      <c r="Y11" s="27"/>
      <c r="Z11" s="28"/>
      <c r="AA11" s="29"/>
      <c r="AB11" s="29"/>
      <c r="AC11" s="29"/>
      <c r="AD11" s="29"/>
      <c r="AE11" s="29">
        <v>2</v>
      </c>
      <c r="AF11" s="29"/>
      <c r="AG11" s="24"/>
      <c r="AH11" s="25"/>
      <c r="AI11" s="25"/>
      <c r="AJ11" s="26"/>
      <c r="AK11" s="26"/>
      <c r="AL11" s="26"/>
      <c r="AM11" s="27"/>
      <c r="AN11" s="24">
        <v>20</v>
      </c>
      <c r="AO11" s="25">
        <v>20</v>
      </c>
      <c r="AP11" s="25">
        <v>20</v>
      </c>
      <c r="AQ11" s="25">
        <v>20</v>
      </c>
      <c r="AR11" s="25"/>
      <c r="AS11" s="25">
        <v>20</v>
      </c>
      <c r="AT11" s="19">
        <v>20</v>
      </c>
      <c r="AU11" s="20">
        <v>20</v>
      </c>
      <c r="AV11" s="22">
        <v>20</v>
      </c>
      <c r="AW11" s="22"/>
      <c r="AX11" s="22">
        <v>20</v>
      </c>
      <c r="AY11" s="22"/>
      <c r="AZ11" s="22">
        <v>5</v>
      </c>
      <c r="BA11" s="23"/>
      <c r="BB11" s="24">
        <v>0</v>
      </c>
      <c r="BC11" s="25"/>
      <c r="BD11" s="25">
        <v>5</v>
      </c>
      <c r="BE11" s="26"/>
      <c r="BF11" s="26"/>
      <c r="BG11" s="26"/>
      <c r="BH11" s="27"/>
      <c r="BI11" s="28"/>
      <c r="BJ11" s="29"/>
      <c r="BK11" s="29"/>
      <c r="BL11" s="29">
        <v>5</v>
      </c>
      <c r="BM11" s="29"/>
      <c r="BN11" s="29"/>
      <c r="BO11" s="29">
        <v>5</v>
      </c>
      <c r="BP11" s="24">
        <v>20</v>
      </c>
      <c r="BQ11" s="25"/>
      <c r="BR11" s="25">
        <v>5</v>
      </c>
      <c r="BS11" s="26"/>
      <c r="BT11" s="26"/>
      <c r="BU11" s="26"/>
      <c r="BV11" s="27">
        <v>5</v>
      </c>
      <c r="BW11" s="28">
        <v>5</v>
      </c>
      <c r="BX11" s="29">
        <v>20</v>
      </c>
      <c r="BY11" s="29"/>
      <c r="BZ11" s="29"/>
    </row>
    <row r="12" spans="1:78" ht="13" x14ac:dyDescent="0.15">
      <c r="A12" s="44"/>
      <c r="B12" s="14" t="s">
        <v>104</v>
      </c>
      <c r="C12" s="15" t="s">
        <v>121</v>
      </c>
      <c r="D12" s="16">
        <v>20</v>
      </c>
      <c r="E12" s="17">
        <v>20</v>
      </c>
      <c r="F12" s="18">
        <v>10</v>
      </c>
      <c r="G12" s="18">
        <v>10</v>
      </c>
      <c r="H12" s="18">
        <v>10</v>
      </c>
      <c r="I12" s="18">
        <v>10</v>
      </c>
      <c r="J12" s="18">
        <v>40</v>
      </c>
      <c r="K12" s="19">
        <v>20</v>
      </c>
      <c r="L12" s="20">
        <v>10</v>
      </c>
      <c r="M12" s="21">
        <v>20</v>
      </c>
      <c r="N12" s="21">
        <v>20</v>
      </c>
      <c r="O12" s="21">
        <v>20</v>
      </c>
      <c r="P12" s="22"/>
      <c r="Q12" s="22"/>
      <c r="R12" s="23"/>
      <c r="S12" s="24"/>
      <c r="T12" s="25"/>
      <c r="U12" s="18"/>
      <c r="V12" s="26"/>
      <c r="W12" s="26"/>
      <c r="X12" s="26"/>
      <c r="Y12" s="27"/>
      <c r="Z12" s="28"/>
      <c r="AA12" s="29"/>
      <c r="AB12" s="29"/>
      <c r="AC12" s="29">
        <v>0</v>
      </c>
      <c r="AD12" s="29"/>
      <c r="AE12" s="29">
        <v>2</v>
      </c>
      <c r="AF12" s="29"/>
      <c r="AG12" s="24"/>
      <c r="AH12" s="25"/>
      <c r="AI12" s="25"/>
      <c r="AJ12" s="26"/>
      <c r="AK12" s="26"/>
      <c r="AL12" s="26"/>
      <c r="AM12" s="27"/>
      <c r="AN12" s="24">
        <v>10</v>
      </c>
      <c r="AO12" s="25">
        <v>20</v>
      </c>
      <c r="AP12" s="25">
        <v>10</v>
      </c>
      <c r="AQ12" s="25">
        <v>0</v>
      </c>
      <c r="AR12" s="25"/>
      <c r="AS12" s="25">
        <v>5</v>
      </c>
      <c r="AT12" s="19">
        <v>5</v>
      </c>
      <c r="AU12" s="20">
        <v>10</v>
      </c>
      <c r="AV12" s="22">
        <v>0</v>
      </c>
      <c r="AW12" s="22"/>
      <c r="AX12" s="22">
        <v>10</v>
      </c>
      <c r="AY12" s="22"/>
      <c r="AZ12" s="22"/>
      <c r="BA12" s="23"/>
      <c r="BB12" s="24"/>
      <c r="BC12" s="25"/>
      <c r="BD12" s="25"/>
      <c r="BE12" s="26">
        <v>6</v>
      </c>
      <c r="BF12" s="26"/>
      <c r="BG12" s="26">
        <v>5</v>
      </c>
      <c r="BH12" s="27"/>
      <c r="BI12" s="28"/>
      <c r="BJ12" s="29"/>
      <c r="BK12" s="29"/>
      <c r="BL12" s="29"/>
      <c r="BM12" s="29"/>
      <c r="BN12" s="29"/>
      <c r="BO12" s="29"/>
      <c r="BP12" s="24"/>
      <c r="BQ12" s="25"/>
      <c r="BR12" s="25">
        <v>20</v>
      </c>
      <c r="BS12" s="26">
        <v>5</v>
      </c>
      <c r="BT12" s="26"/>
      <c r="BU12" s="26"/>
      <c r="BV12" s="27"/>
      <c r="BW12" s="28">
        <v>20</v>
      </c>
      <c r="BX12" s="29">
        <v>15</v>
      </c>
      <c r="BY12" s="29"/>
      <c r="BZ12" s="29"/>
    </row>
    <row r="13" spans="1:78" ht="13" x14ac:dyDescent="0.15">
      <c r="A13" s="45"/>
      <c r="B13" s="14" t="s">
        <v>113</v>
      </c>
      <c r="C13" s="15" t="s">
        <v>114</v>
      </c>
      <c r="D13" s="16">
        <v>10</v>
      </c>
      <c r="E13" s="17">
        <v>15</v>
      </c>
      <c r="F13" s="18">
        <v>9</v>
      </c>
      <c r="G13" s="18">
        <v>8</v>
      </c>
      <c r="H13" s="18">
        <v>7</v>
      </c>
      <c r="I13" s="18">
        <v>16</v>
      </c>
      <c r="J13" s="18">
        <v>10</v>
      </c>
      <c r="K13" s="19">
        <v>4</v>
      </c>
      <c r="L13" s="20">
        <v>10</v>
      </c>
      <c r="M13" s="21">
        <v>2</v>
      </c>
      <c r="N13" s="21">
        <v>1</v>
      </c>
      <c r="O13" s="21">
        <v>2</v>
      </c>
      <c r="P13" s="22"/>
      <c r="Q13" s="22"/>
      <c r="R13" s="23"/>
      <c r="S13" s="24"/>
      <c r="T13" s="25"/>
      <c r="U13" s="18"/>
      <c r="V13" s="26">
        <v>2</v>
      </c>
      <c r="W13" s="26"/>
      <c r="X13" s="26"/>
      <c r="Y13" s="27"/>
      <c r="Z13" s="28"/>
      <c r="AA13" s="29"/>
      <c r="AB13" s="29"/>
      <c r="AC13" s="29"/>
      <c r="AD13" s="29"/>
      <c r="AE13" s="29"/>
      <c r="AF13" s="29"/>
      <c r="AG13" s="24"/>
      <c r="AH13" s="25"/>
      <c r="AI13" s="25"/>
      <c r="AJ13" s="26"/>
      <c r="AK13" s="26"/>
      <c r="AL13" s="26"/>
      <c r="AM13" s="27"/>
      <c r="AN13" s="24">
        <v>10</v>
      </c>
      <c r="AO13" s="25">
        <v>9</v>
      </c>
      <c r="AP13" s="25">
        <v>8</v>
      </c>
      <c r="AQ13" s="25">
        <v>7</v>
      </c>
      <c r="AR13" s="25"/>
      <c r="AS13" s="25">
        <v>5</v>
      </c>
      <c r="AT13" s="19">
        <v>4</v>
      </c>
      <c r="AU13" s="20">
        <v>3</v>
      </c>
      <c r="AV13" s="22">
        <v>2</v>
      </c>
      <c r="AW13" s="22"/>
      <c r="AX13" s="22">
        <v>2</v>
      </c>
      <c r="AY13" s="22"/>
      <c r="AZ13" s="22"/>
      <c r="BA13" s="23"/>
      <c r="BB13" s="24"/>
      <c r="BC13" s="25"/>
      <c r="BD13" s="25"/>
      <c r="BE13" s="26"/>
      <c r="BF13" s="26">
        <v>0</v>
      </c>
      <c r="BG13" s="26"/>
      <c r="BH13" s="27"/>
      <c r="BI13" s="28"/>
      <c r="BJ13" s="29"/>
      <c r="BK13" s="29"/>
      <c r="BL13" s="29"/>
      <c r="BM13" s="29"/>
      <c r="BN13" s="29"/>
      <c r="BO13" s="29"/>
      <c r="BP13" s="24"/>
      <c r="BQ13" s="25"/>
      <c r="BR13" s="25">
        <v>5</v>
      </c>
      <c r="BS13" s="26"/>
      <c r="BT13" s="26"/>
      <c r="BU13" s="26">
        <v>5</v>
      </c>
      <c r="BV13" s="27">
        <v>5</v>
      </c>
      <c r="BW13" s="28">
        <v>5</v>
      </c>
      <c r="BX13" s="29">
        <v>14</v>
      </c>
      <c r="BY13" s="29"/>
      <c r="BZ13" s="29"/>
    </row>
    <row r="14" spans="1:78" ht="13" x14ac:dyDescent="0.15">
      <c r="A14" s="43"/>
      <c r="B14" s="14" t="s">
        <v>120</v>
      </c>
      <c r="C14" s="15" t="s">
        <v>109</v>
      </c>
      <c r="D14" s="16">
        <v>10</v>
      </c>
      <c r="E14" s="17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5</v>
      </c>
      <c r="K14" s="19">
        <v>5</v>
      </c>
      <c r="L14" s="20">
        <v>10</v>
      </c>
      <c r="M14" s="21">
        <v>2</v>
      </c>
      <c r="N14" s="21">
        <v>1</v>
      </c>
      <c r="O14" s="21">
        <v>0</v>
      </c>
      <c r="P14" s="22"/>
      <c r="Q14" s="22">
        <v>10</v>
      </c>
      <c r="R14" s="23"/>
      <c r="S14" s="24"/>
      <c r="T14" s="25"/>
      <c r="U14" s="18">
        <v>5</v>
      </c>
      <c r="V14" s="26"/>
      <c r="W14" s="26"/>
      <c r="X14" s="26">
        <v>2</v>
      </c>
      <c r="Y14" s="27"/>
      <c r="Z14" s="28"/>
      <c r="AA14" s="29">
        <v>2</v>
      </c>
      <c r="AB14" s="29"/>
      <c r="AC14" s="29"/>
      <c r="AD14" s="29"/>
      <c r="AE14" s="29"/>
      <c r="AF14" s="29"/>
      <c r="AG14" s="24"/>
      <c r="AH14" s="25"/>
      <c r="AI14" s="25"/>
      <c r="AJ14" s="26"/>
      <c r="AK14" s="26"/>
      <c r="AL14" s="26"/>
      <c r="AM14" s="27"/>
      <c r="AN14" s="24">
        <v>10</v>
      </c>
      <c r="AO14" s="25">
        <v>10</v>
      </c>
      <c r="AP14" s="25">
        <v>10</v>
      </c>
      <c r="AQ14" s="25">
        <v>2</v>
      </c>
      <c r="AR14" s="25"/>
      <c r="AS14" s="25">
        <v>5</v>
      </c>
      <c r="AT14" s="19">
        <v>5</v>
      </c>
      <c r="AU14" s="20">
        <v>5</v>
      </c>
      <c r="AV14" s="22">
        <v>2</v>
      </c>
      <c r="AW14" s="22"/>
      <c r="AX14" s="22">
        <v>0</v>
      </c>
      <c r="AY14" s="22"/>
      <c r="AZ14" s="22">
        <v>2</v>
      </c>
      <c r="BA14" s="23"/>
      <c r="BB14" s="24"/>
      <c r="BC14" s="25"/>
      <c r="BD14" s="25"/>
      <c r="BE14" s="26"/>
      <c r="BF14" s="26">
        <v>2</v>
      </c>
      <c r="BG14" s="26"/>
      <c r="BH14" s="27">
        <v>0</v>
      </c>
      <c r="BI14" s="28"/>
      <c r="BJ14" s="29"/>
      <c r="BK14" s="29">
        <v>2</v>
      </c>
      <c r="BL14" s="29"/>
      <c r="BM14" s="29"/>
      <c r="BN14" s="29"/>
      <c r="BO14" s="29"/>
      <c r="BP14" s="24"/>
      <c r="BQ14" s="25"/>
      <c r="BR14" s="25"/>
      <c r="BS14" s="26"/>
      <c r="BT14" s="26"/>
      <c r="BU14" s="26"/>
      <c r="BV14" s="27">
        <v>12</v>
      </c>
      <c r="BW14" s="28">
        <v>10</v>
      </c>
      <c r="BX14" s="29">
        <v>10</v>
      </c>
      <c r="BY14" s="29"/>
      <c r="BZ14" s="29"/>
    </row>
    <row r="15" spans="1:78" ht="13" x14ac:dyDescent="0.15">
      <c r="A15" s="43"/>
      <c r="B15" s="14" t="s">
        <v>112</v>
      </c>
      <c r="C15" s="15" t="s">
        <v>109</v>
      </c>
      <c r="D15" s="16">
        <v>5</v>
      </c>
      <c r="E15" s="24">
        <v>8</v>
      </c>
      <c r="F15" s="25">
        <v>10</v>
      </c>
      <c r="G15" s="25">
        <v>3</v>
      </c>
      <c r="H15" s="25"/>
      <c r="I15" s="25">
        <v>10</v>
      </c>
      <c r="J15" s="25"/>
      <c r="K15" s="19">
        <v>2</v>
      </c>
      <c r="L15" s="20">
        <v>10</v>
      </c>
      <c r="M15" s="22"/>
      <c r="N15" s="22"/>
      <c r="O15" s="22"/>
      <c r="P15" s="22"/>
      <c r="Q15" s="22"/>
      <c r="R15" s="23"/>
      <c r="S15" s="24">
        <v>10</v>
      </c>
      <c r="T15" s="25"/>
      <c r="U15" s="25">
        <v>5</v>
      </c>
      <c r="V15" s="26"/>
      <c r="W15" s="26">
        <v>5</v>
      </c>
      <c r="X15" s="26"/>
      <c r="Y15" s="27"/>
      <c r="Z15" s="28"/>
      <c r="AA15" s="29"/>
      <c r="AB15" s="29"/>
      <c r="AC15" s="29"/>
      <c r="AD15" s="29"/>
      <c r="AE15" s="29"/>
      <c r="AF15" s="29"/>
      <c r="AG15" s="24"/>
      <c r="AH15" s="25"/>
      <c r="AI15" s="25"/>
      <c r="AJ15" s="26"/>
      <c r="AK15" s="26"/>
      <c r="AL15" s="26"/>
      <c r="AM15" s="27"/>
      <c r="AN15" s="24"/>
      <c r="AO15" s="25">
        <v>6</v>
      </c>
      <c r="AP15" s="25"/>
      <c r="AQ15" s="25"/>
      <c r="AR15" s="25"/>
      <c r="AS15" s="25"/>
      <c r="AT15" s="19"/>
      <c r="AU15" s="20"/>
      <c r="AV15" s="22"/>
      <c r="AW15" s="22"/>
      <c r="AX15" s="22"/>
      <c r="AY15" s="22"/>
      <c r="AZ15" s="22"/>
      <c r="BA15" s="23">
        <v>4</v>
      </c>
      <c r="BB15" s="24"/>
      <c r="BC15" s="25"/>
      <c r="BD15" s="25"/>
      <c r="BE15" s="26"/>
      <c r="BF15" s="26"/>
      <c r="BG15" s="26"/>
      <c r="BH15" s="27"/>
      <c r="BI15" s="28"/>
      <c r="BJ15" s="29"/>
      <c r="BK15" s="29"/>
      <c r="BL15" s="29"/>
      <c r="BM15" s="29"/>
      <c r="BN15" s="29"/>
      <c r="BO15" s="29"/>
      <c r="BP15" s="24"/>
      <c r="BQ15" s="25"/>
      <c r="BR15" s="25"/>
      <c r="BS15" s="26"/>
      <c r="BT15" s="26"/>
      <c r="BU15" s="26"/>
      <c r="BV15" s="27"/>
      <c r="BW15" s="28"/>
      <c r="BX15" s="29">
        <v>12</v>
      </c>
      <c r="BY15" s="29"/>
      <c r="BZ15" s="29"/>
    </row>
    <row r="16" spans="1:78" ht="13" x14ac:dyDescent="0.15">
      <c r="A16" s="43"/>
      <c r="B16" s="14" t="s">
        <v>110</v>
      </c>
      <c r="C16" s="15" t="s">
        <v>107</v>
      </c>
      <c r="D16" s="16">
        <v>5</v>
      </c>
      <c r="E16" s="24">
        <v>10</v>
      </c>
      <c r="F16" s="25"/>
      <c r="G16" s="25"/>
      <c r="H16" s="25"/>
      <c r="I16" s="25"/>
      <c r="J16" s="25"/>
      <c r="K16" s="19"/>
      <c r="L16" s="20"/>
      <c r="M16" s="22"/>
      <c r="N16" s="22"/>
      <c r="O16" s="22"/>
      <c r="P16" s="22"/>
      <c r="Q16" s="22"/>
      <c r="R16" s="23"/>
      <c r="S16" s="24"/>
      <c r="T16" s="25"/>
      <c r="U16" s="25"/>
      <c r="V16" s="26"/>
      <c r="W16" s="26"/>
      <c r="X16" s="26"/>
      <c r="Y16" s="27"/>
      <c r="Z16" s="28"/>
      <c r="AA16" s="29"/>
      <c r="AB16" s="29"/>
      <c r="AC16" s="29"/>
      <c r="AD16" s="29"/>
      <c r="AE16" s="29"/>
      <c r="AF16" s="29"/>
      <c r="AG16" s="24"/>
      <c r="AH16" s="25"/>
      <c r="AI16" s="25"/>
      <c r="AJ16" s="26"/>
      <c r="AK16" s="26"/>
      <c r="AL16" s="26"/>
      <c r="AM16" s="27"/>
      <c r="AN16" s="24"/>
      <c r="AO16" s="25">
        <v>5</v>
      </c>
      <c r="AP16" s="25"/>
      <c r="AQ16" s="25"/>
      <c r="AR16" s="25"/>
      <c r="AS16" s="25"/>
      <c r="AT16" s="19"/>
      <c r="AU16" s="20"/>
      <c r="AV16" s="22"/>
      <c r="AW16" s="22"/>
      <c r="AX16" s="22"/>
      <c r="AY16" s="22"/>
      <c r="AZ16" s="22"/>
      <c r="BA16" s="23"/>
      <c r="BB16" s="24"/>
      <c r="BC16" s="25">
        <v>5</v>
      </c>
      <c r="BD16" s="25"/>
      <c r="BE16" s="26"/>
      <c r="BF16" s="26"/>
      <c r="BG16" s="26"/>
      <c r="BH16" s="27">
        <v>5</v>
      </c>
      <c r="BI16" s="28"/>
      <c r="BJ16" s="29"/>
      <c r="BK16" s="29"/>
      <c r="BL16" s="29"/>
      <c r="BM16" s="29"/>
      <c r="BN16" s="29"/>
      <c r="BO16" s="29">
        <v>5</v>
      </c>
      <c r="BP16" s="24"/>
      <c r="BQ16" s="25"/>
      <c r="BR16" s="25">
        <v>5</v>
      </c>
      <c r="BS16" s="26"/>
      <c r="BT16" s="26"/>
      <c r="BU16" s="26"/>
      <c r="BV16" s="27">
        <v>30</v>
      </c>
      <c r="BW16" s="28">
        <v>20</v>
      </c>
      <c r="BX16" s="29">
        <v>6</v>
      </c>
      <c r="BY16" s="29">
        <v>2</v>
      </c>
      <c r="BZ16" s="29">
        <v>5</v>
      </c>
    </row>
    <row r="17" spans="1:78" ht="13" x14ac:dyDescent="0.15">
      <c r="A17" s="43"/>
      <c r="B17" s="14" t="s">
        <v>105</v>
      </c>
      <c r="C17" s="15" t="s">
        <v>115</v>
      </c>
      <c r="D17" s="16">
        <v>10</v>
      </c>
      <c r="E17" s="24"/>
      <c r="F17" s="25"/>
      <c r="G17" s="25"/>
      <c r="H17" s="25"/>
      <c r="I17" s="25"/>
      <c r="J17" s="25"/>
      <c r="K17" s="19"/>
      <c r="L17" s="20"/>
      <c r="M17" s="22"/>
      <c r="N17" s="22"/>
      <c r="O17" s="22"/>
      <c r="P17" s="22"/>
      <c r="Q17" s="22"/>
      <c r="R17" s="23"/>
      <c r="S17" s="24"/>
      <c r="T17" s="25"/>
      <c r="U17" s="25"/>
      <c r="V17" s="26"/>
      <c r="W17" s="26"/>
      <c r="X17" s="26"/>
      <c r="Y17" s="27"/>
      <c r="Z17" s="28"/>
      <c r="AA17" s="29"/>
      <c r="AB17" s="29"/>
      <c r="AC17" s="29">
        <v>0</v>
      </c>
      <c r="AD17" s="29"/>
      <c r="AE17" s="29"/>
      <c r="AF17" s="29"/>
      <c r="AG17" s="24"/>
      <c r="AH17" s="25"/>
      <c r="AI17" s="25"/>
      <c r="AJ17" s="26"/>
      <c r="AK17" s="26"/>
      <c r="AL17" s="26"/>
      <c r="AM17" s="27"/>
      <c r="AN17" s="24"/>
      <c r="AO17" s="25">
        <v>5</v>
      </c>
      <c r="AP17" s="25"/>
      <c r="AQ17" s="25"/>
      <c r="AR17" s="25"/>
      <c r="AS17" s="25"/>
      <c r="AT17" s="19"/>
      <c r="AU17" s="20"/>
      <c r="AV17" s="22"/>
      <c r="AW17" s="22"/>
      <c r="AX17" s="22"/>
      <c r="AY17" s="22"/>
      <c r="AZ17" s="22"/>
      <c r="BA17" s="23"/>
      <c r="BB17" s="24"/>
      <c r="BC17" s="25"/>
      <c r="BD17" s="25">
        <v>5</v>
      </c>
      <c r="BE17" s="26"/>
      <c r="BF17" s="26"/>
      <c r="BG17" s="26"/>
      <c r="BH17" s="27"/>
      <c r="BI17" s="28"/>
      <c r="BJ17" s="29"/>
      <c r="BK17" s="29"/>
      <c r="BL17" s="29"/>
      <c r="BM17" s="29"/>
      <c r="BN17" s="29"/>
      <c r="BO17" s="29">
        <v>2</v>
      </c>
      <c r="BP17" s="24"/>
      <c r="BQ17" s="25">
        <v>20</v>
      </c>
      <c r="BR17" s="25">
        <v>20</v>
      </c>
      <c r="BS17" s="26">
        <v>10</v>
      </c>
      <c r="BT17" s="26">
        <v>14</v>
      </c>
      <c r="BU17" s="26">
        <v>20</v>
      </c>
      <c r="BV17" s="27">
        <v>20</v>
      </c>
      <c r="BW17" s="28">
        <v>20</v>
      </c>
      <c r="BX17" s="29">
        <v>20</v>
      </c>
      <c r="BY17" s="29">
        <v>20</v>
      </c>
      <c r="BZ17" s="29">
        <v>5</v>
      </c>
    </row>
    <row r="18" spans="1:78" ht="13" x14ac:dyDescent="0.15">
      <c r="A18" s="43"/>
      <c r="B18" s="14" t="s">
        <v>39</v>
      </c>
      <c r="C18" s="15" t="s">
        <v>116</v>
      </c>
      <c r="D18" s="16">
        <v>5</v>
      </c>
      <c r="E18" s="24"/>
      <c r="F18" s="25"/>
      <c r="G18" s="25"/>
      <c r="H18" s="25"/>
      <c r="I18" s="25"/>
      <c r="J18" s="25"/>
      <c r="K18" s="19"/>
      <c r="L18" s="20"/>
      <c r="M18" s="22"/>
      <c r="N18" s="22"/>
      <c r="O18" s="22"/>
      <c r="P18" s="22"/>
      <c r="Q18" s="22"/>
      <c r="R18" s="23"/>
      <c r="S18" s="24"/>
      <c r="T18" s="25"/>
      <c r="U18" s="25"/>
      <c r="V18" s="26"/>
      <c r="W18" s="26"/>
      <c r="X18" s="26"/>
      <c r="Y18" s="27"/>
      <c r="Z18" s="28"/>
      <c r="AA18" s="29"/>
      <c r="AB18" s="29"/>
      <c r="AC18" s="29">
        <v>0</v>
      </c>
      <c r="AD18" s="29"/>
      <c r="AE18" s="29"/>
      <c r="AF18" s="29"/>
      <c r="AG18" s="24">
        <v>0</v>
      </c>
      <c r="AH18" s="25"/>
      <c r="AI18" s="25"/>
      <c r="AJ18" s="26"/>
      <c r="AK18" s="26"/>
      <c r="AL18" s="26"/>
      <c r="AM18" s="27"/>
      <c r="AN18" s="24"/>
      <c r="AO18" s="25"/>
      <c r="AP18" s="25"/>
      <c r="AQ18" s="25"/>
      <c r="AR18" s="25"/>
      <c r="AS18" s="25"/>
      <c r="AT18" s="19"/>
      <c r="AU18" s="20"/>
      <c r="AV18" s="22"/>
      <c r="AW18" s="22"/>
      <c r="AX18" s="22"/>
      <c r="AY18" s="22"/>
      <c r="AZ18" s="22"/>
      <c r="BA18" s="23"/>
      <c r="BB18" s="24"/>
      <c r="BC18" s="25"/>
      <c r="BD18" s="25"/>
      <c r="BE18" s="26"/>
      <c r="BF18" s="26"/>
      <c r="BG18" s="26"/>
      <c r="BH18" s="27"/>
      <c r="BI18" s="28"/>
      <c r="BJ18" s="29"/>
      <c r="BK18" s="29"/>
      <c r="BL18" s="29"/>
      <c r="BM18" s="29"/>
      <c r="BN18" s="29"/>
      <c r="BO18" s="29"/>
      <c r="BP18" s="24"/>
      <c r="BQ18" s="25"/>
      <c r="BR18" s="25">
        <v>20</v>
      </c>
      <c r="BS18" s="26">
        <v>1</v>
      </c>
      <c r="BT18" s="26">
        <v>5</v>
      </c>
      <c r="BU18" s="26"/>
      <c r="BV18" s="27">
        <v>12</v>
      </c>
      <c r="BW18" s="28">
        <v>14</v>
      </c>
      <c r="BX18" s="29">
        <v>10</v>
      </c>
      <c r="BY18" s="29">
        <v>20</v>
      </c>
      <c r="BZ18" s="29">
        <v>5</v>
      </c>
    </row>
    <row r="19" spans="1:78" ht="13" x14ac:dyDescent="0.15">
      <c r="A19" s="44"/>
      <c r="B19" s="14" t="s">
        <v>40</v>
      </c>
      <c r="C19" s="15" t="s">
        <v>118</v>
      </c>
      <c r="D19" s="16">
        <v>5</v>
      </c>
      <c r="E19" s="17">
        <v>1</v>
      </c>
      <c r="F19" s="18">
        <v>10</v>
      </c>
      <c r="G19" s="18">
        <v>5</v>
      </c>
      <c r="H19" s="18">
        <v>5</v>
      </c>
      <c r="I19" s="18">
        <v>5</v>
      </c>
      <c r="J19" s="18">
        <v>10</v>
      </c>
      <c r="K19" s="19">
        <v>20</v>
      </c>
      <c r="L19" s="20">
        <v>25</v>
      </c>
      <c r="M19" s="21">
        <v>20</v>
      </c>
      <c r="N19" s="21">
        <v>10</v>
      </c>
      <c r="O19" s="21">
        <v>0</v>
      </c>
      <c r="P19" s="22"/>
      <c r="Q19" s="22"/>
      <c r="R19" s="23"/>
      <c r="S19" s="24"/>
      <c r="T19" s="25"/>
      <c r="U19" s="18"/>
      <c r="V19" s="26"/>
      <c r="W19" s="26"/>
      <c r="X19" s="26"/>
      <c r="Y19" s="27"/>
      <c r="Z19" s="28"/>
      <c r="AA19" s="29"/>
      <c r="AB19" s="29"/>
      <c r="AC19" s="29"/>
      <c r="AD19" s="29"/>
      <c r="AE19" s="29"/>
      <c r="AF19" s="29"/>
      <c r="AG19" s="24"/>
      <c r="AH19" s="25"/>
      <c r="AI19" s="25"/>
      <c r="AJ19" s="26"/>
      <c r="AK19" s="26"/>
      <c r="AL19" s="26"/>
      <c r="AM19" s="27"/>
      <c r="AN19" s="24">
        <v>20</v>
      </c>
      <c r="AO19" s="25">
        <v>10</v>
      </c>
      <c r="AP19" s="25">
        <v>5</v>
      </c>
      <c r="AQ19" s="25">
        <v>5</v>
      </c>
      <c r="AR19" s="25"/>
      <c r="AS19" s="25">
        <v>10</v>
      </c>
      <c r="AT19" s="19">
        <v>20</v>
      </c>
      <c r="AU19" s="20">
        <v>25</v>
      </c>
      <c r="AV19" s="22">
        <v>20</v>
      </c>
      <c r="AW19" s="22"/>
      <c r="AX19" s="22">
        <v>0</v>
      </c>
      <c r="AY19" s="22"/>
      <c r="AZ19" s="22"/>
      <c r="BA19" s="23"/>
      <c r="BB19" s="24"/>
      <c r="BC19" s="25"/>
      <c r="BD19" s="25"/>
      <c r="BE19" s="26">
        <v>1</v>
      </c>
      <c r="BF19" s="26"/>
      <c r="BG19" s="26"/>
      <c r="BH19" s="27"/>
      <c r="BI19" s="28"/>
      <c r="BJ19" s="29"/>
      <c r="BK19" s="29"/>
      <c r="BL19" s="29"/>
      <c r="BM19" s="29"/>
      <c r="BN19" s="29"/>
      <c r="BO19" s="29"/>
      <c r="BP19" s="24"/>
      <c r="BQ19" s="25"/>
      <c r="BR19" s="25">
        <v>2</v>
      </c>
      <c r="BS19" s="26">
        <v>1</v>
      </c>
      <c r="BT19" s="26">
        <v>5</v>
      </c>
      <c r="BU19" s="26">
        <v>5</v>
      </c>
      <c r="BV19" s="27">
        <v>5</v>
      </c>
      <c r="BW19" s="28">
        <v>1</v>
      </c>
      <c r="BX19" s="29">
        <v>3</v>
      </c>
      <c r="BY19" s="29">
        <v>2</v>
      </c>
      <c r="BZ19" s="29">
        <v>4</v>
      </c>
    </row>
    <row r="20" spans="1:78" ht="13" x14ac:dyDescent="0.15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78" ht="13" x14ac:dyDescent="0.15">
      <c r="A21" s="31" t="s">
        <v>41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78" ht="13" x14ac:dyDescent="0.15">
      <c r="A22" s="32" t="s">
        <v>47</v>
      </c>
      <c r="B22" s="33" t="s">
        <v>42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1:78" ht="13" x14ac:dyDescent="0.15">
      <c r="A23" s="32" t="s">
        <v>48</v>
      </c>
      <c r="B23" s="33" t="s">
        <v>42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78" ht="13" x14ac:dyDescent="0.15">
      <c r="A24" s="32" t="s">
        <v>49</v>
      </c>
      <c r="B24" s="33" t="s">
        <v>42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78" ht="13" x14ac:dyDescent="0.15">
      <c r="A25" s="32" t="s">
        <v>50</v>
      </c>
      <c r="B25" s="33" t="s">
        <v>42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78" ht="13" x14ac:dyDescent="0.15">
      <c r="A26" s="32"/>
      <c r="B26" s="33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1:78" ht="13" x14ac:dyDescent="0.15">
      <c r="A27" s="34" t="s">
        <v>43</v>
      </c>
      <c r="B27" s="34">
        <f>4*40</f>
        <v>160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78" ht="13" x14ac:dyDescent="0.15">
      <c r="B28" s="3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1:78" ht="13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1:78" ht="13" x14ac:dyDescent="0.15">
      <c r="B30" s="33" t="s">
        <v>122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1:78" ht="13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1:78" ht="13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1:20" ht="13" x14ac:dyDescent="0.15">
      <c r="A33" s="13" t="s">
        <v>35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1:20" ht="13" x14ac:dyDescent="0.15">
      <c r="A34" s="13" t="s">
        <v>36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1:20" ht="13" x14ac:dyDescent="0.15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1:20" ht="13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ht="13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ht="13" x14ac:dyDescent="0.1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ht="13" x14ac:dyDescent="0.15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ht="13" x14ac:dyDescent="0.15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t="13" x14ac:dyDescent="0.1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20" ht="13" x14ac:dyDescent="0.1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20" ht="13" x14ac:dyDescent="0.1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20" ht="13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20" ht="13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1:20" ht="13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20" ht="13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1:20" ht="13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3:20" ht="13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ht="13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ht="13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ht="13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ht="13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ht="13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ht="13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ht="13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3:20" ht="13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</row>
    <row r="58" spans="3:20" ht="13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3:20" ht="13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3:20" ht="13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3:20" ht="13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3:20" ht="13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</row>
    <row r="63" spans="3:20" ht="13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3:20" ht="13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3:20" ht="13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3:20" ht="13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</row>
    <row r="67" spans="3:20" ht="13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3:20" ht="13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</row>
    <row r="69" spans="3:20" ht="13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</row>
    <row r="70" spans="3:20" ht="13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3:20" ht="13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3:20" ht="13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spans="3:20" ht="13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spans="3:20" ht="13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spans="3:20" ht="13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spans="3:20" ht="13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spans="3:20" ht="13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spans="3:20" ht="13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3:20" ht="13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3:20" ht="13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spans="3:20" ht="13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3:20" ht="13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spans="3:20" ht="13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spans="3:20" ht="13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spans="3:20" ht="13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spans="3:20" ht="13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3:20" ht="13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spans="3:20" ht="13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spans="3:20" ht="13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spans="3:20" ht="13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spans="3:20" ht="13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spans="3:20" ht="13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spans="3:20" ht="13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3:20" ht="13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spans="3:20" ht="13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spans="3:20" ht="13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spans="3:20" ht="13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spans="3:20" ht="13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spans="3:20" ht="13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spans="3:20" ht="13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spans="3:20" ht="13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spans="3:20" ht="13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spans="3:20" ht="13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spans="3:20" ht="13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spans="3:20" ht="13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spans="3:20" ht="13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spans="3:20" ht="13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spans="3:20" ht="13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3:20" ht="13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3:20" ht="13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3:20" ht="13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spans="3:20" ht="13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spans="3:20" ht="13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spans="3:20" ht="13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spans="3:20" ht="13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spans="3:20" ht="13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spans="3:20" ht="13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spans="3:20" ht="13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spans="3:20" ht="13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spans="3:20" ht="13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spans="3:20" ht="13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spans="3:20" ht="13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spans="3:20" ht="13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spans="3:20" ht="13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spans="3:20" ht="13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spans="3:20" ht="13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spans="3:20" ht="13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spans="3:20" ht="13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spans="3:20" ht="13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spans="3:20" ht="13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spans="3:20" ht="13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spans="3:20" ht="13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spans="3:20" ht="13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spans="3:20" ht="13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spans="3:20" ht="13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spans="3:20" ht="13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spans="3:20" ht="13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spans="3:20" ht="13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spans="3:20" ht="13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spans="3:20" ht="13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spans="3:20" ht="13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spans="3:20" ht="13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spans="3:20" ht="13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spans="3:20" ht="13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spans="3:20" ht="13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spans="3:20" ht="13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spans="3:20" ht="13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spans="3:20" ht="13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spans="3:20" ht="13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spans="3:20" ht="13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spans="3:20" ht="13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spans="3:20" ht="13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spans="3:20" ht="13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spans="3:20" ht="13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spans="3:20" ht="13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spans="3:20" ht="13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3:20" ht="13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3:20" ht="13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spans="3:20" ht="13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spans="3:20" ht="13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spans="3:20" ht="13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spans="3:20" ht="13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spans="3:20" ht="13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spans="3:20" ht="13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spans="3:20" ht="13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3:20" ht="13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3:20" ht="13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3:20" ht="13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3:20" ht="13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spans="3:20" ht="13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spans="3:20" ht="13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spans="3:20" ht="13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spans="3:20" ht="13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spans="3:20" ht="13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spans="3:20" ht="13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spans="3:20" ht="13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spans="3:20" ht="13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spans="3:20" ht="13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spans="3:20" ht="13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spans="3:20" ht="13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spans="3:20" ht="13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spans="3:20" ht="13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spans="3:20" ht="13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3:20" ht="13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  <row r="185" spans="3:20" ht="13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</row>
    <row r="186" spans="3:20" ht="13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</row>
    <row r="187" spans="3:20" ht="13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</row>
    <row r="188" spans="3:20" ht="13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</row>
    <row r="189" spans="3:20" ht="13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</row>
    <row r="190" spans="3:20" ht="13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</row>
    <row r="191" spans="3:20" ht="13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</row>
    <row r="192" spans="3:20" ht="13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3:20" ht="13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3:20" ht="13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3:20" ht="13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3:20" ht="13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3:20" ht="13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3:20" ht="13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3:20" ht="13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3:20" ht="13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3:20" ht="13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3:20" ht="13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3:20" ht="13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3:20" ht="13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3:20" ht="13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3:20" ht="13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3:20" ht="13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3:20" ht="13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3:20" ht="13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3:20" ht="13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3:20" ht="13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3:20" ht="13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3:20" ht="13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3:20" ht="13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3:20" ht="13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3:20" ht="13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3:20" ht="13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3:20" ht="13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3:20" ht="13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3:20" ht="13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3:20" ht="13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3:20" ht="13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3:20" ht="13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3:20" ht="13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3:20" ht="13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3:20" ht="13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3:20" ht="13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3:20" ht="13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3:20" ht="13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3:20" ht="13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3:20" ht="13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3:20" ht="13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3:20" ht="13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3:20" ht="13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3:20" ht="13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3:20" ht="13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3:20" ht="13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3:20" ht="13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3:20" ht="13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3:20" ht="13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3:20" ht="13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3:20" ht="13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3:20" ht="13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3:20" ht="13" x14ac:dyDescent="0.15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3:20" ht="13" x14ac:dyDescent="0.15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3:20" ht="13" x14ac:dyDescent="0.15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3:20" ht="13" x14ac:dyDescent="0.15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3:20" ht="13" x14ac:dyDescent="0.15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3:20" ht="13" x14ac:dyDescent="0.15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3:20" ht="13" x14ac:dyDescent="0.15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3:20" ht="13" x14ac:dyDescent="0.15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3:20" ht="13" x14ac:dyDescent="0.15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3:20" ht="13" x14ac:dyDescent="0.15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3:20" ht="13" x14ac:dyDescent="0.15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3:20" ht="13" x14ac:dyDescent="0.15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3:20" ht="13" x14ac:dyDescent="0.15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3:20" ht="13" x14ac:dyDescent="0.15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3:20" ht="13" x14ac:dyDescent="0.15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3:20" ht="13" x14ac:dyDescent="0.15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3:20" ht="13" x14ac:dyDescent="0.15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3:20" ht="13" x14ac:dyDescent="0.15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3:20" ht="13" x14ac:dyDescent="0.15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3:20" ht="13" x14ac:dyDescent="0.15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3:20" ht="13" x14ac:dyDescent="0.15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3:20" ht="13" x14ac:dyDescent="0.15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3:20" ht="13" x14ac:dyDescent="0.15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3:20" ht="13" x14ac:dyDescent="0.15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3:20" ht="13" x14ac:dyDescent="0.15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3:20" ht="13" x14ac:dyDescent="0.15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3:20" ht="13" x14ac:dyDescent="0.15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3:20" ht="13" x14ac:dyDescent="0.15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3:20" ht="13" x14ac:dyDescent="0.15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3:20" ht="13" x14ac:dyDescent="0.15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3:20" ht="13" x14ac:dyDescent="0.15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3:20" ht="13" x14ac:dyDescent="0.15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3:20" ht="13" x14ac:dyDescent="0.15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3:20" ht="13" x14ac:dyDescent="0.15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3:20" ht="13" x14ac:dyDescent="0.15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3:20" ht="13" x14ac:dyDescent="0.15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3:20" ht="13" x14ac:dyDescent="0.15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3:20" ht="13" x14ac:dyDescent="0.15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3:20" ht="13" x14ac:dyDescent="0.15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3:20" ht="13" x14ac:dyDescent="0.15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3:20" ht="13" x14ac:dyDescent="0.15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3:20" ht="13" x14ac:dyDescent="0.15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3:20" ht="13" x14ac:dyDescent="0.15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3:20" ht="13" x14ac:dyDescent="0.15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3:20" ht="13" x14ac:dyDescent="0.15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3:20" ht="13" x14ac:dyDescent="0.15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3:20" ht="13" x14ac:dyDescent="0.15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3:20" ht="13" x14ac:dyDescent="0.15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3:20" ht="13" x14ac:dyDescent="0.15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3:20" ht="13" x14ac:dyDescent="0.15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3:20" ht="13" x14ac:dyDescent="0.15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3:20" ht="13" x14ac:dyDescent="0.15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3:20" ht="13" x14ac:dyDescent="0.15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3:20" ht="13" x14ac:dyDescent="0.15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3:20" ht="13" x14ac:dyDescent="0.15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3:20" ht="13" x14ac:dyDescent="0.15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3:20" ht="13" x14ac:dyDescent="0.15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3:20" ht="13" x14ac:dyDescent="0.15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3:20" ht="13" x14ac:dyDescent="0.15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3:20" ht="13" x14ac:dyDescent="0.15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3:20" ht="13" x14ac:dyDescent="0.15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3:20" ht="13" x14ac:dyDescent="0.15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3:20" ht="13" x14ac:dyDescent="0.15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3:20" ht="13" x14ac:dyDescent="0.15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3:20" ht="13" x14ac:dyDescent="0.15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3:20" ht="13" x14ac:dyDescent="0.15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3:20" ht="13" x14ac:dyDescent="0.15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3:20" ht="13" x14ac:dyDescent="0.15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3:20" ht="13" x14ac:dyDescent="0.15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3:20" ht="13" x14ac:dyDescent="0.15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3:20" ht="13" x14ac:dyDescent="0.15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3:20" ht="13" x14ac:dyDescent="0.15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3:20" ht="13" x14ac:dyDescent="0.15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3:20" ht="13" x14ac:dyDescent="0.15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3:20" ht="13" x14ac:dyDescent="0.15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3:20" ht="13" x14ac:dyDescent="0.15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3:20" ht="13" x14ac:dyDescent="0.15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3:20" ht="13" x14ac:dyDescent="0.15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3:20" ht="13" x14ac:dyDescent="0.15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3:20" ht="13" x14ac:dyDescent="0.15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3:20" ht="13" x14ac:dyDescent="0.15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3:20" ht="13" x14ac:dyDescent="0.15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3:20" ht="13" x14ac:dyDescent="0.15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3:20" ht="13" x14ac:dyDescent="0.15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3:20" ht="13" x14ac:dyDescent="0.15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3:20" ht="13" x14ac:dyDescent="0.15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3:20" ht="13" x14ac:dyDescent="0.15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3:20" ht="13" x14ac:dyDescent="0.15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3:20" ht="13" x14ac:dyDescent="0.15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3:20" ht="13" x14ac:dyDescent="0.15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3:20" ht="13" x14ac:dyDescent="0.15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3:20" ht="13" x14ac:dyDescent="0.15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3:20" ht="13" x14ac:dyDescent="0.15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3:20" ht="13" x14ac:dyDescent="0.15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3:20" ht="13" x14ac:dyDescent="0.15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3:20" ht="13" x14ac:dyDescent="0.15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3:20" ht="13" x14ac:dyDescent="0.15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3:20" ht="13" x14ac:dyDescent="0.15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3:20" ht="13" x14ac:dyDescent="0.15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3:20" ht="13" x14ac:dyDescent="0.15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3:20" ht="13" x14ac:dyDescent="0.15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3:20" ht="13" x14ac:dyDescent="0.15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3:20" ht="13" x14ac:dyDescent="0.15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3:20" ht="13" x14ac:dyDescent="0.15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3:20" ht="13" x14ac:dyDescent="0.15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3:20" ht="13" x14ac:dyDescent="0.15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3:20" ht="13" x14ac:dyDescent="0.15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3:20" ht="13" x14ac:dyDescent="0.15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3:20" ht="13" x14ac:dyDescent="0.15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3:20" ht="13" x14ac:dyDescent="0.15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3:20" ht="13" x14ac:dyDescent="0.15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3:20" ht="13" x14ac:dyDescent="0.15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3:20" ht="13" x14ac:dyDescent="0.15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3:20" ht="13" x14ac:dyDescent="0.15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3:20" ht="13" x14ac:dyDescent="0.15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3:20" ht="13" x14ac:dyDescent="0.15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3:20" ht="13" x14ac:dyDescent="0.15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3:20" ht="13" x14ac:dyDescent="0.15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3:20" ht="13" x14ac:dyDescent="0.15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3:20" ht="13" x14ac:dyDescent="0.15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3:20" ht="13" x14ac:dyDescent="0.15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3:20" ht="13" x14ac:dyDescent="0.15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3:20" ht="13" x14ac:dyDescent="0.15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3:20" ht="13" x14ac:dyDescent="0.15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3:20" ht="13" x14ac:dyDescent="0.15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3:20" ht="13" x14ac:dyDescent="0.15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3:20" ht="13" x14ac:dyDescent="0.15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3:20" ht="13" x14ac:dyDescent="0.15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3:20" ht="13" x14ac:dyDescent="0.15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3:20" ht="13" x14ac:dyDescent="0.15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3:20" ht="13" x14ac:dyDescent="0.15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3:20" ht="13" x14ac:dyDescent="0.15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3:20" ht="13" x14ac:dyDescent="0.15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3:20" ht="13" x14ac:dyDescent="0.15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3:20" ht="13" x14ac:dyDescent="0.15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3:20" ht="13" x14ac:dyDescent="0.15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3:20" ht="13" x14ac:dyDescent="0.15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3:20" ht="13" x14ac:dyDescent="0.15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3:20" ht="13" x14ac:dyDescent="0.15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3:20" ht="13" x14ac:dyDescent="0.15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3:20" ht="13" x14ac:dyDescent="0.15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3:20" ht="13" x14ac:dyDescent="0.15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3:20" ht="13" x14ac:dyDescent="0.15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3:20" ht="13" x14ac:dyDescent="0.15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3:20" ht="13" x14ac:dyDescent="0.15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3:20" ht="13" x14ac:dyDescent="0.15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3:20" ht="13" x14ac:dyDescent="0.15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3:20" ht="13" x14ac:dyDescent="0.15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3:20" ht="13" x14ac:dyDescent="0.15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3:20" ht="13" x14ac:dyDescent="0.15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3:20" ht="13" x14ac:dyDescent="0.15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3:20" ht="13" x14ac:dyDescent="0.15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3:20" ht="13" x14ac:dyDescent="0.15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3:20" ht="13" x14ac:dyDescent="0.15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3:20" ht="13" x14ac:dyDescent="0.15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3:20" ht="13" x14ac:dyDescent="0.15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3:20" ht="13" x14ac:dyDescent="0.15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3:20" ht="13" x14ac:dyDescent="0.15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3:20" ht="13" x14ac:dyDescent="0.15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3:20" ht="13" x14ac:dyDescent="0.15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3:20" ht="13" x14ac:dyDescent="0.15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3:20" ht="13" x14ac:dyDescent="0.15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3:20" ht="13" x14ac:dyDescent="0.15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3:20" ht="13" x14ac:dyDescent="0.15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3:20" ht="13" x14ac:dyDescent="0.15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3:20" ht="13" x14ac:dyDescent="0.15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3:20" ht="13" x14ac:dyDescent="0.15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3:20" ht="13" x14ac:dyDescent="0.15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3:20" ht="13" x14ac:dyDescent="0.15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3:20" ht="13" x14ac:dyDescent="0.15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3:20" ht="13" x14ac:dyDescent="0.15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3:20" ht="13" x14ac:dyDescent="0.15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3:20" ht="13" x14ac:dyDescent="0.15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3:20" ht="13" x14ac:dyDescent="0.15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3:20" ht="13" x14ac:dyDescent="0.15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3:20" ht="13" x14ac:dyDescent="0.15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3:20" ht="13" x14ac:dyDescent="0.15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3:20" ht="13" x14ac:dyDescent="0.15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3:20" ht="13" x14ac:dyDescent="0.15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3:20" ht="13" x14ac:dyDescent="0.15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3:20" ht="13" x14ac:dyDescent="0.15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3:20" ht="13" x14ac:dyDescent="0.15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3:20" ht="13" x14ac:dyDescent="0.15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3:20" ht="13" x14ac:dyDescent="0.15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3:20" ht="13" x14ac:dyDescent="0.15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3:20" ht="13" x14ac:dyDescent="0.15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3:20" ht="13" x14ac:dyDescent="0.15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3:20" ht="13" x14ac:dyDescent="0.15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3:20" ht="13" x14ac:dyDescent="0.15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3:20" ht="13" x14ac:dyDescent="0.15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3:20" ht="13" x14ac:dyDescent="0.15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3:20" ht="13" x14ac:dyDescent="0.15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3:20" ht="13" x14ac:dyDescent="0.15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3:20" ht="13" x14ac:dyDescent="0.15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3:20" ht="13" x14ac:dyDescent="0.15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3:20" ht="13" x14ac:dyDescent="0.15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3:20" ht="13" x14ac:dyDescent="0.15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3:20" ht="13" x14ac:dyDescent="0.15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3:20" ht="13" x14ac:dyDescent="0.15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3:20" ht="13" x14ac:dyDescent="0.15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3:20" ht="13" x14ac:dyDescent="0.15"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3:20" ht="13" x14ac:dyDescent="0.15"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3:20" ht="13" x14ac:dyDescent="0.15"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3:20" ht="13" x14ac:dyDescent="0.15"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3:20" ht="13" x14ac:dyDescent="0.15"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3:20" ht="13" x14ac:dyDescent="0.15"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3:20" ht="13" x14ac:dyDescent="0.15"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3:20" ht="13" x14ac:dyDescent="0.15"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3:20" ht="13" x14ac:dyDescent="0.15"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3:20" ht="13" x14ac:dyDescent="0.15"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3:20" ht="13" x14ac:dyDescent="0.15"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3:20" ht="13" x14ac:dyDescent="0.15"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3:20" ht="13" x14ac:dyDescent="0.15"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3:20" ht="13" x14ac:dyDescent="0.15"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3:20" ht="13" x14ac:dyDescent="0.15"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3:20" ht="13" x14ac:dyDescent="0.15"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3:20" ht="13" x14ac:dyDescent="0.15"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3:20" ht="13" x14ac:dyDescent="0.15"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3:20" ht="13" x14ac:dyDescent="0.15"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3:20" ht="13" x14ac:dyDescent="0.15"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3:20" ht="13" x14ac:dyDescent="0.15"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3:20" ht="13" x14ac:dyDescent="0.15"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3:20" ht="13" x14ac:dyDescent="0.15"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3:20" ht="13" x14ac:dyDescent="0.15"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3:20" ht="13" x14ac:dyDescent="0.15"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3:20" ht="13" x14ac:dyDescent="0.15"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3:20" ht="13" x14ac:dyDescent="0.15"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3:20" ht="13" x14ac:dyDescent="0.15"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3:20" ht="13" x14ac:dyDescent="0.15"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3:20" ht="13" x14ac:dyDescent="0.15"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3:20" ht="13" x14ac:dyDescent="0.15"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3:20" ht="13" x14ac:dyDescent="0.15"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3:20" ht="13" x14ac:dyDescent="0.15"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3:20" ht="13" x14ac:dyDescent="0.15"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3:20" ht="13" x14ac:dyDescent="0.15"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3:20" ht="13" x14ac:dyDescent="0.15"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3:20" ht="13" x14ac:dyDescent="0.15"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3:20" ht="13" x14ac:dyDescent="0.15"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3:20" ht="13" x14ac:dyDescent="0.15"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3:20" ht="13" x14ac:dyDescent="0.15"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3:20" ht="13" x14ac:dyDescent="0.15"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3:20" ht="13" x14ac:dyDescent="0.15"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3:20" ht="13" x14ac:dyDescent="0.15"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3:20" ht="13" x14ac:dyDescent="0.15"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3:20" ht="13" x14ac:dyDescent="0.15"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3:20" ht="13" x14ac:dyDescent="0.15"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3:20" ht="13" x14ac:dyDescent="0.15"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3:20" ht="13" x14ac:dyDescent="0.15"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3:20" ht="13" x14ac:dyDescent="0.15"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3:20" ht="13" x14ac:dyDescent="0.15"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3:20" ht="13" x14ac:dyDescent="0.15"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3:20" ht="13" x14ac:dyDescent="0.15"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3:20" ht="13" x14ac:dyDescent="0.15"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3:20" ht="13" x14ac:dyDescent="0.15"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3:20" ht="13" x14ac:dyDescent="0.15"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3:20" ht="13" x14ac:dyDescent="0.15"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3:20" ht="13" x14ac:dyDescent="0.15"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3:20" ht="13" x14ac:dyDescent="0.15"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3:20" ht="13" x14ac:dyDescent="0.15"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3:20" ht="13" x14ac:dyDescent="0.15"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3:20" ht="13" x14ac:dyDescent="0.15"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3:20" ht="13" x14ac:dyDescent="0.15"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3:20" ht="13" x14ac:dyDescent="0.15"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3:20" ht="13" x14ac:dyDescent="0.15"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3:20" ht="13" x14ac:dyDescent="0.15"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3:20" ht="13" x14ac:dyDescent="0.15"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3:20" ht="13" x14ac:dyDescent="0.15"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3:20" ht="13" x14ac:dyDescent="0.15"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3:20" ht="13" x14ac:dyDescent="0.15"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3:20" ht="13" x14ac:dyDescent="0.15"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3:20" ht="13" x14ac:dyDescent="0.15"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3:20" ht="13" x14ac:dyDescent="0.15"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3:20" ht="13" x14ac:dyDescent="0.15"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3:20" ht="13" x14ac:dyDescent="0.15"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3:20" ht="13" x14ac:dyDescent="0.15"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3:20" ht="13" x14ac:dyDescent="0.15"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3:20" ht="13" x14ac:dyDescent="0.15"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3:20" ht="13" x14ac:dyDescent="0.15"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3:20" ht="13" x14ac:dyDescent="0.15"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3:20" ht="13" x14ac:dyDescent="0.15"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3:20" ht="13" x14ac:dyDescent="0.15"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3:20" ht="13" x14ac:dyDescent="0.15"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3:20" ht="13" x14ac:dyDescent="0.15"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3:20" ht="13" x14ac:dyDescent="0.15"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3:20" ht="13" x14ac:dyDescent="0.15"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3:20" ht="13" x14ac:dyDescent="0.15"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3:20" ht="13" x14ac:dyDescent="0.15"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3:20" ht="13" x14ac:dyDescent="0.15"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3:20" ht="13" x14ac:dyDescent="0.15"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3:20" ht="13" x14ac:dyDescent="0.15"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3:20" ht="13" x14ac:dyDescent="0.15"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3:20" ht="13" x14ac:dyDescent="0.15"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3:20" ht="13" x14ac:dyDescent="0.15"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3:20" ht="13" x14ac:dyDescent="0.15"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3:20" ht="13" x14ac:dyDescent="0.15"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3:20" ht="13" x14ac:dyDescent="0.15"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3:20" ht="13" x14ac:dyDescent="0.15"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3:20" ht="13" x14ac:dyDescent="0.15"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3:20" ht="13" x14ac:dyDescent="0.15"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3:20" ht="13" x14ac:dyDescent="0.15"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3:20" ht="13" x14ac:dyDescent="0.15"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3:20" ht="13" x14ac:dyDescent="0.15"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3:20" ht="13" x14ac:dyDescent="0.15"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3:20" ht="13" x14ac:dyDescent="0.15"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3:20" ht="13" x14ac:dyDescent="0.15"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3:20" ht="13" x14ac:dyDescent="0.15"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3:20" ht="13" x14ac:dyDescent="0.15"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3:20" ht="13" x14ac:dyDescent="0.15"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3:20" ht="13" x14ac:dyDescent="0.15"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3:20" ht="13" x14ac:dyDescent="0.15"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3:20" ht="13" x14ac:dyDescent="0.15"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3:20" ht="13" x14ac:dyDescent="0.15"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3:20" ht="13" x14ac:dyDescent="0.15"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3:20" ht="13" x14ac:dyDescent="0.15"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3:20" ht="13" x14ac:dyDescent="0.15"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3:20" ht="13" x14ac:dyDescent="0.15"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3:20" ht="13" x14ac:dyDescent="0.15"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3:20" ht="13" x14ac:dyDescent="0.15"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3:20" ht="13" x14ac:dyDescent="0.15"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3:20" ht="13" x14ac:dyDescent="0.15"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3:20" ht="13" x14ac:dyDescent="0.15"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3:20" ht="13" x14ac:dyDescent="0.15"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3:20" ht="13" x14ac:dyDescent="0.15"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3:20" ht="13" x14ac:dyDescent="0.15"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3:20" ht="13" x14ac:dyDescent="0.15"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3:20" ht="13" x14ac:dyDescent="0.15"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3:20" ht="13" x14ac:dyDescent="0.15"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3:20" ht="13" x14ac:dyDescent="0.15"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3:20" ht="13" x14ac:dyDescent="0.15"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3:20" ht="13" x14ac:dyDescent="0.15"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3:20" ht="13" x14ac:dyDescent="0.15"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3:20" ht="13" x14ac:dyDescent="0.15"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3:20" ht="13" x14ac:dyDescent="0.15"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3:20" ht="13" x14ac:dyDescent="0.15"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3:20" ht="13" x14ac:dyDescent="0.15"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3:20" ht="13" x14ac:dyDescent="0.15"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3:20" ht="13" x14ac:dyDescent="0.15"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3:20" ht="13" x14ac:dyDescent="0.15"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3:20" ht="13" x14ac:dyDescent="0.15"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3:20" ht="13" x14ac:dyDescent="0.15"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3:20" ht="13" x14ac:dyDescent="0.15"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3:20" ht="13" x14ac:dyDescent="0.15"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3:20" ht="13" x14ac:dyDescent="0.15"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3:20" ht="13" x14ac:dyDescent="0.15"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3:20" ht="13" x14ac:dyDescent="0.15"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3:20" ht="13" x14ac:dyDescent="0.15"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3:20" ht="13" x14ac:dyDescent="0.15"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3:20" ht="13" x14ac:dyDescent="0.15"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3:20" ht="13" x14ac:dyDescent="0.15"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3:20" ht="13" x14ac:dyDescent="0.15"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3:20" ht="13" x14ac:dyDescent="0.15"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3:20" ht="13" x14ac:dyDescent="0.15"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3:20" ht="13" x14ac:dyDescent="0.15"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3:20" ht="13" x14ac:dyDescent="0.15"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3:20" ht="13" x14ac:dyDescent="0.15"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3:20" ht="13" x14ac:dyDescent="0.15"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3:20" ht="13" x14ac:dyDescent="0.15"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3:20" ht="13" x14ac:dyDescent="0.15"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3:20" ht="13" x14ac:dyDescent="0.15"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3:20" ht="13" x14ac:dyDescent="0.15"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3:20" ht="13" x14ac:dyDescent="0.15"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3:20" ht="13" x14ac:dyDescent="0.15"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3:20" ht="13" x14ac:dyDescent="0.15"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3:20" ht="13" x14ac:dyDescent="0.15"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3:20" ht="13" x14ac:dyDescent="0.15"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3:20" ht="13" x14ac:dyDescent="0.15"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3:20" ht="13" x14ac:dyDescent="0.15"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3:20" ht="13" x14ac:dyDescent="0.15"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3:20" ht="13" x14ac:dyDescent="0.15"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3:20" ht="13" x14ac:dyDescent="0.15"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3:20" ht="13" x14ac:dyDescent="0.15"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3:20" ht="13" x14ac:dyDescent="0.15"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3:20" ht="13" x14ac:dyDescent="0.15"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3:20" ht="13" x14ac:dyDescent="0.15"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3:20" ht="13" x14ac:dyDescent="0.15"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3:20" ht="13" x14ac:dyDescent="0.15"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3:20" ht="13" x14ac:dyDescent="0.15"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3:20" ht="13" x14ac:dyDescent="0.15"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3:20" ht="13" x14ac:dyDescent="0.15"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3:20" ht="13" x14ac:dyDescent="0.15"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3:20" ht="13" x14ac:dyDescent="0.15"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3:20" ht="13" x14ac:dyDescent="0.15"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3:20" ht="13" x14ac:dyDescent="0.15"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3:20" ht="13" x14ac:dyDescent="0.15"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3:20" ht="13" x14ac:dyDescent="0.15"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3:20" ht="13" x14ac:dyDescent="0.15"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3:20" ht="13" x14ac:dyDescent="0.15"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3:20" ht="13" x14ac:dyDescent="0.15"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3:20" ht="13" x14ac:dyDescent="0.15"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3:20" ht="13" x14ac:dyDescent="0.15"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3:20" ht="13" x14ac:dyDescent="0.15"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3:20" ht="13" x14ac:dyDescent="0.15"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3:20" ht="13" x14ac:dyDescent="0.15"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3:20" ht="13" x14ac:dyDescent="0.15"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3:20" ht="13" x14ac:dyDescent="0.15"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3:20" ht="13" x14ac:dyDescent="0.15"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3:20" ht="13" x14ac:dyDescent="0.15"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3:20" ht="13" x14ac:dyDescent="0.15"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3:20" ht="13" x14ac:dyDescent="0.15"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3:20" ht="13" x14ac:dyDescent="0.15"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3:20" ht="13" x14ac:dyDescent="0.15"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3:20" ht="13" x14ac:dyDescent="0.15"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3:20" ht="13" x14ac:dyDescent="0.15"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3:20" ht="13" x14ac:dyDescent="0.15"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3:20" ht="13" x14ac:dyDescent="0.15"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3:20" ht="13" x14ac:dyDescent="0.15"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3:20" ht="13" x14ac:dyDescent="0.15"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3:20" ht="13" x14ac:dyDescent="0.15"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3:20" ht="13" x14ac:dyDescent="0.15"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3:20" ht="13" x14ac:dyDescent="0.15"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3:20" ht="13" x14ac:dyDescent="0.15"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3:20" ht="13" x14ac:dyDescent="0.15"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3:20" ht="13" x14ac:dyDescent="0.15"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3:20" ht="13" x14ac:dyDescent="0.15"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3:20" ht="13" x14ac:dyDescent="0.15"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3:20" ht="13" x14ac:dyDescent="0.15"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3:20" ht="13" x14ac:dyDescent="0.15"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3:20" ht="13" x14ac:dyDescent="0.15"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3:20" ht="13" x14ac:dyDescent="0.15"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3:20" ht="13" x14ac:dyDescent="0.15"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3:20" ht="13" x14ac:dyDescent="0.15"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3:20" ht="13" x14ac:dyDescent="0.15"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3:20" ht="13" x14ac:dyDescent="0.15"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3:20" ht="13" x14ac:dyDescent="0.15"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3:20" ht="13" x14ac:dyDescent="0.15"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3:20" ht="13" x14ac:dyDescent="0.15"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3:20" ht="13" x14ac:dyDescent="0.15"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3:20" ht="13" x14ac:dyDescent="0.15"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3:20" ht="13" x14ac:dyDescent="0.15"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3:20" ht="13" x14ac:dyDescent="0.15"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3:20" ht="13" x14ac:dyDescent="0.15"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3:20" ht="13" x14ac:dyDescent="0.15"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3:20" ht="13" x14ac:dyDescent="0.15"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3:20" ht="13" x14ac:dyDescent="0.15"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3:20" ht="13" x14ac:dyDescent="0.15"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3:20" ht="13" x14ac:dyDescent="0.15"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3:20" ht="13" x14ac:dyDescent="0.15"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3:20" ht="13" x14ac:dyDescent="0.15"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3:20" ht="13" x14ac:dyDescent="0.15"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3:20" ht="13" x14ac:dyDescent="0.15"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3:20" ht="13" x14ac:dyDescent="0.15"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3:20" ht="13" x14ac:dyDescent="0.15"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3:20" ht="13" x14ac:dyDescent="0.15"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3:20" ht="13" x14ac:dyDescent="0.15"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3:20" ht="13" x14ac:dyDescent="0.15"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3:20" ht="13" x14ac:dyDescent="0.15"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3:20" ht="13" x14ac:dyDescent="0.15"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3:20" ht="13" x14ac:dyDescent="0.15"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3:20" ht="13" x14ac:dyDescent="0.15"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3:20" ht="13" x14ac:dyDescent="0.15"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3:20" ht="13" x14ac:dyDescent="0.15"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3:20" ht="13" x14ac:dyDescent="0.15"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3:20" ht="13" x14ac:dyDescent="0.15"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3:20" ht="13" x14ac:dyDescent="0.15"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3:20" ht="13" x14ac:dyDescent="0.15"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3:20" ht="13" x14ac:dyDescent="0.15"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3:20" ht="13" x14ac:dyDescent="0.15"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3:20" ht="13" x14ac:dyDescent="0.15"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3:20" ht="13" x14ac:dyDescent="0.15"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3:20" ht="13" x14ac:dyDescent="0.15"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3:20" ht="13" x14ac:dyDescent="0.15"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3:20" ht="13" x14ac:dyDescent="0.15"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3:20" ht="13" x14ac:dyDescent="0.15"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3:20" ht="13" x14ac:dyDescent="0.15"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3:20" ht="13" x14ac:dyDescent="0.15"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3:20" ht="13" x14ac:dyDescent="0.15"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3:20" ht="13" x14ac:dyDescent="0.15"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3:20" ht="13" x14ac:dyDescent="0.15"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3:20" ht="13" x14ac:dyDescent="0.15"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3:20" ht="13" x14ac:dyDescent="0.15"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3:20" ht="13" x14ac:dyDescent="0.15"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3:20" ht="13" x14ac:dyDescent="0.15"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3:20" ht="13" x14ac:dyDescent="0.15"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3:20" ht="13" x14ac:dyDescent="0.15"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3:20" ht="13" x14ac:dyDescent="0.15"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3:20" ht="13" x14ac:dyDescent="0.15"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3:20" ht="13" x14ac:dyDescent="0.15"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3:20" ht="13" x14ac:dyDescent="0.15"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3:20" ht="13" x14ac:dyDescent="0.15"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3:20" ht="13" x14ac:dyDescent="0.15"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3:20" ht="13" x14ac:dyDescent="0.15"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3:20" ht="13" x14ac:dyDescent="0.15"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3:20" ht="13" x14ac:dyDescent="0.15"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3:20" ht="13" x14ac:dyDescent="0.15"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3:20" ht="13" x14ac:dyDescent="0.15"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3:20" ht="13" x14ac:dyDescent="0.15"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3:20" ht="13" x14ac:dyDescent="0.15"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3:20" ht="13" x14ac:dyDescent="0.15"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3:20" ht="13" x14ac:dyDescent="0.15"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3:20" ht="13" x14ac:dyDescent="0.15"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3:20" ht="13" x14ac:dyDescent="0.15"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3:20" ht="13" x14ac:dyDescent="0.15"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3:20" ht="13" x14ac:dyDescent="0.15"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3:20" ht="13" x14ac:dyDescent="0.15"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3:20" ht="13" x14ac:dyDescent="0.15"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3:20" ht="13" x14ac:dyDescent="0.15"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3:20" ht="13" x14ac:dyDescent="0.15"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3:20" ht="13" x14ac:dyDescent="0.15"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3:20" ht="13" x14ac:dyDescent="0.15"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3:20" ht="13" x14ac:dyDescent="0.15"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3:20" ht="13" x14ac:dyDescent="0.15"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3:20" ht="13" x14ac:dyDescent="0.15"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3:20" ht="13" x14ac:dyDescent="0.15"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3:20" ht="13" x14ac:dyDescent="0.15"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3:20" ht="13" x14ac:dyDescent="0.15"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3:20" ht="13" x14ac:dyDescent="0.15"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3:20" ht="13" x14ac:dyDescent="0.15"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3:20" ht="13" x14ac:dyDescent="0.15"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3:20" ht="13" x14ac:dyDescent="0.15"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3:20" ht="13" x14ac:dyDescent="0.15"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3:20" ht="13" x14ac:dyDescent="0.15"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3:20" ht="13" x14ac:dyDescent="0.15"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3:20" ht="13" x14ac:dyDescent="0.15"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3:20" ht="13" x14ac:dyDescent="0.15"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3:20" ht="13" x14ac:dyDescent="0.15"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3:20" ht="13" x14ac:dyDescent="0.15"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3:20" ht="13" x14ac:dyDescent="0.15"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3:20" ht="13" x14ac:dyDescent="0.15"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3:20" ht="13" x14ac:dyDescent="0.15"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3:20" ht="13" x14ac:dyDescent="0.15"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3:20" ht="13" x14ac:dyDescent="0.15"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3:20" ht="13" x14ac:dyDescent="0.15"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3:20" ht="13" x14ac:dyDescent="0.15"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3:20" ht="13" x14ac:dyDescent="0.15"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3:20" ht="13" x14ac:dyDescent="0.15"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3:20" ht="13" x14ac:dyDescent="0.15"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3:20" ht="13" x14ac:dyDescent="0.15"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3:20" ht="13" x14ac:dyDescent="0.15"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3:20" ht="13" x14ac:dyDescent="0.15"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3:20" ht="13" x14ac:dyDescent="0.15"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3:20" ht="13" x14ac:dyDescent="0.15"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3:20" ht="13" x14ac:dyDescent="0.15"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3:20" ht="13" x14ac:dyDescent="0.15"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3:20" ht="13" x14ac:dyDescent="0.15"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3:20" ht="13" x14ac:dyDescent="0.15"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3:20" ht="13" x14ac:dyDescent="0.15"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3:20" ht="13" x14ac:dyDescent="0.15"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3:20" ht="13" x14ac:dyDescent="0.15"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3:20" ht="13" x14ac:dyDescent="0.15"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3:20" ht="13" x14ac:dyDescent="0.15"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3:20" ht="13" x14ac:dyDescent="0.15"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3:20" ht="13" x14ac:dyDescent="0.15"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3:20" ht="13" x14ac:dyDescent="0.15"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3:20" ht="13" x14ac:dyDescent="0.15"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3:20" ht="13" x14ac:dyDescent="0.15"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3:20" ht="13" x14ac:dyDescent="0.15"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3:20" ht="13" x14ac:dyDescent="0.15"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3:20" ht="13" x14ac:dyDescent="0.15"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3:20" ht="13" x14ac:dyDescent="0.15"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3:20" ht="13" x14ac:dyDescent="0.15"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3:20" ht="13" x14ac:dyDescent="0.15"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3:20" ht="13" x14ac:dyDescent="0.15"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3:20" ht="13" x14ac:dyDescent="0.15"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3:20" ht="13" x14ac:dyDescent="0.15"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3:20" ht="13" x14ac:dyDescent="0.15"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3:20" ht="13" x14ac:dyDescent="0.15"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3:20" ht="13" x14ac:dyDescent="0.15"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3:20" ht="13" x14ac:dyDescent="0.15"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3:20" ht="13" x14ac:dyDescent="0.15"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3:20" ht="13" x14ac:dyDescent="0.15"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3:20" ht="13" x14ac:dyDescent="0.15"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3:20" ht="13" x14ac:dyDescent="0.15"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3:20" ht="13" x14ac:dyDescent="0.15"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3:20" ht="13" x14ac:dyDescent="0.15"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3:20" ht="13" x14ac:dyDescent="0.15"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3:20" ht="13" x14ac:dyDescent="0.15"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3:20" ht="13" x14ac:dyDescent="0.15"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3:20" ht="13" x14ac:dyDescent="0.15"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3:20" ht="13" x14ac:dyDescent="0.15"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3:20" ht="13" x14ac:dyDescent="0.15"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3:20" ht="13" x14ac:dyDescent="0.15"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3:20" ht="13" x14ac:dyDescent="0.15"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3:20" ht="13" x14ac:dyDescent="0.15"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3:20" ht="13" x14ac:dyDescent="0.15"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3:20" ht="13" x14ac:dyDescent="0.15"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3:20" ht="13" x14ac:dyDescent="0.15"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3:20" ht="13" x14ac:dyDescent="0.15"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3:20" ht="13" x14ac:dyDescent="0.15"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3:20" ht="13" x14ac:dyDescent="0.15"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3:20" ht="13" x14ac:dyDescent="0.15"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3:20" ht="13" x14ac:dyDescent="0.15"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3:20" ht="13" x14ac:dyDescent="0.15"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3:20" ht="13" x14ac:dyDescent="0.15"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3:20" ht="13" x14ac:dyDescent="0.15"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3:20" ht="13" x14ac:dyDescent="0.15"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3:20" ht="13" x14ac:dyDescent="0.15"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3:20" ht="13" x14ac:dyDescent="0.15"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3:20" ht="13" x14ac:dyDescent="0.15"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3:20" ht="13" x14ac:dyDescent="0.15"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3:20" ht="13" x14ac:dyDescent="0.15"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3:20" ht="13" x14ac:dyDescent="0.15"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3:20" ht="13" x14ac:dyDescent="0.15"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3:20" ht="13" x14ac:dyDescent="0.15"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3:20" ht="13" x14ac:dyDescent="0.15"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3:20" ht="13" x14ac:dyDescent="0.15"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3:20" ht="13" x14ac:dyDescent="0.15"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3:20" ht="13" x14ac:dyDescent="0.15"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3:20" ht="13" x14ac:dyDescent="0.15"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3:20" ht="13" x14ac:dyDescent="0.15"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3:20" ht="13" x14ac:dyDescent="0.15"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3:20" ht="13" x14ac:dyDescent="0.15"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3:20" ht="13" x14ac:dyDescent="0.15"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3:20" ht="13" x14ac:dyDescent="0.15"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3:20" ht="13" x14ac:dyDescent="0.15"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3:20" ht="13" x14ac:dyDescent="0.15"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3:20" ht="13" x14ac:dyDescent="0.15"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3:20" ht="13" x14ac:dyDescent="0.15"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3:20" ht="13" x14ac:dyDescent="0.15"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3:20" ht="13" x14ac:dyDescent="0.15"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3:20" ht="13" x14ac:dyDescent="0.15"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3:20" ht="13" x14ac:dyDescent="0.15"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3:20" ht="13" x14ac:dyDescent="0.15"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3:20" ht="13" x14ac:dyDescent="0.15"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3:20" ht="13" x14ac:dyDescent="0.15"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3:20" ht="13" x14ac:dyDescent="0.15"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3:20" ht="13" x14ac:dyDescent="0.15"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3:20" ht="13" x14ac:dyDescent="0.15"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3:20" ht="13" x14ac:dyDescent="0.15"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3:20" ht="13" x14ac:dyDescent="0.15"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3:20" ht="13" x14ac:dyDescent="0.15"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3:20" ht="13" x14ac:dyDescent="0.15"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3:20" ht="13" x14ac:dyDescent="0.15"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3:20" ht="13" x14ac:dyDescent="0.15"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3:20" ht="13" x14ac:dyDescent="0.15"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3:20" ht="13" x14ac:dyDescent="0.15"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3:20" ht="13" x14ac:dyDescent="0.15"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3:20" ht="13" x14ac:dyDescent="0.15"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3:20" ht="13" x14ac:dyDescent="0.15"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3:20" ht="13" x14ac:dyDescent="0.15"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3:20" ht="13" x14ac:dyDescent="0.15"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3:20" ht="13" x14ac:dyDescent="0.15"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3:20" ht="13" x14ac:dyDescent="0.15"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3:20" ht="13" x14ac:dyDescent="0.15"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3:20" ht="13" x14ac:dyDescent="0.15"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3:20" ht="13" x14ac:dyDescent="0.15"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3:20" ht="13" x14ac:dyDescent="0.15"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3:20" ht="13" x14ac:dyDescent="0.15"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3:20" ht="13" x14ac:dyDescent="0.15"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3:20" ht="13" x14ac:dyDescent="0.15"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3:20" ht="13" x14ac:dyDescent="0.15"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3:20" ht="13" x14ac:dyDescent="0.15"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3:20" ht="13" x14ac:dyDescent="0.15"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3:20" ht="13" x14ac:dyDescent="0.15"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3:20" ht="13" x14ac:dyDescent="0.15"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3:20" ht="13" x14ac:dyDescent="0.15"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3:20" ht="13" x14ac:dyDescent="0.15"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3:20" ht="13" x14ac:dyDescent="0.15"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3:20" ht="13" x14ac:dyDescent="0.15"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3:20" ht="13" x14ac:dyDescent="0.15"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3:20" ht="13" x14ac:dyDescent="0.15"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3:20" ht="13" x14ac:dyDescent="0.15"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3:20" ht="13" x14ac:dyDescent="0.15"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3:20" ht="13" x14ac:dyDescent="0.15"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3:20" ht="13" x14ac:dyDescent="0.15"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3:20" ht="13" x14ac:dyDescent="0.15"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3:20" ht="13" x14ac:dyDescent="0.15"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3:20" ht="13" x14ac:dyDescent="0.15"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3:20" ht="13" x14ac:dyDescent="0.15"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3:20" ht="13" x14ac:dyDescent="0.15"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3:20" ht="13" x14ac:dyDescent="0.15"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3:20" ht="13" x14ac:dyDescent="0.15"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3:20" ht="13" x14ac:dyDescent="0.15"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3:20" ht="13" x14ac:dyDescent="0.15"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3:20" ht="13" x14ac:dyDescent="0.15"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3:20" ht="13" x14ac:dyDescent="0.15"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3:20" ht="13" x14ac:dyDescent="0.15"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3:20" ht="13" x14ac:dyDescent="0.15"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3:20" ht="13" x14ac:dyDescent="0.15"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3:20" ht="13" x14ac:dyDescent="0.15"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3:20" ht="13" x14ac:dyDescent="0.15"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3:20" ht="13" x14ac:dyDescent="0.15"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3:20" ht="13" x14ac:dyDescent="0.15"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3:20" ht="13" x14ac:dyDescent="0.15"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3:20" ht="13" x14ac:dyDescent="0.15"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3:20" ht="13" x14ac:dyDescent="0.15"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3:20" ht="13" x14ac:dyDescent="0.15"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3:20" ht="13" x14ac:dyDescent="0.15"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3:20" ht="13" x14ac:dyDescent="0.15"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3:20" ht="13" x14ac:dyDescent="0.15"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3:20" ht="13" x14ac:dyDescent="0.15"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3:20" ht="13" x14ac:dyDescent="0.15"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3:20" ht="13" x14ac:dyDescent="0.15"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3:20" ht="13" x14ac:dyDescent="0.15"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3:20" ht="13" x14ac:dyDescent="0.15"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3:20" ht="13" x14ac:dyDescent="0.15"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3:20" ht="13" x14ac:dyDescent="0.15"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3:20" ht="13" x14ac:dyDescent="0.15"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3:20" ht="13" x14ac:dyDescent="0.15"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3:20" ht="13" x14ac:dyDescent="0.15"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3:20" ht="13" x14ac:dyDescent="0.15"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3:20" ht="13" x14ac:dyDescent="0.15"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3:20" ht="13" x14ac:dyDescent="0.15"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3:20" ht="13" x14ac:dyDescent="0.15"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3:20" ht="13" x14ac:dyDescent="0.15"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3:20" ht="13" x14ac:dyDescent="0.15"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3:20" ht="13" x14ac:dyDescent="0.15"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3:20" ht="13" x14ac:dyDescent="0.15"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3:20" ht="13" x14ac:dyDescent="0.15"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3:20" ht="13" x14ac:dyDescent="0.15"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3:20" ht="13" x14ac:dyDescent="0.15"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3:20" ht="13" x14ac:dyDescent="0.15"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3:20" ht="13" x14ac:dyDescent="0.15"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3:20" ht="13" x14ac:dyDescent="0.15"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3:20" ht="13" x14ac:dyDescent="0.15"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3:20" ht="13" x14ac:dyDescent="0.15"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3:20" ht="13" x14ac:dyDescent="0.15"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3:20" ht="13" x14ac:dyDescent="0.15"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3:20" ht="13" x14ac:dyDescent="0.15"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3:20" ht="13" x14ac:dyDescent="0.15"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3:20" ht="13" x14ac:dyDescent="0.15"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3:20" ht="13" x14ac:dyDescent="0.15"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3:20" ht="13" x14ac:dyDescent="0.15"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3:20" ht="13" x14ac:dyDescent="0.15"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3:20" ht="13" x14ac:dyDescent="0.15"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3:20" ht="13" x14ac:dyDescent="0.15"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3:20" ht="13" x14ac:dyDescent="0.15"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3:20" ht="13" x14ac:dyDescent="0.15"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3:20" ht="13" x14ac:dyDescent="0.15"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3:20" ht="13" x14ac:dyDescent="0.15"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3:20" ht="13" x14ac:dyDescent="0.15"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3:20" ht="13" x14ac:dyDescent="0.15"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3:20" ht="13" x14ac:dyDescent="0.15"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3:20" ht="13" x14ac:dyDescent="0.15"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3:20" ht="13" x14ac:dyDescent="0.15"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3:20" ht="13" x14ac:dyDescent="0.15"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3:20" ht="13" x14ac:dyDescent="0.15"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3:20" ht="13" x14ac:dyDescent="0.15"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3:20" ht="13" x14ac:dyDescent="0.15"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3:20" ht="13" x14ac:dyDescent="0.15"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3:20" ht="13" x14ac:dyDescent="0.15"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3:20" ht="13" x14ac:dyDescent="0.15"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3:20" ht="13" x14ac:dyDescent="0.15"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3:20" ht="13" x14ac:dyDescent="0.15"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3:20" ht="13" x14ac:dyDescent="0.15"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3:20" ht="13" x14ac:dyDescent="0.15"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3:20" ht="13" x14ac:dyDescent="0.15"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3:20" ht="13" x14ac:dyDescent="0.15"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3:20" ht="13" x14ac:dyDescent="0.15"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3:20" ht="13" x14ac:dyDescent="0.15"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3:20" ht="13" x14ac:dyDescent="0.1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3:20" ht="13" x14ac:dyDescent="0.1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3:20" ht="13" x14ac:dyDescent="0.1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3:20" ht="13" x14ac:dyDescent="0.1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3:20" ht="13" x14ac:dyDescent="0.1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3:20" ht="13" x14ac:dyDescent="0.1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3:20" ht="13" x14ac:dyDescent="0.1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3:20" ht="13" x14ac:dyDescent="0.1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3:20" ht="13" x14ac:dyDescent="0.1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3:20" ht="13" x14ac:dyDescent="0.1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3:20" ht="13" x14ac:dyDescent="0.1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3:20" ht="13" x14ac:dyDescent="0.1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3:20" ht="13" x14ac:dyDescent="0.1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3:20" ht="13" x14ac:dyDescent="0.1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3:20" ht="13" x14ac:dyDescent="0.1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3:20" ht="13" x14ac:dyDescent="0.1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3:20" ht="13" x14ac:dyDescent="0.15"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3:20" ht="13" x14ac:dyDescent="0.15"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3:20" ht="13" x14ac:dyDescent="0.15"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3:20" ht="13" x14ac:dyDescent="0.15"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3:20" ht="13" x14ac:dyDescent="0.15"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3:20" ht="13" x14ac:dyDescent="0.15"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3:20" ht="13" x14ac:dyDescent="0.15"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</sheetData>
  <mergeCells count="17">
    <mergeCell ref="L1:R1"/>
    <mergeCell ref="S1:Y1"/>
    <mergeCell ref="Z1:AF1"/>
    <mergeCell ref="A6:A12"/>
    <mergeCell ref="A13:A19"/>
    <mergeCell ref="A2:A5"/>
    <mergeCell ref="B2:B5"/>
    <mergeCell ref="C2:C5"/>
    <mergeCell ref="E1:K1"/>
    <mergeCell ref="D2:D3"/>
    <mergeCell ref="BP1:BV1"/>
    <mergeCell ref="BW1:BZ1"/>
    <mergeCell ref="AG1:AM1"/>
    <mergeCell ref="AN1:AT1"/>
    <mergeCell ref="AU1:BA1"/>
    <mergeCell ref="BB1:BH1"/>
    <mergeCell ref="BI1:BO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R47" sqref="R47"/>
    </sheetView>
  </sheetViews>
  <sheetFormatPr baseColWidth="10" defaultColWidth="14.5" defaultRowHeight="15.75" customHeight="1" x14ac:dyDescent="0.15"/>
  <sheetData>
    <row r="1" spans="1:26" ht="15.75" customHeight="1" x14ac:dyDescent="0.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2020-05-03T06:08:22Z</dcterms:created>
  <dcterms:modified xsi:type="dcterms:W3CDTF">2020-05-04T00:39:34Z</dcterms:modified>
</cp:coreProperties>
</file>