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<sst xmlns="http://schemas.openxmlformats.org/spreadsheetml/2006/main" count="17" uniqueCount="17">
  <si>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Интервалы</t>
  </si>
  <si>
    <t xml:space="preserve"> -20....-10</t>
  </si>
  <si>
    <t xml:space="preserve"> -10…0</t>
  </si>
  <si>
    <t xml:space="preserve">0….10</t>
  </si>
  <si>
    <t xml:space="preserve">10…20</t>
  </si>
  <si>
    <t xml:space="preserve">20….30</t>
  </si>
  <si>
    <t xml:space="preserve">Сумма:</t>
  </si>
  <si>
    <t xml:space="preserve">Частота (ni)</t>
  </si>
  <si>
    <t xml:space="preserve">Частотность (wi)</t>
  </si>
  <si>
    <t xml:space="preserve">Плотность распредления(pi)</t>
  </si>
  <si>
    <t xml:space="preserve">xi</t>
  </si>
  <si>
    <t xml:space="preserve">хi*ni</t>
  </si>
  <si>
    <t xml:space="preserve">мат.ожидание(выбор.среднее)</t>
  </si>
  <si>
    <t xml:space="preserve">дисперсия (d)</t>
  </si>
  <si>
    <t xml:space="preserve">(х-хi)^2*ni</t>
  </si>
  <si>
    <t xml:space="preserve">Среднее квадрат.отклонение (Q)</t>
  </si>
  <si>
    <t xml:space="preserve">Критерий Пирсона (x^2)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</si>
</sst>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2F2F2"/>
      </patternFill>
    </fill>
    <fill>
      <patternFill patternType="solid">
        <fgColor rgb="FFC5E0B4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95959"/>
      <rgbColor rgb="FF8FA1D3"/>
      <rgbColor rgb="FF993366"/>
      <rgbColor rgb="FFF2F2F2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3C65A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46" strike="noStrike">
                <a:solidFill>
                  <a:srgbClr val="595959"/>
                </a:solidFill>
                <a:latin typeface="Calibri"/>
              </a:defRPr>
            </a:pPr>
            <a:r>
              <a:rPr b="1" lang="ru-RU" sz="1800" spc="46" strike="noStrike">
                <a:solidFill>
                  <a:srgbClr val="595959"/>
                </a:solidFill>
                <a:latin typeface="Calibri"/>
              </a:rPr>
              <a:t>Гистограмма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c65ad">
                <a:alpha val="70000"/>
              </a:srgbClr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Лист1!$B$1:$F$1</c:f>
              <c:strCache>
                <c:ptCount val="5"/>
                <c:pt idx="0">
                  <c:v> -20....-10</c:v>
                </c:pt>
                <c:pt idx="1">
                  <c:v> -10…0</c:v>
                </c:pt>
                <c:pt idx="2">
                  <c:v>0….10</c:v>
                </c:pt>
                <c:pt idx="3">
                  <c:v>10…20</c:v>
                </c:pt>
                <c:pt idx="4">
                  <c:v>20….30</c:v>
                </c:pt>
              </c:strCache>
            </c:str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19</c:v>
                </c:pt>
                <c:pt idx="1">
                  <c:v>42</c:v>
                </c:pt>
                <c:pt idx="2">
                  <c:v>71</c:v>
                </c:pt>
                <c:pt idx="3">
                  <c:v>56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spPr>
            <a:solidFill>
              <a:srgbClr val="8fa1d3">
                <a:alpha val="70000"/>
              </a:srgbClr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Лист1!$B$1:$F$1</c:f>
              <c:strCache>
                <c:ptCount val="5"/>
                <c:pt idx="0">
                  <c:v> -20....-10</c:v>
                </c:pt>
                <c:pt idx="1">
                  <c:v> -10…0</c:v>
                </c:pt>
                <c:pt idx="2">
                  <c:v>0….10</c:v>
                </c:pt>
                <c:pt idx="3">
                  <c:v>10…20</c:v>
                </c:pt>
                <c:pt idx="4">
                  <c:v>20….30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1.9</c:v>
                </c:pt>
                <c:pt idx="1">
                  <c:v>4.2</c:v>
                </c:pt>
                <c:pt idx="2">
                  <c:v>7.1</c:v>
                </c:pt>
                <c:pt idx="3">
                  <c:v>5.6</c:v>
                </c:pt>
                <c:pt idx="4">
                  <c:v>1.2</c:v>
                </c:pt>
              </c:numCache>
            </c:numRef>
          </c:val>
        </c:ser>
        <c:gapWidth val="50"/>
        <c:overlap val="100"/>
        <c:axId val="9460385"/>
        <c:axId val="34440091"/>
      </c:barChart>
      <c:catAx>
        <c:axId val="94603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440091"/>
        <c:crosses val="autoZero"/>
        <c:auto val="1"/>
        <c:lblAlgn val="ctr"/>
        <c:lblOffset val="100"/>
        <c:noMultiLvlLbl val="0"/>
      </c:catAx>
      <c:valAx>
        <c:axId val="34440091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038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4472c4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166680</xdr:colOff>
      <xdr:row>1</xdr:row>
      <xdr:rowOff>38160</xdr:rowOff>
    </xdr:from>
    <xdr:to>
      <xdr:col>20</xdr:col>
      <xdr:colOff>132480</xdr:colOff>
      <xdr:row>22</xdr:row>
      <xdr:rowOff>75600</xdr:rowOff>
    </xdr:to>
    <xdr:graphicFrame>
      <xdr:nvGraphicFramePr>
        <xdr:cNvPr id="0" name="Диаграмма 2"/>
        <xdr:cNvGraphicFramePr/>
      </xdr:nvGraphicFramePr>
      <xdr:xfrm>
        <a:off x="10059840" y="228600"/>
        <a:ext cx="8313120" cy="40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1.57"/>
    <col collapsed="false" customWidth="true" hidden="false" outlineLevel="0" max="3" min="3" style="1" width="12.14"/>
    <col collapsed="false" customWidth="true" hidden="false" outlineLevel="0" max="4" min="4" style="1" width="11"/>
    <col collapsed="false" customWidth="true" hidden="false" outlineLevel="0" max="5" min="5" style="1" width="11.4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customFormat="false" ht="15" hidden="false" customHeight="false" outlineLevel="0" collapsed="false">
      <c r="A2" s="2" t="s">
        <v>7</v>
      </c>
      <c r="B2" s="3" t="n">
        <v>19</v>
      </c>
      <c r="C2" s="3" t="n">
        <v>42</v>
      </c>
      <c r="D2" s="3" t="n">
        <v>71</v>
      </c>
      <c r="E2" s="3" t="n">
        <v>56</v>
      </c>
      <c r="F2" s="4" t="n">
        <v>12</v>
      </c>
      <c r="G2" s="5" t="n">
        <f aca="false">B2+C2+D2+E2+F2</f>
        <v>200</v>
      </c>
    </row>
    <row r="3" customFormat="false" ht="15" hidden="false" customHeight="false" outlineLevel="0" collapsed="false">
      <c r="A3" s="2" t="s">
        <v>8</v>
      </c>
      <c r="B3" s="3" t="n">
        <f aca="false">B2/$G$2</f>
        <v>0.095</v>
      </c>
      <c r="C3" s="3" t="n">
        <f aca="false">C2/$G$2</f>
        <v>0.21</v>
      </c>
      <c r="D3" s="3" t="n">
        <f aca="false">D2/$G$2</f>
        <v>0.355</v>
      </c>
      <c r="E3" s="3" t="n">
        <f aca="false">E2/$G$2</f>
        <v>0.28</v>
      </c>
      <c r="F3" s="4" t="n">
        <f aca="false">F2/$G$2</f>
        <v>0.06</v>
      </c>
      <c r="G3" s="5"/>
    </row>
    <row r="4" customFormat="false" ht="15" hidden="false" customHeight="false" outlineLevel="0" collapsed="false">
      <c r="A4" s="2" t="s">
        <v>9</v>
      </c>
      <c r="B4" s="3" t="n">
        <f aca="false">B2/10</f>
        <v>1.9</v>
      </c>
      <c r="C4" s="3" t="n">
        <f aca="false">C2/10</f>
        <v>4.2</v>
      </c>
      <c r="D4" s="3" t="n">
        <f aca="false">D2/10</f>
        <v>7.1</v>
      </c>
      <c r="E4" s="3" t="n">
        <f aca="false">E2/10</f>
        <v>5.6</v>
      </c>
      <c r="F4" s="4" t="n">
        <f aca="false">F2/10</f>
        <v>1.2</v>
      </c>
      <c r="G4" s="5"/>
    </row>
    <row r="6" customFormat="false" ht="15" hidden="false" customHeight="false" outlineLevel="0" collapsed="false">
      <c r="A6" s="2" t="s">
        <v>10</v>
      </c>
      <c r="B6" s="3" t="n">
        <v>-15</v>
      </c>
      <c r="C6" s="3" t="n">
        <v>-5</v>
      </c>
      <c r="D6" s="3" t="n">
        <v>5</v>
      </c>
      <c r="E6" s="3" t="n">
        <v>15</v>
      </c>
      <c r="F6" s="4" t="n">
        <v>25</v>
      </c>
      <c r="G6" s="5"/>
    </row>
    <row r="7" customFormat="false" ht="15" hidden="false" customHeight="false" outlineLevel="0" collapsed="false">
      <c r="A7" s="2" t="s">
        <v>11</v>
      </c>
      <c r="B7" s="3" t="n">
        <f aca="false">B6*B2</f>
        <v>-285</v>
      </c>
      <c r="C7" s="3" t="n">
        <f aca="false">C6*C2</f>
        <v>-210</v>
      </c>
      <c r="D7" s="3" t="n">
        <f aca="false">D6*D2</f>
        <v>355</v>
      </c>
      <c r="E7" s="3" t="n">
        <f aca="false">E6*E2</f>
        <v>840</v>
      </c>
      <c r="F7" s="4" t="n">
        <f aca="false">F6*F2</f>
        <v>300</v>
      </c>
      <c r="G7" s="5" t="n">
        <f aca="false">B7+C7+D7+E7+F7</f>
        <v>1000</v>
      </c>
    </row>
    <row r="8" customFormat="false" ht="15" hidden="false" customHeight="false" outlineLevel="0" collapsed="false">
      <c r="A8" s="2" t="s">
        <v>12</v>
      </c>
      <c r="B8" s="3" t="n">
        <f aca="false">(1/$G$2)*$G$7</f>
        <v>5</v>
      </c>
      <c r="C8" s="3"/>
      <c r="D8" s="3"/>
      <c r="E8" s="3"/>
      <c r="F8" s="4"/>
      <c r="G8" s="5"/>
    </row>
    <row r="9" customFormat="false" ht="15" hidden="false" customHeight="false" outlineLevel="0" collapsed="false">
      <c r="A9" s="2" t="s">
        <v>13</v>
      </c>
      <c r="B9" s="3" t="n">
        <f aca="false">(1/$G$2)*$G$10</f>
        <v>111</v>
      </c>
      <c r="C9" s="3"/>
      <c r="D9" s="3"/>
      <c r="E9" s="3"/>
      <c r="F9" s="4"/>
      <c r="G9" s="5"/>
    </row>
    <row r="10" customFormat="false" ht="15" hidden="false" customHeight="false" outlineLevel="0" collapsed="false">
      <c r="A10" s="2" t="s">
        <v>14</v>
      </c>
      <c r="B10" s="3" t="n">
        <f aca="false">($B$8-B6)^2*B2</f>
        <v>7600</v>
      </c>
      <c r="C10" s="3" t="n">
        <f aca="false">($B$8-C6)^2*C2</f>
        <v>4200</v>
      </c>
      <c r="D10" s="3" t="n">
        <f aca="false">($B$8-D6)^2*D2</f>
        <v>0</v>
      </c>
      <c r="E10" s="3" t="n">
        <f aca="false">($B$8-E6)^2*E2</f>
        <v>5600</v>
      </c>
      <c r="F10" s="3" t="n">
        <f aca="false">($B$8-F6)^2*F2</f>
        <v>4800</v>
      </c>
      <c r="G10" s="5" t="n">
        <f aca="false">B10+C10+D10+E10+F10</f>
        <v>22200</v>
      </c>
    </row>
    <row r="11" customFormat="false" ht="15" hidden="false" customHeight="false" outlineLevel="0" collapsed="false">
      <c r="A11" s="2"/>
      <c r="B11" s="3"/>
    </row>
    <row r="12" customFormat="false" ht="15" hidden="false" customHeight="false" outlineLevel="0" collapsed="false">
      <c r="A12" s="2" t="s">
        <v>15</v>
      </c>
      <c r="B12" s="3" t="n">
        <f aca="false">SQRT(B9)</f>
        <v>10.5356537528527</v>
      </c>
    </row>
    <row r="13" customFormat="false" ht="15" hidden="false" customHeight="false" outlineLevel="0" collapsed="false">
      <c r="A13" s="6" t="s">
        <v>16</v>
      </c>
      <c r="B13" s="1" t="n">
        <f aca="false">(B2-($G$2*B4))^2/($G$2*B4)</f>
        <v>342.95</v>
      </c>
      <c r="C13" s="1" t="n">
        <f aca="false">(C2-($G$2*C4))^2/($G$2*C4)</f>
        <v>758.1</v>
      </c>
      <c r="D13" s="1" t="n">
        <f aca="false">(D2-($G$2*D4))^2/($G$2*D4)</f>
        <v>1281.55</v>
      </c>
      <c r="E13" s="1" t="n">
        <f aca="false">(E2-($G$2*E4))^2/($G$2*E4)</f>
        <v>1010.8</v>
      </c>
      <c r="F13" s="1" t="n">
        <f aca="false">(F2-($G$2*F4))^2/($G$2*F4)</f>
        <v>216.6</v>
      </c>
      <c r="G13" s="5" t="n">
        <f aca="false">B13+C13+D13+E13+F13</f>
        <v>3610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2023-02-08T08:43:28Z</dcterms:created>
  <dc:creator>хуавей</dc:creator>
  <dc:description/>
  <dc:language>en-US</dc:language>
  <cp:lastModifiedBy/>
  <dcterms:modified xsi:type="dcterms:W3CDTF">2023-02-22T12:57:21Z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