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publishItems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43108d9ed194b/Documents/Excel/"/>
    </mc:Choice>
  </mc:AlternateContent>
  <xr:revisionPtr revIDLastSave="1" documentId="13_ncr:1_{2461CED5-4BF2-784E-AD09-DE0E501B9C96}" xr6:coauthVersionLast="47" xr6:coauthVersionMax="47" xr10:uidLastSave="{66406C99-31F2-4345-A3B6-A697A70ACB3F}"/>
  <workbookProtection lockStructure="1"/>
  <bookViews>
    <workbookView xWindow="-110" yWindow="-110" windowWidth="19420" windowHeight="10300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Prep'!$D$1:$E$12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B6" i="3" a="1"/>
  <c r="B6" i="3" s="1"/>
  <c r="B3" i="2" s="1"/>
  <c r="S11" i="2" s="1"/>
  <c r="F8" i="2" l="1"/>
  <c r="F7" i="2"/>
  <c r="F6" i="2"/>
  <c r="F12" i="2"/>
  <c r="F11" i="2"/>
  <c r="F10" i="2"/>
  <c r="F9" i="2"/>
  <c r="F3" i="2"/>
  <c r="F5" i="2"/>
  <c r="F4" i="2"/>
  <c r="S26" i="2"/>
  <c r="S42" i="2"/>
  <c r="S18" i="2"/>
  <c r="S41" i="2"/>
  <c r="S9" i="2"/>
  <c r="S32" i="2"/>
  <c r="S8" i="2"/>
  <c r="S31" i="2"/>
  <c r="S7" i="2"/>
  <c r="S30" i="2"/>
  <c r="S14" i="2"/>
  <c r="S37" i="2"/>
  <c r="S29" i="2"/>
  <c r="S21" i="2"/>
  <c r="S13" i="2"/>
  <c r="S5" i="2"/>
  <c r="S50" i="2"/>
  <c r="S10" i="2"/>
  <c r="S33" i="2"/>
  <c r="S17" i="2"/>
  <c r="S40" i="2"/>
  <c r="S16" i="2"/>
  <c r="S39" i="2"/>
  <c r="S23" i="2"/>
  <c r="S46" i="2"/>
  <c r="S22" i="2"/>
  <c r="S45" i="2"/>
  <c r="S36" i="2"/>
  <c r="S20" i="2"/>
  <c r="S12" i="2"/>
  <c r="S4" i="2"/>
  <c r="S34" i="2"/>
  <c r="S49" i="2"/>
  <c r="S25" i="2"/>
  <c r="S48" i="2"/>
  <c r="S24" i="2"/>
  <c r="S47" i="2"/>
  <c r="S15" i="2"/>
  <c r="S38" i="2"/>
  <c r="S6" i="2"/>
  <c r="S44" i="2"/>
  <c r="S28" i="2"/>
  <c r="S3" i="2"/>
  <c r="S43" i="2"/>
  <c r="S35" i="2"/>
  <c r="S27" i="2"/>
  <c r="S19" i="2"/>
  <c r="P4" i="2"/>
  <c r="R4" i="2" s="1"/>
  <c r="P5" i="2"/>
  <c r="R5" i="2" s="1"/>
  <c r="P6" i="2"/>
  <c r="R6" i="2" s="1"/>
  <c r="P7" i="2"/>
  <c r="R7" i="2" s="1"/>
  <c r="P8" i="2"/>
  <c r="R8" i="2" s="1"/>
  <c r="P9" i="2"/>
  <c r="R9" i="2" s="1"/>
  <c r="P10" i="2"/>
  <c r="R10" i="2" s="1"/>
  <c r="P11" i="2"/>
  <c r="R11" i="2" s="1"/>
  <c r="T11" i="2" s="1"/>
  <c r="P12" i="2"/>
  <c r="R12" i="2" s="1"/>
  <c r="P13" i="2"/>
  <c r="R13" i="2" s="1"/>
  <c r="P14" i="2"/>
  <c r="R14" i="2" s="1"/>
  <c r="P15" i="2"/>
  <c r="R15" i="2" s="1"/>
  <c r="P16" i="2"/>
  <c r="R16" i="2" s="1"/>
  <c r="P17" i="2"/>
  <c r="R17" i="2" s="1"/>
  <c r="P18" i="2"/>
  <c r="R18" i="2" s="1"/>
  <c r="P19" i="2"/>
  <c r="R19" i="2" s="1"/>
  <c r="P20" i="2"/>
  <c r="R20" i="2" s="1"/>
  <c r="P21" i="2"/>
  <c r="R21" i="2" s="1"/>
  <c r="P22" i="2"/>
  <c r="R22" i="2" s="1"/>
  <c r="P23" i="2"/>
  <c r="R23" i="2" s="1"/>
  <c r="P24" i="2"/>
  <c r="R24" i="2" s="1"/>
  <c r="T24" i="2" s="1"/>
  <c r="P25" i="2"/>
  <c r="R25" i="2" s="1"/>
  <c r="P26" i="2"/>
  <c r="R26" i="2" s="1"/>
  <c r="P27" i="2"/>
  <c r="R27" i="2" s="1"/>
  <c r="P28" i="2"/>
  <c r="R28" i="2" s="1"/>
  <c r="P29" i="2"/>
  <c r="R29" i="2" s="1"/>
  <c r="P30" i="2"/>
  <c r="R30" i="2" s="1"/>
  <c r="P31" i="2"/>
  <c r="R31" i="2" s="1"/>
  <c r="T31" i="2" s="1"/>
  <c r="P32" i="2"/>
  <c r="R32" i="2" s="1"/>
  <c r="P33" i="2"/>
  <c r="R33" i="2" s="1"/>
  <c r="P34" i="2"/>
  <c r="R34" i="2" s="1"/>
  <c r="P35" i="2"/>
  <c r="R35" i="2" s="1"/>
  <c r="P36" i="2"/>
  <c r="R36" i="2" s="1"/>
  <c r="P37" i="2"/>
  <c r="R37" i="2" s="1"/>
  <c r="P38" i="2"/>
  <c r="R38" i="2" s="1"/>
  <c r="P39" i="2"/>
  <c r="R39" i="2" s="1"/>
  <c r="P40" i="2"/>
  <c r="R40" i="2" s="1"/>
  <c r="P41" i="2"/>
  <c r="R41" i="2" s="1"/>
  <c r="T41" i="2" s="1"/>
  <c r="P42" i="2"/>
  <c r="R42" i="2" s="1"/>
  <c r="P43" i="2"/>
  <c r="R43" i="2" s="1"/>
  <c r="P44" i="2"/>
  <c r="R44" i="2" s="1"/>
  <c r="P45" i="2"/>
  <c r="R45" i="2" s="1"/>
  <c r="P46" i="2"/>
  <c r="R46" i="2" s="1"/>
  <c r="P47" i="2"/>
  <c r="R47" i="2" s="1"/>
  <c r="P48" i="2"/>
  <c r="R48" i="2" s="1"/>
  <c r="P49" i="2"/>
  <c r="R49" i="2" s="1"/>
  <c r="P50" i="2"/>
  <c r="R50" i="2" s="1"/>
  <c r="P3" i="2"/>
  <c r="R3" i="2" s="1"/>
  <c r="L3" i="2"/>
  <c r="L4" i="2"/>
  <c r="L5" i="2"/>
  <c r="L6" i="2"/>
  <c r="T42" i="2" l="1"/>
  <c r="T22" i="2"/>
  <c r="T9" i="2"/>
  <c r="T26" i="2"/>
  <c r="T18" i="2"/>
  <c r="T19" i="2"/>
  <c r="T8" i="2"/>
  <c r="T4" i="2"/>
  <c r="T7" i="2"/>
  <c r="T30" i="2"/>
  <c r="T32" i="2"/>
  <c r="T23" i="2"/>
  <c r="T20" i="2"/>
  <c r="T43" i="2"/>
  <c r="T35" i="2"/>
  <c r="T27" i="2"/>
  <c r="T15" i="2"/>
  <c r="T36" i="2"/>
  <c r="T47" i="2"/>
  <c r="T38" i="2"/>
  <c r="T40" i="2"/>
  <c r="T39" i="2"/>
  <c r="T37" i="2"/>
  <c r="T29" i="2"/>
  <c r="T13" i="2"/>
  <c r="T50" i="2"/>
  <c r="T49" i="2"/>
  <c r="T46" i="2"/>
  <c r="T5" i="2"/>
  <c r="T3" i="2"/>
  <c r="T34" i="2"/>
  <c r="T17" i="2"/>
  <c r="T14" i="2"/>
  <c r="T6" i="2"/>
  <c r="T45" i="2"/>
  <c r="T21" i="2"/>
  <c r="T44" i="2"/>
  <c r="T28" i="2"/>
  <c r="T12" i="2"/>
  <c r="T10" i="2"/>
  <c r="T33" i="2"/>
  <c r="T25" i="2"/>
  <c r="T48" i="2"/>
  <c r="T16" i="2"/>
  <c r="M4" i="2"/>
  <c r="M5" i="2"/>
  <c r="M6" i="2"/>
  <c r="M3" i="2"/>
  <c r="H20" i="2"/>
  <c r="I9" i="2"/>
  <c r="I4" i="2"/>
  <c r="I8" i="2"/>
  <c r="I11" i="2"/>
  <c r="I6" i="2"/>
  <c r="I7" i="2"/>
  <c r="I12" i="2"/>
  <c r="I10" i="2"/>
  <c r="I3" i="2"/>
  <c r="I5" i="2"/>
  <c r="D3" i="2" a="1"/>
  <c r="D3" i="2" s="1"/>
  <c r="E3" i="2" s="1"/>
  <c r="A3" i="2" a="1"/>
  <c r="A3" i="2" s="1"/>
  <c r="I20" i="2" l="1"/>
  <c r="E12" i="2"/>
  <c r="E11" i="2"/>
  <c r="E8" i="2"/>
  <c r="E6" i="2"/>
  <c r="E9" i="2"/>
  <c r="E7" i="2"/>
  <c r="E10" i="2"/>
  <c r="E5" i="2"/>
  <c r="E4" i="2"/>
  <c r="I21" i="2" l="1"/>
  <c r="I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<sst xmlns="http://schemas.openxmlformats.org/spreadsheetml/2006/main" count="3929" uniqueCount="85">
  <si>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</si>
  <si>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</si>
  <si>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</si>
  <si>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</si>
  <si>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</si>
  <si>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</si>
  <si>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</si>
  <si>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</si>
  <si>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</si>
  <si>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</si>
  <si>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</si>
  <si>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</si>
  <si>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</si>
  <si>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</si>
  <si>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</si>
  <si>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</si>
  <si>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</si>
  <si>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</si>
  <si>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</si>
  <si>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</si>
  <si>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</si>
  <si>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</si>
  <si>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</si>
  <si>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</si>
  <si>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</si>
  <si>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</si>
  <si>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</si>
  <si>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</si>
  <si>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</si>
  <si>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</si>
  <si>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</si>
  <si>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</si>
  <si>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</si>
  <si>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</si>
  <si>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</si>
  <si>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</si>
  <si>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</si>
  <si>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</si>
  <si>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</si>
  <si>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</si>
  <si>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</si>
  <si>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</si>
  <si>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</si>
  <si>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</si>
  <si>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</si>
  <si>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</si>
  <si>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</si>
  <si>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</si>
  <si>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</si>
  <si>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</si>
  <si>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</si>
  <si>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</si>
  <si>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</si>
  <si>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</si>
  <si>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</si>
  <si>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</si>
  <si>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</si>
  <si>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</si>
  <si>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</si>
  <si>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</si>
  <si>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</si>
  <si>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</si>
  <si>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</si>
  <si>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</si>
  <si>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</si>
  <si>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 xml:space="preserve">Selection </t>
  </si>
  <si>
    <t>DATE FILTER</t>
  </si>
  <si>
    <t>Current Year</t>
  </si>
  <si>
    <t>AVG WAGE BY INDUSTRY</t>
  </si>
  <si>
    <t xml:space="preserve"> Avg Annual Wage </t>
  </si>
  <si>
    <t>EMPLOYEES BY INDUSTRY</t>
  </si>
  <si>
    <t xml:space="preserve"> Employees </t>
  </si>
  <si>
    <t>EMPLOYEES BY INDUSTRY(CLEAN)</t>
  </si>
  <si>
    <t xml:space="preserve">Others </t>
  </si>
  <si>
    <t>WAGE &amp; EMPLOYEE TRENDS</t>
  </si>
  <si>
    <t xml:space="preserve">Year </t>
  </si>
  <si>
    <t>Avg Wage</t>
  </si>
  <si>
    <t>COMPARISONS BY STATE</t>
  </si>
  <si>
    <t xml:space="preserve">Population </t>
  </si>
  <si>
    <t xml:space="preserve">Employees per 1000 Capital </t>
  </si>
  <si>
    <t>Average Wages</t>
  </si>
  <si>
    <t>MAP FILTER</t>
  </si>
  <si>
    <t>Metric</t>
  </si>
  <si>
    <t xml:space="preserve">Percentage 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</si>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</sst>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£&quot;#,##0"/>
    <numFmt numFmtId="166" formatCode="#,##0;\$#,##0"/>
    <numFmt numFmtId="167" formatCode=";;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6" borderId="0" xfId="0" applyFont="1" applyFill="1" applyAlignment="1">
      <alignment horizontal="left"/>
    </xf>
    <xf numFmtId="0" fontId="2" fillId="5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3" fillId="7" borderId="0" xfId="0" applyFont="1" applyFill="1" applyAlignment="1">
      <alignment horizontal="center"/>
    </xf>
    <xf numFmtId="10" fontId="0" fillId="0" borderId="0" xfId="0" applyNumberFormat="1"/>
    <xf numFmtId="167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9"/>
      <color rgb="FFFF7453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&quot;£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"£"#,##0</c:formatCode>
                <c:ptCount val="4"/>
                <c:pt idx="0">
                  <c:v>47654.729166666664</c:v>
                </c:pt>
                <c:pt idx="1">
                  <c:v>48817.958333333336</c:v>
                </c:pt>
                <c:pt idx="2">
                  <c:v>50279.708333333336</c:v>
                </c:pt>
                <c:pt idx="3">
                  <c:v>53607.208333333336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A-B54E-8F62-4A3C0F86F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389358032"/>
        <c:axId val="389890768"/>
      </c:barChart>
      <c:catAx>
        <c:axId val="38935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90768"/>
        <c:crosses val="autoZero"/>
        <c:auto val="1"/>
        <c:lblAlgn val="ctr"/>
        <c:lblOffset val="100"/>
        <c:noMultiLvlLbl val="0"/>
      </c:catAx>
      <c:valAx>
        <c:axId val="389890768"/>
        <c:scaling>
          <c:orientation val="minMax"/>
          <c:max val="1000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Average Wages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5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ln w="28575" cap="rnd">
              <a:solidFill>
                <a:srgbClr val="FF745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75000"/>
                </a:schemeClr>
              </a:solidFill>
              <a:ln w="2857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Prep'!$L$3:$L$6</c:f>
              <c:numCache>
                <c:formatCode>"£"#,##0</c:formatCode>
                <c:ptCount val="4"/>
                <c:pt idx="0">
                  <c:v>47654.729166666664</c:v>
                </c:pt>
                <c:pt idx="1">
                  <c:v>48817.958333333336</c:v>
                </c:pt>
                <c:pt idx="2">
                  <c:v>50279.708333333336</c:v>
                </c:pt>
                <c:pt idx="3">
                  <c:v>53607.208333333336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21899196</c:v>
                </c:pt>
                <c:pt idx="1">
                  <c:v>22380791</c:v>
                </c:pt>
                <c:pt idx="2">
                  <c:v>22867558</c:v>
                </c:pt>
                <c:pt idx="3">
                  <c:v>22035033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8-5B48-8D08-8ABF7027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358032"/>
        <c:axId val="389890768"/>
      </c:lineChart>
      <c:catAx>
        <c:axId val="389358032"/>
        <c:scaling>
          <c:orientation val="minMax"/>
        </c:scaling>
        <c:delete val="1"/>
        <c:axPos val="b"/>
        <c:numFmt formatCode="&quot;£&quot;#,##0" sourceLinked="1"/>
        <c:majorTickMark val="none"/>
        <c:minorTickMark val="none"/>
        <c:tickLblPos val="nextTo"/>
        <c:crossAx val="389890768"/>
        <c:crosses val="autoZero"/>
        <c:auto val="1"/>
        <c:lblAlgn val="ctr"/>
        <c:lblOffset val="100"/>
        <c:noMultiLvlLbl val="0"/>
      </c:catAx>
      <c:valAx>
        <c:axId val="3898907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Employees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5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509477981918922E-3"/>
          <c:y val="3.0753655793025872E-2"/>
          <c:w val="0.41944473607465732"/>
          <c:h val="0.89881014873140852"/>
        </c:manualLayout>
      </c:layout>
      <c:doughnutChart>
        <c:varyColors val="1"/>
        <c:ser>
          <c:idx val="0"/>
          <c:order val="0"/>
          <c:spPr>
            <a:solidFill>
              <a:srgbClr val="FF7453"/>
            </a:solidFill>
          </c:spPr>
          <c:dPt>
            <c:idx val="0"/>
            <c:bubble3D val="0"/>
            <c:spPr>
              <a:solidFill>
                <a:srgbClr val="FF74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25-024C-ABC7-84B89115032C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25-024C-ABC7-84B89115032C}"/>
              </c:ext>
            </c:extLst>
          </c:dPt>
          <c:cat>
            <c:strRef>
              <c:f>'Data Prep'!$H$20:$H$21</c:f>
              <c:strCache>
                <c:ptCount val="2"/>
                <c:pt idx="0">
                  <c:v>Education &amp; Health</c:v>
                </c:pt>
                <c:pt idx="1">
                  <c:v>Others </c:v>
                </c:pt>
              </c:strCache>
            </c:strRef>
          </c:cat>
          <c:val>
            <c:numRef>
              <c:f>'Data Prep'!$I$20:$I$21</c:f>
              <c:numCache>
                <c:formatCode>#,##0</c:formatCode>
                <c:ptCount val="2"/>
                <c:pt idx="0">
                  <c:v>22035033</c:v>
                </c:pt>
                <c:pt idx="1">
                  <c:v>94614306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25-024C-ABC7-84B891150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 Avg Annual Wage 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Business Services</c:v>
                </c:pt>
                <c:pt idx="1">
                  <c:v>Construction</c:v>
                </c:pt>
                <c:pt idx="2">
                  <c:v>Education &amp; Health</c:v>
                </c:pt>
                <c:pt idx="3">
                  <c:v>Finance</c:v>
                </c:pt>
                <c:pt idx="4">
                  <c:v>Information</c:v>
                </c:pt>
                <c:pt idx="5">
                  <c:v>Leisure &amp; Hospitality</c:v>
                </c:pt>
                <c:pt idx="6">
                  <c:v>Manufacturing</c:v>
                </c:pt>
                <c:pt idx="7">
                  <c:v>Natural Resources</c:v>
                </c:pt>
                <c:pt idx="8">
                  <c:v>Other Services</c:v>
                </c:pt>
                <c:pt idx="9">
                  <c:v>Trade &amp; Transportation</c:v>
                </c:pt>
              </c:strCache>
            </c:strRef>
          </c:cat>
          <c:val>
            <c:numRef>
              <c:f>'Data Prep'!$E$3:$E$12</c:f>
              <c:numCache>
                <c:formatCode>"£"#,##0</c:formatCode>
                <c:ptCount val="10"/>
                <c:pt idx="0">
                  <c:v>74713.0625</c:v>
                </c:pt>
                <c:pt idx="1">
                  <c:v>63896.895833333336</c:v>
                </c:pt>
                <c:pt idx="2">
                  <c:v>53607.208333333336</c:v>
                </c:pt>
                <c:pt idx="3">
                  <c:v>90040.666666666672</c:v>
                </c:pt>
                <c:pt idx="4">
                  <c:v>93586.333333333328</c:v>
                </c:pt>
                <c:pt idx="5">
                  <c:v>23286.416666666668</c:v>
                </c:pt>
                <c:pt idx="6">
                  <c:v>68427.875</c:v>
                </c:pt>
                <c:pt idx="7">
                  <c:v>55605.9375</c:v>
                </c:pt>
                <c:pt idx="8">
                  <c:v>40790.1875</c:v>
                </c:pt>
                <c:pt idx="9">
                  <c:v>49366.8125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B-AA4C-8A13-A889B557934E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&quot;£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Prep'!$F$3:$F$12</c:f>
              <c:numCache>
                <c:formatCode>"£"#,##0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53607.208333333336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3B-AA4C-8A13-A889B5579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367563120"/>
        <c:axId val="367072688"/>
      </c:barChart>
      <c:catAx>
        <c:axId val="3675631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072688"/>
        <c:crosses val="autoZero"/>
        <c:auto val="1"/>
        <c:lblAlgn val="ctr"/>
        <c:lblOffset val="100"/>
        <c:noMultiLvlLbl val="0"/>
      </c:catAx>
      <c:valAx>
        <c:axId val="367072688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£&quot;#,##0,&quot;k&quot;" sourceLinked="0"/>
        <c:majorTickMark val="out"/>
        <c:minorTickMark val="none"/>
        <c:tickLblPos val="nextTo"/>
        <c:spPr>
          <a:solidFill>
            <a:schemeClr val="bg1">
              <a:lumMod val="95000"/>
            </a:schemeClr>
          </a:solidFill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6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606AA8A1-A80E-804C-8052-315A33D02A81}">
          <cx:tx>
            <cx:txData>
              <cx:f>_xlchart.v5.2</cx:f>
              <cx:v>Employees per 1000 Capital 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GB" cultureRegion="GB" attribution="Powered by Bing">
              <cx:geoCache provider="{E9337A44-BEBE-4D9F-B70C-5C5E7DAFC167}">
                <cx:binary>1D1pc9s4sn8llc9LDUEABLG186qGkizLOuzYcez4C0uxPSR439evf01QsmTaTjZrvX1lzRRDNBpN
EE2gT8D/uq//ee8/btJPdeCH2T/v6z8/O3ke//OPP7J75zHYZKNA3KdRFv2dj+6j4I/o77/F/eMf
D+mmEqH9h6Yi8se9s0nzx/rz//wLqNmP0TK63+QiCr8Uj2lz+ZgVfp79pO7Vqk+bh0CEE5HlqbjP
0Z+f//I3PzbB5vOnxzAXefO1iR///PwM6fOnP4akXjz2kw89y4sHaIu1EdN1oukqV+UPf/7kR6G9
rVYMfWQQFWNN1Xj/2z17vQmg/bZD//h0HYr88eHTVb7JH7Mdzmv9k73bPDykj1kG7yf/fZvOs3cD
tOXnT/dREebdkNowun9+HjxYZNG4RxhH3QteX8kR+eM5U/7nXwMAjNEAcsC34YD+quoF225Edh+F
mQh/NjC/xzhCRjrmnGLg3I4xzxjHRwxrnFKOnxjbfzQ945669G7WvU1pwLyb+Ydk3jeR2iIUx5x0
bESRxlWDkyfeHPKOGSOdM10jGurr0e676Xm369G7WfcmoQHnvv31ITn3VyraKDwm48hI41jTDET6
Oceer5YIoRGsppTrVJecGzBu26F38+0tOgO2/XX3Idj28wX9UNI9w/xdScdHVMVU1xksm91vwDvO
RyoyMMg51NfrzyfdQM683a3XBdyg+bM3+RhCbPLob6pN+rgblteE++/JMAxDrhqw0GHaDzl/Pp0Y
HRHd0AlGRl9Pd8/u18Fdj949n94kNJhQk+mHmFDPeg1a42qTZZt7p8ge8/ynutnvsY9oI8SAd1QH
vjyTX7AKqlQFtXHLV+M53571593M+zm1Z2MBQ/FRJZm3CbPNEZmHyQgmlaFitOfRIQ+5NiKYI0qp
0esgg7n3V9r36N3se5PQgHN/XX7IubcAQVHce81uBhxh1QTtUQPd3iBbk017PvsMOtIMxlRC9H7V
JLtn96vmrkfv5tybhAacW3z/kJwbb3zxd5QeW/PXKNF10DGeNPvDWYcQH+mwqDKubjXM57zb9+nd
3PsJqQH/xh9zzbx5zPJPOwtnN4xHmH5gnBGNMgMsOPkb6JGGChzEoGSqW+MN7569NbwPu/VuLj57
yRfUBoy8+fYxJ2LkR+nmIdqN41F4CLKPUpVor09DlY4oYQbWB8wbb7vyYqQPzYFno977A1/4u94k
9Kzxn5/H5x+UZWH4eJ+L+yI/HtcIGlFGEQW18lWuMfBlYgOMc22gq4yjp94cgXFv0xry7uuH5N15
+mhHx/RU4hHHBthxeKuPDKw8pKkj0DIRwgNvSd+Rd3PsDTIDZp1/TPVyHaW582my8aJ8c8SZxkag
PWLVQFtfyZBlqgqWeecJ2/pKoL5fAXsZd9ird/Pvp8QGXFxPPuSUOwEBJx6OyEBkjEB2Ufh/62GG
qXWoZ+r6iOoaeDE7M737gQ1xyMBth/7x6QKiV3n06VLc/1T8vu7zep3KgGVP7z5wiT178jCqcwGz
FeJcg5DNME5zEOdSMB4ZGH6aurV3wb13OCKUjjjSwTu488kPrKand7lOC7vYNLvxek0Z+cVoPFH4
N0fiCX84Ctfff3MUNGNEISSENDyY0AZY+wbDRAMHqPwN9J79278vzPcWneFIfMww3+wxglDREacx
RGd1AhqNwd6wNTCs0wQzom6dNAO2bTv07iX4LToDts3++pCr79z3RRiJ7GdT+jc9o+oIaQQRsDB6
GxEcoIeLjcFHiIBCRI294/tw+d316N2Me5PQgHPzjznh5g8b56dy6TfZRkbY4CoD1r3KNoQg6A4B
dfCtDeSl7Mj7udW9zgsqQ1Z9TBXn0oF0jE/zzN+ED0ecaBBp0AxIc9gGiPhgojEwGZFhqF1MVv4G
C+Rhr14M/O/a9D8lNuDi5fxjLpXhg9gcNaLOQe2CWCzfZbEMFRMdnNkIGMi3iupALZv3HXo3796i
M2DbfP0x2RZVR9RKIO6nMqJTRl5PX+EYIu2qqiN1Wz+IpM+hN+9n2GtEhtz6mPrIzSZzIK0wP6oT
Bix68LAwjLY8AQF2qJH0Thgdg/NssETue/Nunv2E1IBzN0fj3PO8vwOLEBsjCLIwxujrujVjkA8C
wsVgW9ExcCrusjI/RX9/Am9uEfwQ7/+q/y2ig7GajD/kmrQ4dkDbABOWgKEEoU/5Q8+/cA4uEQMy
fCAHqFcFIG5zqHP3/Xn3N/4GmQHPFlcfkmfLqBDZkRUAdcQNiJQZFNadwxWJI0hQQAYk221Vg4Hk
f+rLu1n2NqUB15ZHW5UGjqv/2+zj1UaEj7uP/TV/1W9aSXSEIYRN6MFEOmSczkca0kHOsG0Ie8A4
2Z13M+11KgOGraYfcpqtNmlzXDupE3Zd0ggdqNdMHzEVAtmYb3k1EP67nhyBXf0rvSA05NjkWBx7
U/CTEdMggg+CoJcT6kBQsBEDBPCN9ym8kMa2mzt9cGM3JiD1izBv/vFpKX48pj93+73uEX6b0nBU
vr8YlaeHDp3Cyzdc4//dJUfcO8LeHDOKCPlqjDAOeRev+mYg64lhFQzJN9J3V9sevfgAf9fKf5PQ
kGcf08JfCYhvZ8eNJuogMDiCdMKtl3ow4TgZIQ6BBwgnDmbari9HYNr2rV5QGnLtYxr4K5Fl3f9x
LHZD+H5B3+0N0yA/+8lJPRAe4MWGfQ4aOEO3WTQDO/+gUy+G/fdn3dMLvqA1ZOHH1K1XUZgf1bVG
wICFVBnEITwkfwMFG6nAPwLBQB0PNbS+Ky8G+reZ9gadIcO+vpBug90SQxn31qa+t2W+dElx7Snb
+fmnrOFRFxfWXzg/tkz5xyez8O3Nfybkd4OwJzF8/x3nBxHwfYPh+5uz1wO//2UZn2VRkR5zwemy
FhgknJNt6uTASdXlpDPWJTZs3f2vLDhdj97/4cJa+iqhIec+Znbe+vFHusm8zfFERZeapzHwL7Kt
0jzkHB+Bkd9FsV/fTbDr0bs59yahAefWH9MyXD+Wm2PmCcEOLMgSIqCdbY2hgWqGkA4ynuIuaWTn
VOulwDbRS/bnCFzrXusFmSHPvh1LTvxX18n1Y/XpdBPE4NQ/5uY5gke6QXXEd9mwA/HehT5hOsI2
4/02keesO+jWi6H/XVH/7CVfUBsy8vTDMvLsMc0emyMunJApAlsFYB//6yKPQcYBKOBwwkRv9fKB
qtaNe9+nF4P+n7DwDVJD/p19SP5dRQXkyo43aQT5PkcUfpBayFXwoGloy8PBTIQdId1Of8hw3jJx
oLY879e7+fgLcgNeXo0/JC+77371WP8iLfX3HNuwJRJ4iBkiWyVmwEek6iOkGjBdDRCTw7W07827
ubd/sRekBpxbrz4s575Hqbcbwff7KSAfARzYYNsZg61YsH8c3BMqMcAIlr9ByK8b664rL0b6P1k6
XyU0ZNn3j8kyucng/2DhhF1WGNLpKDhud/w5jCQxSJM0KEEMorbyN/AP9jsDdv16PxefveYLckNe
fsyF89wRx8yYhH0gsEcc3LvboPtgyYS8cqaChmq8sVGk682Lgf7d2fcqkQG3zj+mynnu+ZASetQD
v2DOGRh292zz6YbRLw67y0HGqSqDUIr87Rbq3uLb9ej9XNu+2gtCQ84tPuSaeZ1vnN3IvV/EdXa6
hhksg/vklcOVUh48xCBZQtMHymXXjxdD/Lsz7FUiAz5dH82L+1+1zi8ewzBr/HJz1H3+pFP5YZv/
Vm6pw1kGyWUGNowuV6mfZJC3fKhQHvbq3dz7KbEBFy/++pCzrbd5jr4NEgwCDJkA4EfpuTTQL8Hc
G2kYTmpA+sAsP+zPu/n3U2ID/l1NPiT/vsIshPMgH4+YpoQpnFwJDmc4Qeppih0umXCyJSYYTuN4
wz/21KV38+9tSgPmff2Yweevj/VRTyZCsLcYGwT8Jb3WP/BJw0Ft3T5OWDu3ibuDtVN25whMg5d6
QWXIsNsPOdu+PaYBxBx3Iuf96gkcRqpCHjX8N9D/4UgGXdd0roPXRP7o7qG9NrntyYtx/l0F5S06
A359+5g6yk0TwTHA9m7ojsAv8JhwDox54/AvCNXBkQyIEDASer7tnt2zbduhd7PtLToDtt38P7lN
BorowbG/T0cqTzb5ZirPYv63a3e71AdNt/pfz9z7wzOOd2M/f/jzs0ZA03g64bkjsW3XM2aQN9FP
o6d2j5ss//OzApv/wVzHkCtHuAZOM5iTFRxK9OdnOHhqRDgk2UEQXuMa1/nnT2HnFPnzM0ST4CyB
Lva+PV8l65zp0AQSS0GIgn8NQfyXw8lVTwdgX0R+AweJPA3VtvwpLIKLSIR5BqdPI3ibuMfregmy
GjagqJCIgTUG50vA1meov99cwtcP6OgfPnLTEFUefUxwtKKhiq/rxNcmsdPyGSp17boiiTYJ2pTP
ZK1qKKiv1dIQ97W+721rX2srSUnk19oivhF25EzsMk4W8mL4fhKb+zKvm2TBussA5tptvENUsqUe
5vWpTdp0ub/4MT8sChIoi8g75QnHN3bsB0s4QsUeK10xaUJ1WlUOm2l6Qm40lj94YV6d23VrIseZ
Rix1T7y2au5onIzDHPGb0q5PKHfz3DJV1pKJb7XWomkSayHv9Jhbi9Cy9dTclz0L4bOydE2vUe0p
YVZj5il27YlRtWhR+4glJ7CVGS1k2dGLcyWy1B+xJ9zTxiXh0m2daOl3F8eq2dhXYzIeVMiivOgi
jZZe7CmZKW/jU25X3lLW+XWtTG2ndqe23ZQnNW6NtZul5YkdW8ba6e7auq7NlNNoEqNZlOHsG1cT
5SL3I2/mKU5k1nEZrcvuYikeXFjSmDQOKzPPK7uITRLowSRObD7Deb5Gdt6u7VghVwh2h0+10rJP
0jqlV44dVys7zq6TILAmqqPS8tLz3OysdsZMp9llofr5JbxHeRoKIXqYrOjmismFa89lUW81+/Jn
jSQhn5anOI2ieVXjKDGpKJpFZXiHFwmLNVYfVEhYSeLrLc8NvG7c8pSgyj9PsXCuLEuhs4zoaJwS
3bmqswaZZZXVE1er8lni5XiBkFacxawqTw2UiDWtXX0aGm10qdUGHlPFc248n4VmVfNyEYeJOom0
2h+7VeZ+k3f+011WKaKH7e/gFEPt1PUdfYr8VIwRC+mMO1bhjGW5Cks6swNun5aoKSZl6ySmklXO
Fau98LRNy+TUrlXjMs7K1CyVwH1w6mqaJ05wl1sNmjhEESuaa9bSxh6ZWHljnUQFoWYQWzYywclF
Tfjoo5PY16K10zjRWmVptG66S8IqatY8jU9kRWo0DoJ5AzWKk1PTSOJ7VtSrxPLvNDeonHHME+Ws
K4ZhWTrjiLXKGS6iO5ie8EJPxTQk6ZesnSPcBouW5jgxiUfQwg19z57kcJDPFFdt2gP7ejdDP/Q4
cE5ZQMU0chR9XJSKa8yocq/kQb3ymIXXQc3Hhsv89lvpV76pJsI2QtOwc99ENG5Mm3rNBW9p3V9C
MoEW4hBi14YZJWk7swig1n49ronWzHxmiy+RFWmm1qTBvajs09ot6huapWsWJjOvW0fkBVY9a0G7
dUQWA7mY7MvAwHOrDYXJUuQu8xIFKyclbALipr21LXWpZ5r+4Ij2irRU3AQGr6Yqtdxl1KbBSsA2
4R61DNulS4Lo5kAUviJdYL/jQLpAoF0jHBJeOt8MCJpO+hxIF4YCUTi6Yzx6uvDngnuub2pcxGdK
rEdnuadBWd4Oy0PUg/KL22HbrGm9sZLXZEpwq14XiX2Z0KY+D4Rwr6NqbAVZMLaixpr6HZvlBekt
gTUs8Jahn/fwQIscbMpao2tRK6k1lXj7Zk8t9nCqtTY2ZYtfPyMJ01USVuFVY6SemZVR9UVoabq0
dMedUD2PN7ZXntk1tr8FXBFzYljBiZ0a8aZc5ML2NlkQZSfwVzGMU933sm+KEswD1zOrNr+q7Ta8
UPScXgZOsbIbVtw2lDqnLWw1miKWF7dhmQRmkGbOeUAz+zS1GRqjFAUmTxvnrrSyZhyoar0sQ6O5
CrzkgnXwzKidqRq01jwRNLxpC3Us4QV32UmTu9rMCjznDuXnVVOzW6sJldOySMlUgu2SzHM3Ftc2
N/JFTlpvYlW2uMOaO/nF12dAtOqZbgMWK2zA1QgGYwg2R/Ou/uDra11sZLqqiwcXedgTYxBdruq1
d0Rt9XHVaKAzxBa+LFoDRHnU3Kk+18eKnWfLNmvwpWMrNw1M2BNURe6k8S1vmWLVWwZxur2TMMUI
LrywtU8HcIlbF3qdmRJvX+3qyUWKUxjxV8hJmJq5s9gpvjBKomldFNVSzQO69FLDnQZRa9/munvO
uslNLXqR6ES9kaiaQ7aoZasdoEbMZw+Rgi/cOEA3utVEUxQjZ5I6uU0cUyFKG4cXRlHNYUqeVC5x
bbO7U33i2aZdONu757VDPKUWJ7UXQYvneJGRoTMtLcjYCLm6VJr28MJjNHexns4H8D2uZ8XqUhZ1
Gi3zOrBOhdc0hblH2beVMBqF51rl16eyqayU8GGzgKuXiqdVkzryTqzWb76C8HTHyEDprd7kwhS5
Uf2w43zVerZjm66Xm0IohTADEZs55eklEkE6Vmh4jdzaPdccVbt+KrXcxtdCJNdaGbjnqCt1dbKk
gaTaY/5b7druCU9U9s+z4Qmy9FS3f15Xty899YyGPpt7sShMFwlnZcQ2GddUiyYBI/ZKwuTd/uLJ
CtsnYx3VW7zXkJ3ask5/PpMphFQOJzLYThDwhK3GGoW/FmBgNpjIcdFEDL5e40GxfUQVk6JEm0qT
IkIzv9CUr7LgeacVjZWvsdCjK9FsyoAtrMy1V7qegj7xVIwtFfQJt7L6Wi5Y+oXbzUSFlYq2ibbE
xLdPs1jVlrS7wx1M3knYvjaKLWW2x5N3laguUdiKZcU4aK9Eq0/yJM3OvdbeXmRFVPAazIkdTKK0
sDyPZUVM/ZqaadcOosFbMhJbInKv4ebPx5iBa304xhiOSOKd/x22dA3HuHaEojkpVh6Eq17lbWp8
MZjrrjLPKsdy1QS1674IsfEF1EuxSp7gBsCzJ3jZimocJVrTqWn3NRP8AF/Csc3ufWsjUn7Jc78t
TFhA0dJ6Whn6uw6mtlkydYVOTO5kKiB2C4eslhc5o+WdRAQNhJiw9QIoSmBP3EBWOE5aR50oERge
ie/FZljycJF0hkcQYXXmqFhMZFENDf9Ljty+FHUY2LJjU9RBtBD0rs39sWE1dOEneXZeaVU8zoUX
3CfAItfS67sATJHpHkOnDxY9y0pDnzOMPTNHOnx4+3KMf6Fx6S+5yMA4hCPMOIEcALDpn4s8m5ZC
UWsHP9Awt8eZEGhZPF30TMAoynKeE9AOY3uKc5Gd7UFJCNPLFyWetoKStSI8svYy33Sxk61IU5C1
1l0kXLjEn/IGkfGgQtbW3AfLVhPTvOBKPo9awfy1GpXuRGjBbVILNKcRzc6zusjOcXfXwSOiN6c9
rucS75wU3qIkpXbdahG/YEws0irG19hrjIuuLlGNg7qsKxFSfY0iv5lGmpLMsyp2F/LOrZrtnf90
t6/d39kVcxeelqWzn88w48UqRmEbLByCbHSbuMBzO1jFcl2obuOFFhxeH04QYnpkFm0CNosKhouO
jGAhiwm1kElTt51ELWjJpqweILqGw9i4R5dIdUdDYu7RJUlZlCSNmJ77Gg5OhJs3a0FwrJm55Rfr
eCEhbYWbtSfBLHatE7tSa9OHKaiZ+3rwYxUmY743a5Fo1n31lgoCu9pM04BOI3sap0aRgw1ZpEvk
Rkkwkbfykim+tQjsqSyoFUmXB8h7tKarceBvOi0Ufwob8YCcBPW3ViFgYWXYOrEyP1plYdicxKDF
mAy8ESsJkxcKtlZtylujYstYbdK57uTOFrZHdHi+pSBhPKYcsnKfPIOvmUP4xReAYXOfDqkgcMRC
l8CqPp+dDnMs323U9MHLwzYjUxbzk9RplJVvJBexUpdzWepBDFmtmYZFM7HhELWx35c7bFnveqI5
q1g6b0JDWeHAoeWs4dEBGVkhcQX86atJHlW5acWpO3ajVvlOtfAyilNkm+Aha3IG/9r4otbC5K6y
Ynvs56F6pTptPQ0jxVolserONREmc0N38MoDrWmKKje9wkHojpvMse86io7H1I4isWzv0sBOOiNK
jM28SoJ72DU3S+qquRVlYE1bhVVnyNetC4nhp3q19l3XNXO5XnXrU00KdcnkolUlTWxSbPsnxVPN
HjHSCn+C7TIchxXOvvA6Mv2kdq5Iwp0rrSq0ieBGdiJhTxh5nXgTVFuXSedAoK0TnmiWJSZZV5Qw
4bPgJOGg/DPpcrCfyiGY6l8kooQp3HUnLXKzL7JiTyuQnotQIybKlPyMJM40yY1wXdg1OES6O6YF
0TqmIV2gxJ4O4BJDVnYtJeq+Ee1apl3LJ7ISQ8IlmibqnqwEDZo/J5vx6BdKG2w3HmoUFM77AfML
7H/4QOEsmOdfu81bl/I4V354mTfNwXeBTSU1kgmKinoiZcRelhglr9fGnQSIMAZUKVOaACcTr223
+BImW7airdflPXxIHdVOSvW0ntPvHypc9jeDJc+rg+xL0F1KdumoJLnoNb9O/QMTfA+xjcC7iN0l
KbRxDavQFy/36RVXSnuSkYjMbIvTq7DV3YWeaIkpa2tU06uuAbHgM5Ag8LhCg6o1/SwLZ1JDVbhX
TEBCRKeyaAdJMdF8FJ2qnTPdsXa10vO+r5Wed1mrdsiDtshTw+soqIJ5G9d/W40WXDiqE/YXxS4f
2thDcwmSlYXhl3NXS/8OUBZe+KrWTmrI9oU3gSBmceJie1J2Wo1bZt640Rp6njRqsWAZjac0s+y7
jCnj1HLwbdtaE9tOoplVF84E1hbnqkywc4W8esrtXDmXoFrUEShZsTOpqAtLXFFpU54X4YmjiHJM
UcTPE8KNc9bdxdS2TfCm+PN9Re1xskqUdizR9nBJpMjD8qACfIWtiVUFlA1hkXZRpgl4NzzQyd04
ulAV/T5vWH3blFF4whBtZnocN7dWEZ3rhVFdeo7zi3nAIIbzTLEGrxj8aRgVNv7CWfqgXg98YEVl
GamatPWPOgVPv2qGtRKaOqnpCvS0LxENrHjMcvI3Lh2+aF21vAK3bXbqsaAay6K8lPFXPWyTS1nQ
BHw3sHPTOpFFB4V0Zbv0iywVVlhelcL62/OTYqGVSrwG3yrp/VxNo0yjqlIW0ofV+6p8gzsnTul7
4z0ell4sXljThNOJ4p9JJSzgYO94sa9OpN4VPS/yhgeTnMUnEPaiK+xHV9K5Ly+xF1zYZRqvZckC
Fkx9zPRpHw1wU32PH6EGj0tQUM+IW+OJvAv02viaNOmy6vw0Ek4aj5zx3DK+5kY8hONKBWnoinRc
IdW2fqHJIdpFxUBlhOiajJox2KYHB/JhOCXRIJiAf/P50mYkWpY3mR79yJrKmISWlc7zoFi7deM1
Zh069cqO0nol7yIvzOZ6mq3B1sjomUTuikFluY3J8aWv+mzFIxGcxpw7Z7lSBSvmtvqUhUF9BXoU
N1Mhgg0L6oVXxBnIV98wWelpD6xpXDNU6VoDn+AKnPgheLiMBuJKIJCSVjUMU/eb8CJknslZOysC
SzOdUvPEowYHT0/CxgnGbado7S+6I7Kl0V32sDKMTRXVtgkpImjKQbrnl1Gpz0MrPQ20Gt9g14km
TUzonPoKvsl1Y2lpPL4s/Ka6dHNrAUug9y1m54y13hK64i3lnbwYbdpkplvmiyjz0amEpbyECJFm
q7PepIPA01c/zqzZ3giUduO+KI0+aRM+4UqQxNCVeGrRMp9nsd0s9pe2jJtF4AenQZBrpxjbcWLu
a/sycyBgpVvtnLoVOW/1alKEQbLCXUmCcpA6CzWvV7IEa8wWXkaqOGlctRrvYRIFYjh3qGiyWQU+
3vSHi9VwWuW1PsehDuZX3NjfAxziMfgum0XUBOENSt0eHllWNG8c152CZ875jqMMfFGwafGcBKH+
BZH8Wu/gFIz3E4/X1ixUWAhBpMZpK9NKatQsyrrSr0Icies8OpGOJ5IhWZD+I+IYTlcjC36HZpcH
aLY4SVzuwHbfn+nGWIUg+GBKwdoI5wBBUi1T4a9GdlPuwFlb4yqMedjiH4ED86U7gXspL4rRuidJ
4+fmHkacvClNDRzhPU7o++oSZh59aiVxB0WJT9UmNP0AXokl+ZWjtM2ZW3JwjHaXhqpj2Ltbr/cg
XWSq2SRaeJpoEenRHKx7J7qaGWMJw5WHJjThyYnKjXoc11kwR3XCvya6ok51HENEtyvGLUlPvdxw
QOuEotuEEA+M4tyUxQI21ZyXKlnJkue00Veb9g0lJNDLU8t12YXNxb2rBuEi0MHpXJDaMmUIrOn0
zwFM7WDec7w9TKEQue5jbYN2BTaaBa00z2wV+3vhBd63rCyVKdIcECmNba30Vi0nPvXU72prz1VU
6A/PUT0G0od0qDQpy4mo62pmpA6DyEvprI3ukqjgzlVVZ+wI31nrNAlUU9bKcmXUa9D1yVxJNV81
JYyX1FmnipePsdOE04N2iaKxmW9AHkDiOP45bvO7Fg7B/ebqoKaRABw3spjGFZkxzwmnsphpvphi
o7JmPbJvOWPNL9OFLNpKcsuoU5zrdoq+OV42NjB9LKwCgolwWNtVQxOxinV0K6WYBEFsbgHmjThn
EWdL2yOXpIkgzin1cRS0qhkj8AjuFfW9Vi5rtQTcggN1XbHUaF4jYZzx1oLVJy8a9ywRZO7UamC6
mgEh9yZb4O5iw7ZoCBjCXRt5Eax2fLIHyTuJJjFkUV7UnGULy0LZDKLuwnTtwphpFsPTKBLiVo+i
xhRt0668yra+8ebcYaW4VS1qLVorDMeyqPGATOC0gmAui1EeLsoQWZdu6n63Mn3joYZNbN2qzzhs
wLjOHX+R+mVzJ+Gig2tEfRXOwKd+JhTcmjIcWuvcm8qijInKaKis2IdN97CizU/jVp0rmYpXlupE
JyD8VAh6Q3F/4U9FS6WBSRMiZrLWBtO36bHTRHNXrZhbcYJXLneTqV2TcIpbbKxqsMJMu6qS72A3
tmPh6NaiBP/ydVxYMNlF8p14Cpm5mp+fZK0af080shIg2a8M4vC+eduhDZoHhTKRcFCVyJQKdykS
QzlIf8BR7JpuwPCZTH8ATQCdZy0CPkDSRBOyfExb0BKNwvbOWXEtaosZJvigwDiAYOOkFko6LV0I
YEkYbH6HCAa75kX0DC2kt14Flo/pxAr/QprLFpx70RjxUJl4GhYnFBfOlcoTq6tMutwHq9ThKI+f
SQhEO//YodIF2XOQ4w+nxCE4QgH+rMbAt8kCJUzKsIzvYouU4wD0r4VaijA1sUBw7e91i9JFyWJ1
rDk6GVNZ1SPIqv6S0njmVsI3IfiZzMog9PtwApwpkMwM+Dan0uSyIj2eRUrmT6VBppfRttYtg+gL
h6kq8xdkPoO8K7LiOmWFmO/h+1SIalcp8WVOxB6Nq9W122aXkRaabeiJa8+tp6wM2lsN+TCnRKCA
hyNtbnnV1iYHH+/a41WPprSsXAW1oo2lwgPahXpiUST6+JiE7TWhgbd9jzxQpwbFPWWQU6L3sO+J
anW5zLFrnPM6X8u4ZCCqL0jxqhuS0mRKXD9fcsXjS8VunKmiuMFthtM1HH7abArpIIbzme1LC2Sp
ieI8OScUdN9KU89Aaje3OKPBadakEPXpihJNg1SmZYzK0IysJgG3dh1c7L9luwmuy7hWz/qPGetx
fYoDsHElirzk3Yfv6NF1UUXq2R6+x5U0+0mj0Kin50aNGGetk47BSPUuwRONJnVG+TTm1L2UFy0Q
d21AmoUsWRUyLizvVhZkG4dZ2hznPINkGWjzGp069NRfqFiQHPxiAkEWN2xogiQj+PtgL6wWr/ay
wHKi+C53tOAMvNDOyifcXtVZE4w9MD4mNKNhNpHA16plRR7T71lG4oU0NHN+Xuh2eSkLXppmE80y
nJksKnWBVqpVX/ZGruepj0nE7GWZGvS0QVSMrbqm1cTlhT3BSRxNqrTRTxO3uBFg+kwj4UACT9vy
c0oqxMBbjm+MkLhnEqZ37gK3USBOZCUzWWobUnS5dpDbVJUxrIBRlBEz/F/KvmzJUV3b9osUgWjF
K25wn5nOtuqFqGaVBAhEI9qvPwM513LtOiv2ufeFYDaSsA1ImnOM6SR0n5iYN+aiChuRByv3xcbs
lhPViScksle+4sOz8WhciTRcKdXeiHXgs8OwBHqMSB3pRnWeDrF05/JUueNaY7V08atpusy1RlSd
CmvY8I7olWBd6a+NqSXW17Bi7m4K+bzinIudmsp+zceRXkXQ9usZwZ0rz6d+PS5n2aJTCbPPxCzb
g5yGmCNTpNKlePSEjbTJcmiXLKHRY9P3aKQ5tTbIY4dH5ufB40z6L+bV0So+b/uKFDFtBn7sdObv
RZk8aTm2ZwNZ03aZ70XYJEik4ZVuDqRInvI8aM9GunsYyJtp9U8fxiPl4xQ5eOKj+3vRvOxs2oqz
Tn7+oTZi0NvijFCVEe6vTPN+NLak+3l/WZqz2j33LWv8yzJZVSzLTw4yrgfsGwGGybzhbFEFsAyT
I+J9IsWX6mVvnXD7qNC1+lYX+jGUbvLL19/7cvKBgqDVRgFB+LPV9Gvph+UXnvt8VSLefahsbKht
4gTnyc6Ccxbo4Jx6rdqXNH9ieenMa7HojKFkz77AGrC3yLIBH3m2Knubx/fQ3FjKrQr7M+6CJ8aF
++OfE8mzmyb7+2QxaRo8ENHnR9+S7ExE283R0CC02HmkwVYEypACwbmudVJtyyFIn9LM8w6VNaaR
6LQlV63r8TWx8nBrFgd4+zRP2fQgCYtrgNhO9/dfgG9ji/Vesbq9+vr2qgUjm4ACZjmkuXyB/wdN
3O57l/pF1FPE+j03bA+BVTmbukEKISjayHiojqZr3TT5uei64OInbrXK68DeE6Yw6bLQO1bYuR6b
5WDE+6GprXhwpNjfVZ2fD7EzNen8Rpu2i5He2SD4Ji42spGPI7Ksj4xkPrZUcxD3gUuSSLGs34ra
t1bG7C6O6Sgy7Dw4Epl1FrNUhpHTO2GcyWY+0KIsTzLXdNvRBjcP/hFq1XpJ8F4H3o9x9sq/qtyJ
ghAwvmjm047Uzfg9J8BS2F2brCcExSPWq+ZZERGFYJA+yZbVzyrr0o3V5fnWGJ1UBw8JCbfGaFSc
liTSCEjujUgsORw97mGDP+S6QpxGvsrMkee5rsp15QGPu61bq9ikBZJ/QiKVaKGONJZpy6lRmkO+
mG9nlu2pqCqRarz7GBGvWz9m7kgOeSLsIBrdJj2INPsY1Rg+JHURPvTLWW2nZGXl1bQxhiFX4y5p
OImwewlWeZLitcLG6cO2kTgZg/eqt5MjH6t2VSLEUxduNr/NpWXhxrWzqzlw8toldfJIEHS+aq8c
j3Rqvt7tTuOyzVCN9trobKv9xtSYYaEQAGAWyylFXpBX37RX+GtwMNQpHazgQuk0rHCnFD/+xaPi
Ft0OlfvhYHt25Yh/OthkvBop8/hv0mLDSgMp58VTUbK5S4tt8v38rwJB3KNUXfbYATN3e95qiaD/
iEjobblugMdl2x8TF4C9pCouk6bkzWPtqmnm/iUhbX+1aIk/mFLkzS298VQ7kkbD4pVVQxBntag2
xioz0a5FWwFdXAEIYrq2lZSPVHe/bQ76oVdxk2SfV5Bxp4g1z7OozZlzGmf72hXBLPHLpHLT+8j0
0YG1V3NAuuwyVsrb6KR98AyoommRDxapRvB+wWrclHLyVNzbyKQlPMMU5hPszey8fKycvgQUlgwP
mdgbzV19dxXUKx6NQRZ0XFytgIRxX4EbsUuVZW8QI28joEvlXy3AZVQlfwUFS5Eh0PrVkyEg+7Sb
T2NF6TEg0ditsEgk6xvQRKaH0J/7V4sHzaHn7De9OzrZWc3qe8EL54rJZ2VJJ3wxkRbFklWYDtXV
SFkSfNA+SW5xGRtB0FXf1epgjD3X4RppZxkbMXV8HWdpYK9Nb/7UTIfAJkHksaTd9lRlCGmGSBUm
jXeyXGRWmoD60ZBo8R3P3lNPc/7qOpjAKrtwtlaq6vO0ZLiwm47bhqQ/A+kUEV7B3XMycxJ3Ypp2
QMj0VzmzLjIuWY5oC1AgX+VA8Iv0AuA1u+j/jxi4+y+LyQA1CyhqG2DCcOgfuzEHuE5Ow0p+TdM8
8vu6e6QOaa+5tvND1eZ1BESNvhpdFbQUL33ZxUY0htkJ/mw1ErqbVKjJs+f3UTmv2BgWeeR29xOk
1osnx+L2BtEoZIQDR7dHc0gKr94qz/o2E9IeSx6MVWQHdntEkcRPFyO6qDD+abk3/q2N6WecGjCk
/uvu1eT21W8pA3v59x6wf4CDXv7J9c/vq22sVgyFM3yx+7LYFpxmkbOsJ+hyMGeVkJjWU0tfmzTI
9kaXLouKofZgQB6gjQPiZJFRdnnKzgVqGJzyPsAWSHFsRn368MdZb0v7phv/Ofv/9xvsZqs9Pscm
T+kBEBwJF4E1sy02Inez/GgSk0bM3TH7TTTWu/O9rVY9i/5wvou8bTCQJMnKGmlwYkqpBzblu2JJ
7psD4vXOqggdJ0YAVjzLOSwf/MBZ4X/I6+9NPpEIGGX9BJ6GvatybCIFc3PsCxwnysbe/5knUYtf
+6efdyQq5JgdKopXsl+1VcRGWX7wCa98IkYaG7EcgxeigvKptJGMA3Lsgno7xUcqVbsTpAPVwIjZ
PEf+kEznIeunN6f8Kyvm8mOQZXl0XLbc2egaTIN0rZjVHox1cskqFGUDwKg1YjuBKzCdWUXKt+YK
bqIbvijWl09dWNbXtvcuBRfexvOydN8BHrluxsBDSqNKHtNswcjmdfodD8eXlCnn2bEyZ++nVGxb
L2u+suA70YH4/kfDpKPv/8f9D6r3f74x8NeMtvlbTfwjLP5Ak+EPqv8zwm9ZdamCVLRAbCJ1142F
vSqGlBysweMfaRECe45ENgsawL5crFuNnmddsEVoh25JWoqP0FIyAq7AvwA6Mr0WjVwZt1J55ZGL
cLyJeBF06zYbrL3P0mylR10dZmv4roou+1VUl9BzGx6VALwEXcK+FEVbrWwk469ughBdYdX1Scs+
ONC2HmLduPOjqilf2xO135d+ep2kv+b5sx+bYEXpR4RXFThOwse8rLL+kjjzmfFcYdOGv++IauZ2
gHvw7jyT12bouovxMmojTl0979ze+mb0RmWM5jD1NUKJ2vNXtxGMsl26bOnYR11Z8tjofhuMBTpG
rLg9/qYr8PY5aatee0MdfF6UGcorOyu2ZVPcLvSmMz7Ea9S692S/Nso/rroZekSMAXiKy5bXe261
j44cg3KbuTRdDUwi+5Rj3XnKKrs/1jlNqqjuSH80smKKrzSn6YY500YiUKyA1syn1RCydBf4ungO
OhGcZzd58F0BaVF1EhC5VlvePg294tkauXskbvHr7jF41q+6zIIN6EmYnpaWtl8Eew2mTGT6CJeO
JGJGnd95Z+Phyjrf1VhUYhEFo9GB57RpSyIebyMV4bQtpmlGhBUeYVrvk2wGFL+J0zYfr0Zrt6zc
0JAGm1sPKqmfHGC57p0GdMaTn7pVbHp15yq5pJIfmIeMyEoHOluFVTLtkGg3jTRP3NOoi3fjblTj
jO9Rs36J/OJKErzXDoRi0jOiOdQcJEfp2yfTijNOdk2F38RcldE5dnkoA4tdjH/qpk0M8KHAKhpd
TmPydUkvnhgICA9NvSQBXeQzloMzj4hMo9DmRvueKMGNwWo8DYon49LOgYOZaomE27ba2Jmr47Df
Th7+rBJMKrkdZxdcFmJXb3JOdhTshG9uk7RrXyv76Az9eCV9/53WSf6NlwOwaKBbXhgP8wc7mbG5
WwylP/7q64A8pYnKQdjQcm0G6L3iCDTRx6T66RJI0u0DzB0bM4hMXlQVOl9GPcpYVkMYtwCffQAF
twIqL9nass22iIO5V6KPQ1bP9aobM6yQlZftKaBtz2TCV1YNJfI4Y2rV4BIh6Ep5+WSs1E/7tZ8S
HhtRkNA9tUp+vXXV4B6uASG7sLCznm1rSreJPauNEcEEsh6y1NvdfPUoZFTTWQHe6PwwvQVVQOLQ
HbwVJmH6bJPRvRbIIC6XddMgy78qapHfLpURXR4QmbciZ3Fx5IzXRIj9rYPV2Ji2f19z5XbrLJlF
bK6jU5YL/Hv5ec2Dzx50J8vbNS+3A9h7HtgjS5fSq+eHOQh2RjKjmOt27WG4Xdd/u2bTaGzJ/7pm
njcWuBVKPOhy3A4k9+KuCfdVDjD5hnSVfyAE8J3InE4S1KJVp0FZTgNvB5AWLIwohZtG0tVNJhrJ
i8xjANjNHM2XPgZLl9skZe+5I6rPzqyy1eJkzDcttq9WhCxoUpJ8jRiSPTn5c9bWCA009bhurEw+
Axgpn+vineF+ejIOXWA7G4upZmPEysrtKxobR9OkkBNbD2Iot0bXAlKJ+PUKjJBpr3q5+myGfluh
87Xf1UWc2r18trinHybqx3ePop46fMxO7UxfSHiFiOUh4LSqqwq5WlywadrwMYiADW/3RleO1nCa
3OzLXM/dnjm1XFOLZbGrR+9g5WVx5mPTrvi4TkrEI3LVvM5WWURSVNNfYt7KMmh/TXL+MViF/cbU
EKyzJikvoIOxPbCtQUxtzZ/GRExL8Kv4iqXxsVwaIQwS441gf8s8B1hUPRdXM/I4Ke+QZUBBgI4d
V8xv4tyeg6POxF/OYNcb4RFr16NG8xlLGb51K043pEy89ZTX4cpKGHsl7aZ23RYI9oF+Y9y6qKLS
PBqtR8FGfMnZWG9FaqufpOM/aqv3P/zRylfuMCXPLecE0ebcemDO/Dk2L+3q8Me4acfZU+LN4SoQ
YnjrUgQ2bJr8Md5Qp4GIVFttw6miWx8bt22jEexOZCLBQKDB2pt6+o10NEp6u/0StmWwFc007qxc
qTeU2TnUxdJrE9IVGMLd2Rl7+lCmuRfdWi64NVFPz0lIq0Pg5v3GNCjKGNwv9tW1hdxSPbT7BYL2
Mof+o7EDt1iuGloPF4Hw4CUgCPTdGob8aaZu8ILHTu9HS+Tb2m6Sr0mzvTV0WL+xuxl7X6ubnwfR
fNwupJi9iCBh8ZBPQ3+2g5qu1HLp6UAOKu3Kt5mJaWczhBUL3XVfED6KjANxGgZeBi0Wemt9DRlo
Z2ao1mt11GLV8Mj50J383pJrYyBeuw3x1nzvsC+NWdVMschH8q5c/PLLmFWt6vUsmDxxPmdPPulB
8F6+aCz5ESjCsu/qE9YdE9o4ty6brMAD14ovevZ5PM5Vs/MHNr3Nyt6blnnheFipFgVADyR8KPPM
jmZMSa9eUb7W01BGKauLneK5vrEZDKXB07qMEuEXuzvNgfLgmYzM3i+zaUMy71otByaxtqudDLGl
ZXJNgXK4VuyHAHXwNqFWRTrHSPU6K9PIePVSPE9YTp6N5I9deBjZEhRTyo6xzKWHQPZRICvxKl1C
nnJeHWnS8/cxUPhy8sKPUjvl701Dx7izkG4xVr/gck3cqUfQBtZ+cH/JilkXIy092gPjr+XSYz+j
JMPi5NUYdy4aDzkSIDnyjct6dkImip06r8fqtK9HezcE3YO9GJqEkXr9m5mM1Q4vfR/41Qy4HpoX
QI959t+nk0DsVs/jT06/Di7PdknXFytPhU4O6IHQoOS0TlwDhQnaL5ex3YOZ33qquM6NJQCNtx4+
nUsCcMXYFeubbJfOGNl1rfdAa6CztnzmvpU9yTSU18Hz+NET4V+dL2GzO1ZsbN3iNjMDIR3+o6s0
RTgQIJ+0S4FZVH72LjnxNwUJERVbxHpIPNwFeXUy4ujYuxT8naurkgVCjITDVObvXCA+7lRWvyyk
83fmMRY3VvJpzeSYg5uWTHtj7a3gm6tE82CaEr6ZHWt8a1A04xHAkVczTlG69cFcVLH0DyrPv1+U
sRYNvV0UIfmIxUJeI1OxMK0WDpaJ9RmxHNIpSrCTucX/jI6JhZfFDI3LeHKSgFmxOAU3JtY/Hd2c
TJ/p4uQVxZKu4JtpHlddEWbP3CvmV8DANgh2d1cjWYPCEi31nozEqLMHozu/SYDJnRyuhkdjS5CI
lJNiD0YCbvAZcFF1kxLHee/GgF6MreTFdyq89BLM8/xqJcAbt9JF/YlleGY1MsKzkZyMlRa8icpw
0qfbIJ0ao5RKdjTWEvM8At9uc7xZfS/BMyWDA/AW1quPDAH402ftN/kenDD1MvtBhroZFl0bkUtL
n1mTfATA+eEurvOIT4l1NUZLYyjltOGhbIl6GfNebctsbBd2mXoZEqc4gaMM5r9pq9dBzuSLcUX2
Io8QpMbCfXEV3dBvHPA9t8YatohdAhcrm6G9SMcVa5kXdA0qcXvxaoWKFd1ymgnWRwDQJtubshYg
ekV1Sx+zAgxum5cT6p0sfVg1jwqEQMCw3CPpMsdlnpTPNByKS52Ki0UoUatGztiwoRT43li9tNXH
ZEIcNylq9Wx0CGB/9ZCcPRlVGg7JzmyEkOBFBxNtd62tWrx90ftIK3+biLlbG9G0sFFXIu+tq9FQ
gbXe5EmQepcBxJQPj10/3dyNxzAGuO0qL98ZkQndnzPVX+dg/FomvT4ZtUZIJ8IN2h+MyNvaPSSY
YSIjmsPQ2C+OlvJsRgpn2e6QGNSru4flrcehWONGkY+DO1obx+r6Dd409bbUKlibhj1SC9fhr9un
bZGRW09APG1NLyCy2ygTm8U2QG/Pxt0r53JlW7P9efmMu9gDee/gF3BkimZ/C5b4yuS6TNYrBxYO
AAx2uKvMWT6Cs2+j4oWRbqqhJ1FYjWMs6u4zp9bmqQPk0tSvRo4EcTUGG+ny7gYlumcOk5ZdrbRM
PkEXRQuiwziWn35O2A3bLgi6TSiqdD3knJ6pJ/XZy0WxzkcpfiR7wxS62y23/6920x5Tc4HNn1Tb
ogfIrE6Vi+S2O0cG3HoXDR37LhqAq1qctW/BeSFk362mbdsxtW6AttmzsQofWof+qoUzffhMiC1p
Gj/2KizDsGo7T40MrxqrUOOVZMHrNFCgwooh3ALKiDY2fe27VD+hSlT9JB35JmQ+fVQZZ9ugAhOs
w9T5IfBlIXIYicBSAIwhk1IvmRRJmuIksG3J8xRpoLtLumRQ8lHU61H042YaFHCwQVg+JsTO9h7y
euebri7ZcPZHDYBG2IhuX42NtbGBkIl732L40jIQUGbXilnZs7VOeufVWPMAZVAqZkcS6L/tiOox
q4oMKomorayzyMMNbfT06CyHqUinRyAKv092kx+MZPSssz+bGp05WD4ZgRhPA6SX8h4UW3ByJ0Ae
Xry8a5eaM+12WESX0GDvZzxdGatyM2QhGxfUNxiNqgK8NHQs+mSkpBJ9FE4g7GYt/703ZPxS3vhP
Jv1A8nNnl4AoLTmLAeWt9mGird9yFj4n5QpcZgSE/sljhPlZN52NVHlxuTf0p9GKjGgO94ZO6SHv
jkbDMlKazJ8jmQZZUSY7hX9Dl5cS64RyQAKLuDzYEVLaqBo1+P/rDCt8UCuSt9nSiB4hkoYohWtd
fbCUh7r3TkbqRuIdBXW+GckcApdOq8wqndgpBnrte8avPeKpS2PTTZJqsjzd6RqMn7lYLT1q4Xkn
EEXE1Rdbj8jyhAzym20+UjbZ/toVPttYy9dnDlnTHKXjkLORwIooTuNA34zUoN7RqVFsjiUIMKeU
C3o7AKn+eealYRfrvP5iPCStP/VGnKRceW6VncF61pGpwTUDZB+FkgSXoZbhg7UYiqU4l3ITN0KV
4OAi1ICk9Ug/W2RZ+Guu7F2feHLf61RfHTq7T24eJ7PdXouy09cAr3bw/hFGMQ5GN4w1GGZu9dmo
BYv8KQi3ZXD2vXHl53Z68nTpXsxhCEeQo+eMb3v8PS829DAIlqOOzLRY3J5uRgchNeNnrGRoX/oy
wa/t5eO5DH2UFfLZcfBRCimkqDAUGYORFytJ+A/m8f5JCFCuynCwn+9nnExiXS06wmF18/B3691v
VN4JibbvYoGsIjg7RgN+/ktIU/taV+GT0TcgzCNs1lY7gEjqLwLbpGKs/Le+w4IHeTpsuRf9vXlZ
9Rz07CB/1DbyNjO4ee/YSDAskXDWLDpzZnTGavyGvhF/WlGo6LOtapJmFQ7Cjsns8DOwmQCtiWY8
TMAgGNVdb86Ur/m5Y24bh14+v7gyOZOqHn8uJzng0+ZE1J+aoHFYFGa8J88Jfoku68SBNPRRJthD
pOaXM6dtONcAGU0DAiT4Tf3lYAzObANz9HcLhk968YsChHeU22t2LAAmx1ajjgdW0xf8lCQeJC/X
RpStp08ewjaREdsxxzYNKwXepHa3coi9HYYsezLGkKgmqvHkHYl26IvpuMlqBFYXUfjoOCwRa08Q
4X2xZ9DjPdD1KmGPF8NyNORHCxCg3o2IrFC7y3XerSybj21eVMDySved+CWitUDZ7nRSO+9N1X6Z
PEc+csQ/X/6lEaGTtS6V7Z/Lbk0A6syxVgIhsMcJcdepORnmNWYsf+c7vrctiF3GU5EUiI8DU2FE
p3Wxs1omXyNqHdaruRD10zRJF1i3kKwM6NOyOoXUu1egosHUv1N6Ll13+jBeokLyrKnC8SNkEyLo
i5fTE+NlGv+bl0Nqui6pLxANyft3F8TqpYdKd5/DGvGPYeHVykFtazLQ9WTbwHH8c8icWCGmAojY
3+qCYh6PwHkDyMOrTsYAmkR5aTvVnayqRxGmAs8y5pnXVEt/V0y1t81dy/voAaWUbZN+zwIgqFCC
hp2yILAfxt4NItTpS78vLZMmy19RjeKzJUX62rQ0DqCMf7as7cK5tVSUie+1REpU6V2aZPW3Babi
JeIXoHyIvlS9/+q1YbtR/ZCem5rkx4aM9hZwbPWMSAtyW0GPQiCosmFa5Wr60ok5fdcIxq9LbxAX
4SbVgXqI3yUBkGFZC1IFL2T9PQVXDrH79FeeABlAqvZjTsN6nXmoQKW6oN+zRn3Bor9Y16OLWBSI
jCuuJ/YVC85dOnXpL+rRU5419peyoAuTxEuBeUnsHWO5v1MORZIoRSzQs4fxi+urM2qyZu+UJF86
TAgdirNekpqqlz5Ik1U15XJHQ6VeLKSqdpgt5lXliuplmAbrQQNsh0dWvRgPb2Q7Pk/y0aj8JmxX
GWNib/xnjqp6dUHl2lgRxEepwzF4MkMZFRPjGmXzuicjaeGEUZ5a/GD6TtOGbH2VeWsj+hyFOHte
fTW+oyqaS5F6VsRAeQC2Ki1eELq69LJUX50UcDMXJN5Dw1j9Rudy27ZUfZ0S1DbDXYyboiqtj8r6
btwJZWk8MizsjcjoNlB6+KKcrt6hoCQAKkunUy/X2s2K97Ip7L2yRb0xnfbEOyg8jKCh6nCTOe6+
alR+zZUbrFK3xAIi6Pt8pfoEU2GNuRrR5GullXwQU79BVH7IV+DRdDvWDwQJ0kX+f2x862oZ7V87
oLzXUabVHgEPhET1sMrsPnzNaNmeO1p5kdGXgASuKz44N7emHH9z00z+7uZjsbRHKaLmPKUO1hsR
kog/01yHURvQ7tTp2X0HAh+RgTZ9s6xQPPh+LaJ5eYlifdDHYVaiwsEi+rXnRTkCBScjJs5rz339
JoBqu4wFR9G3pbPe96IA5O+8yvrIL6buR9s2a8suEZzA8v+YoR7sV9cJsqVOoXWt/AAFO3NNjkkI
llWDmNzWSSsCQCdtgD/Ls69e311s037OWdQNafOzKgH+GwM9vI5Ok26qJET5gWrq9iRNgSJKWv1Q
TKRbV7lI3pAg+qvIevGLWzvPdnAdNbVfmWTjR7A8e6RSzmOW1TR2XL87aDGLc9uX3iZFMdMXa3lR
II05fid+uyU1YmIuD/td7ljJbiLgxevWdpbiumxX1QhCGHFy8AZEZYnsJhI7cXZ22OY3ceB4SouS
yLWlMvdVWiOy5U5ZYn6FqL1shOirm3OAdPWu9rP6ZvUbrncoTorvdHEWKsA6Twp9s1Y+sico1tnd
2jrJWOwSF+Ap03Ph6XzXMQs47+Waw7BKd5yS6WaVCwea99S6WWeZJTFS7ECALQM1ARIhae04Nyv4
4V6MKlveTRSp5cSW9v2biLmNxnPXslvbchzm2PaS8GalvT2idmftRnJq9y2r9A4QrFeqR9Rorfui
PZsDft7Ps8xBhbh5PP3pYdyEQHEzJPJkbMS2aq1VKTy5VmMSPhSuDUDxrFeyr5IHMC4A1hJIbm5r
Luab0viZA1fZ9yD16N5IpoVPEoR+i2GbLe3vrplELAroRWxflmHuB21bL3Yph4NpbvTtnJIjEyif
BB4/AE5LgyQrw3XdJKiounRMC7x8APBRl8Lj7fE+WKJ0eqyJesyxIf9tmCHHpArUfrYxvvfBAjvf
A4pZne76jpPi4CfkzYx87zstbbZCYIze+giek4BWiGnn3e1AUrc7iVCgym6FKgl/q6UUno6MbFfW
/dRDKk1h4kUBDVKsLcBCTrdT46orSSKh2/Bm+S/daZmCsseRWliGnJZ+fN5hV2RkdyJsxcsQNVsy
hrVZPoNHRMN9zXGXG9H38gD7JqHOIJDwtwZkR6OnqEu7rxsLy9hhmj9oq1Fkq2XdWVSd+1ogGmD0
eRGO+1mAr3/rHLWrkSNJhwgxECxowbA/mUOls/DULAcjag3UnpWgbI/RDXWNJDVy/GCbo5goIlN/
Y+1z2a670JmPmIRdxMYWg58E/QaBL8wrBoBvsPfGQkFtN953TP69qzChn81Mg1vbhnsHlPYYJdZG
bTxNNjkB0iCZW6A2Dw6Tm5bnYTmYM6NLkTBa88BCkYH/NAhMyb81ywhqEViVOvyhN52YpkiTJ9sG
y+XbiP82mGlLmxA4UWuJzCH0KwEw21oLed/URbpXTrqVU5L4n469z61NY0ox3X0Gh1srKyRDbLdB
Fnkg4jwTu+H7oCpkPAgu39Ikf3JAofoxt0mG20L/7hEK/X94JKTW62nWqPkZ2sUp7DSCV5qXJ9sK
UJQ1c/d3VSAzHwjff1zuLRo773Yo0HxmSydGf3MOJitY90Vtrbyu049ThRka4EvEGhE7CZHua4Kd
QhmoqJ48/XhTViXY9jYonEanFkPbgPyLPba1Nt3cDDQALhXc5c29jtZIJmslZdKt7rpbAS4j/1ml
68/KXr/ZjX/bomLqH9392ZGR/3tNL1P8y5T4wlOHid00YWU9rvotSkMBxIOMyxih3AEKQ0y0QGZH
1daxzlCs3BEQjaVLWrtbc92API9feWuUfvM/lJ3Hcuy4lkW/iBH0ZkoyvZRK2SvdCeO6ogUN6Pn1
vUjVe6qo6B70hJEAmFQqDQics/c6tkFYZDayMJepXxtj+9SgS/XBuTkn18sJl4wyf9Td921s62m8
KAPd4JXBV59tpaaflsUqnrHkU4JW4Kl62k7fDkiuWbarrvP5N7Y+M1GzIHeS9qhX7njUhIoGRghc
D+lY3LfEPo5JP39rokob+e66HLeR7Rxc5l3QaoMRauvZ24CDBWVfDcZMUrrQz5WVD+1LJDKxsxoV
x4AbP0OBnj40kbNNs0RHHrqR+6nAXjhTyuo8N7l9YOEY3wBmSkBmpvaWs3X2Rzx+v40MfItnjbFf
gE91JsNDs2Rqfl6k/YsSkcQbDFlcR0ctTmqRZydlXXepVVPtjGmeXuoWJkxqI8LU3Pz0eSUYkgRX
ou730PPzK0R5jRYRVkZXXwxLJ4/rzEVNdug/7e3RdmjTtjqarXE1mzi+t/97ILQW3+OhUO5E6uoH
1W0/tsGv/n+du0xNsmrb/tdrfD01yd3h3Al9t137q3979NW31G56l7rPXz1fp371bS8mX+51xcVY
t77Y7Swsf+mhsUuH5IPV3ruJV/mKExv7yRXtDlBeFS7i0XM661mpOvelLvVb7cz5g0oi9aXttcVf
nK64DKPwXpaob0PiLg7vAaNmO9p7g+U/ViSa3jx7J/xyRbBdKRukdu8lyY9t0MJF9hTxc2HNfSdz
qz6JOcZuk2/HKBW4avIBLcPW3h4KvkRnFK3dxZom71VEznd+lCPcd1p6rz2LUh0fPluJSWDLnW6f
Lds5iqVSH7eWlxMhsQvzqTScb6peLTsxdsvDdsAeDEI+MlQkCvSVjfn3gERRCfLYdXedavW2X2wj
mkz8GPbg8esKTZ4hPYuTQwn48e6rvx9rb1caqC+9sSlD9IfmroOJc+sQ3dzMyqEigenoYKtrpCXr
wSAqci8EiaqI3QirUvp6Iz4YcgHsvra2c7PU1H1pp/nR7rPh1vehnSnTnZrOYyiIbP3MQvbO9k/Z
d32o5gIgq1I713kgrbYNNBYzk9GqH8NoGSSQuz+ewMc2t111FtFAIYd/PMwsJLikddslyGId6rhm
1zs2KNFpRUZ0eClutiXrFwhIFRmzEpRPadYvggXOQbZ2F26jwpmsezmKN4LRRRf0eO/cPm1B5ZOd
HdNk8S1nhFYUe+JQDRB3/bIv1XMLxO/zkJfjP5s/lcUWQakp8YWoUHzZHkVLlfyjuQ38q69Yn1G7
ZVb521O0pdsxt1hHSR5qShIyHrOAFZeo8jLEafaoWXLwk6ZtfraD/eJNqvGS95MJX8qM9kU9RN+g
nhMWqOXPZhE9Yq25u8IXMe4nsp0B3rbyYUoTtT3gWZ13JSqvmz2O0UlrAT2brR7d9PXArqm5joYZ
Nhnh/h0aWBbp7XjdBrfTuEX/IXydnbdrbAdIsojA4z1pKnRpibm8yaXZx6Yxfzfqetz1JNJPk9Nn
h3RAER6t+I/MyNJr1SRxAIzMJhJB82sgWZvC7JA+GTPSi/8+Q4Evcq8g3HSaEpBH2TrvRhyN7Hqk
c8FzV38b+5/22g3x1T71a3CQLEHjo2COj5oqlDu3G5W7GkTPXYvyejfG8Eq2ga1vG7U0trk47DgH
OWwTeJBLFKxxD16HQtx1zPSnOhdPbdOAKUbadWwXAONFUyrvkFeD7QRoM3nYN7l5tz0zKpHqxD03
CEUtn4Smkt/91Np4nYWvE7b5Q2Zb+gMRyXEfC0X8o28blVnSBGs4Yz9785DvcnZGwzy5fDF57naw
ZKFfveplaxgVE4QvEP2dpsr57ci5z3esu4ud2bki/HpWsz4/NurBb+fIOWwD20uJ0D74ZKBTf8NB
AVFBrdkmb3Pd5Q9DDXSShD4BZ7nMB6dpnd12mhuRIqCWAPfddfT//Szgt81r37e+YujDjUoww436
IMMNBM/JI5N099XfpyWJ4mVx2Q5y2jaQFyq4Sayp25O2fv7f+Th34xricowHwBlE2EfX/qZa6rso
KvOvzDuAJHP+KHGbIA1x6zenVexw8NDXGXHSndrSHY4os4wHq27/fjbv6Dvq4b+MuP/D5eJ7SHbZ
6LvrQ6cRyX1iSTdIoyKnLAx9XwPdMD1Q10JdqYGIgVv3fsP+bEwfPC6HWMUVtLW2/rVrO8tbkujw
mfjVywrB3wrpqGc9elTEEyLh5Hk7YJ9Rwgw4735rIhclIhA186HJ8CjiZr9rtW5+sBYxvPRk3QMX
JeBpG0wp0bNfEsg626jqFNNFlMaatOCpUvTJ04yOaxvcunBaILU154etZUXEGKL2LmJ7U1JwaBTn
jTYwICgN4fITi1hRBV9UAmh9vGVbe1rPaRv89ktklr7quNNJQrp6dl3Ikbqiu3uWvMuzooLtcr3p
dV5bW5eq629lUxX32/ktX9kDkB7uOusZLjKixyExCeBzMQ8zhdRDlGJ6kEx6erVB5YxiYvapi8dZ
tVk9muk9eSk15AWNj4tFhQ/gp8ybj5McasSVOkBFMYNLVIZ35NbvMQj5W362mWweHYhCxTyTbS2E
c4APCLeFylF7syoQCdQKIn1bCRLSk0fSsSfFkemjFzG5U55g/O4S6DY7dQbRZBphxVb2uj1SLORG
Ta1re93mY82AywXSwD9ckNYn/sRdmlAskTNuyaMaVcHYRmboVjpR3HxVkh+d6XH21hWRBwQu5u/7
JVLds6HLJXjV0+jiZllx5vePO1Tmv1ZA2VOtGvEJjOaHN8Q/kiz2DlGqedD4FWJbbIe5S6Z8i5ZX
K52Lg70KHtx2OmWy5n/17NBNr8jbLX8WdXLD4uXtk/6mYy/GyK299Ib2nWojrq+iCAvNPiLaiclS
UhwmUGeEP9QeCoaRXw9RgjIJl67NKDPSqzfPUynkQp7Q1xdw/qhruh2iZ0c512C7QjIdlIDquS+r
RXaZkC36SdXd94TjqWmQ/s6tUkMwaHS7uNKaPWxT4Y8mAlOYUYFepwid0g/N7pcfXdMfIis9tYv1
YNRSvXhw6H1uTsPOS2XpA0/+K+p/yFKkAXvfP9mk8V60HyXlXzKv/DYIxCR63e8NXMc6ajV/lHXl
68q3uMwDC2e8zx77XlaJ+QMrmV3ne4N3pvQkeRmn/aOyTAgt8w03QHNGcszuRKaqb2JH26uKMgb6
UhYIrKzveqovCL5ZU3ppBcZ8mD9gW+3qkhvsLIb21NT5NbVRVi8xeTsrb/dyqrByRsMPZSzLlz76
q/FyAomyfVWIjrJOWK41rJEA4xoMu6ng5rE4oarpV/SY/CdLkx1h+c5IJMc/RRbLqzYbYzgUL/0w
aK+Gcx5QUAZKlLxo+ELCCrQWiFJ7jXiap0qWV3OZzhVE06clF9cR/vROwyKzW3I+DBK9w4HaKPKc
xiev6XaOXpunqJIGzpfxER6BZPHZNYfUTmp/GPob0o/QlPOICtk8a5Wr+Cq8RZR2/bOzVCQs52oJ
gX/Ic5KNJ9mjzVUpNQCsOMiUXj2OIx6zyiwRvqLriiqPbH/qvMYVtves692zGKye6dy+us7SPDnm
Lukb+9D1+JPLVAUkMwVJ6drHZcHHYMJlgZ1Qame25W4wYkxEHwy1Gsea2XQzKg71nEHEP7OKSPVd
MzcQ3HN7knBaedjgeyv8f4wtukpHWdnDAbXmqaoJdKGO5NTtKto2/HmBuJSA7HVfTMt4wOxRnkdp
Sqp5QTmZQFafEy/V91avPqh63ZwRki/8wlJXPhTsj8MWpN2h1+c/3MRsbDKL99hSYCxQWBn43P3i
s63vc6WMg6h2dm5SuL+fyqn/yFw2cLPTpH6p/wQR+EzJKl8np3eKDaAJTjb8qls+nsRbbrVpp2e1
BvJPBh5KS4Bs1nuQBfVdOneP+jV5KdOl2RU9QmTZ/xFOTggDgAbMsLreLUrqPgwyOonFXXP+fhLN
6UUz+tfSAnqY1fVHVxbALqKWD09oaB6i4V61k4EUPolqra2e23T4Hkuz2xdWah9ym4RKPfb7aJBl
wOvNL0JMBy/lDRG18HxdWMN9U/FmaUXyIkby+nrD1iVKDnkm9gsB5aOdtHdCVHJPGbXXEXpVkkXi
vLgk14rYq8lo5vuuiu5kLZ9nyrntVG241ZH2nuoOoZpWXlT2G0G/DMMO56J1VnTgE4mWm6ciUcdQ
ds1fiVZVvgk6T5V/6RTqAfKQTUHTFqEXxY9daWjHTJxl3FuhbPzKaZ/VInlrTDWFUjqx9XXFNXVs
arYZI0DrGG2q9MQJS3wR5m7+3kkPIEnuzoHT3tVUyXLt2fYTr9R9R9TuviLdc+2RLMq47a4lnubL
Iup9NLGGwnej+p4CIYuYfgai1Ho3qhhHFiGnh0T1jmMRdEToz5Uy/6HYok4Rtg9rFE+5ZYwnuAqI
8BPSxdycp2C2kPNVVBIJCENTA6bk6++sjvRCNJds7JiD3cnc25Gt+70yjSGghbeiqCe0q6DLZ9cL
s3oo/DHHnJqM2WU7DImVXciOXgoh7TMSKIGMd3h2cwwWRJagcCp+38m/MsN6s8b5l9Q7cmCpeYcY
+1LjQgTWCl7ShoBtRPJbC2oYwmvx4qa9dYWDFFEuoZDHOm7FTczo8CCKPCYYv81eFDvBoi7UMWaF
IKMo26WNaGkFdcu0VuwafUXUVG5+lMKN77KELFs7Gull8YR1ilipwfLItXM2Gjg003K5VFk+Hssp
m6lrYhsHChzO90MqYhaz2FqRxzT7YRx1JNWttqszKEKii9NdTLmqHluPmdgkU+feevJqlsRlY5TH
FCoE9IXCC7pcJW9uIom3ksR6sQ1vDEZqzb227XFQ7DQoy8x97UjaB9Kx+jeZpYoPVTH5ZsyD5Wco
6r8tDTsnrRmqd6UhJ+rl3XSqLdMKsby2fsd0+T5ZOH1SfC3v2Io7xMloH9CpwtPsYVNzA+v9DqvW
+2T3PcyERH2vUquHxYCAM7YE+uZqGd+Jp7Nhy5vhXfMi2ECopN49qyW2uLjyPa6YIqaoaN6xkE2+
NpjyFivGOZ1ZIVGm0CMg4UTh1sySRb+WCi6iKX1funwF3VCSJJ7jbt+YEzdZ0zynNnviKDaHa9el
47Xlf71MrtwjOGOvzA0orD2B1bJwrHvW2kSUvJuySOWly3nLRjMYbF5lHWV50OfT6NeKloONN9Yo
aI9IM5HIfuOWb8hkaoGNZHyvqkq7p6rVD3coSDG3gHUbFTizusz7IYs7gOS1HTSESEH5GMVDY42O
Pye5scsJAfsGhQX0KvceYeaM+6W+DnkzH/s2i64L/wu0nTs0i69FGiU3AqkAuNhEsNxQ1Act7iU/
++VmmzM37EoCR1GBig/JuqiO2MmqQ9YHmBm6veFaQdxTS8BUjfzBHvvq5C2ae9bSxQjHevle9dW+
k9VyaNqRFUXtvSEODns5Zhhf+P1HC4rfuXET/hUbbYg7YhpBrQ1lOsrT2I8KAq1UtZyZ8jFjZRmW
oSTCskL9xhvckqu+Tt1xQeDKFr1cIb+hUkuLG3eC8YGAQFD2kRX0nnB8VVQkIrk9dNR9eRprj6C6
JfZtb9T+WBHUqLzYDfMqtv2WzPKuTWs7pMjbcIZtaN9nCfiHOl/QLbSEyzSTCbVkCQ02NLsrjQaR
rnE3K521GyyqluDtaKgz5Fi8sgdlmJqjNufXRGmjS8dP1Xfi+pfpLH1gkWU8Dqpxl6YZIeTZ0XZU
J60OVZwUgZm9trbW3OJ50n0iat+Zvckwj8l8Bl85zAOFbtpYeQA90F8ne1L8knT9PdgKoKhU3ew9
1TunHX6+ijBP3skb0W7EDT3Cn0p65rG06ujgaBocBsAYfo39XdXyK/bGPV+J6dq1ZBtzVInnOHLL
QAj3vlBZBcZK4Q+uCvOvjXaGPc++1innzqtek8R27spO+SMnPqjJ0ox7s27KXTvnv1sD/Y6k6kKY
97eql9ldMYyTr2Qz+CJvfOi47ztYz4El2uIsVDPazdRhDJMBp3QfRedyrAXULuWPOZnjBW6/cZjq
NEj7yQrahO9JX4PJA7uFBdQgMDpP1cmdhxGTTtXcQaS7qpItlYFUxAARpSsZLD/chbtE2Bc5edOZ
GoTS1+TQHjDZ7tIJBqjbJMtRWEWLtLJ+6drqUQGcGbg9aUenbT+0pNADQ2omv7CCH58HcbqfcMlB
2XXj5mqvMdEeVNJuXPVLWOdnYDNDUHtpcsajpJK9Wr63rYFWjmVByI+C8hwzs/IyTUlo995HEZWm
3zkDsY5uP06FvEytDdO1m64TIsOSCXZfuPGbAyZ5N3l6HWQAMZcpttkMD7xBVOPc25SX3CVO8VaJ
aQobQma7QqIoL1LUhJUSXxeh13fllC67NuIWJWyoWE7kFXslG5ygExl0vCg9EIMrzvlSnmxVty+s
8SlOa3VHE5SdoWnKoeaH5EfzrUDAMYoseWzZz8YWiWYKTnDPx1fSNS07VhU4pKOzs6uNeDqI2tbC
DIGNn7iBY2UPFLq1WN60gENRSIaWkz+mXnKhVIvcdV4HGs0U6p4ioNZxcVQPx29DyRRKzvr6kIs9
6Knd0tvVPiXz7McK71w0q7vWcaWPXbnYUxKCmSRK4l2XdR/ayhds+nZ81gRhIfiiWCn1xFc9Lwo6
wyb2FGVTWOjymY/KXTF/Pwh/FpREqMN4NkKnQCMTE5RDre/I3VjILJx0ij8aoMveUuIz+FwDBW0g
ovZOBgNLin1jQTRtIEGgDq+6p6bAwmWQCPTI+csJBX0xmbOvspI2e61Y55+fYBbGS5IVj0rULMGg
atF90hoftkkefhnqc9bnyQlKvOmbCnKuimxG7VwcdplYTy+DoYbaQji8aTSVeS/COhehU8rbcwfH
FGJY4SPdb/zIttSDCrfuPDSW/DxYCyoIsxJDCEPgMfLyZY9HcwooxCtYyCrs1CeRIQTwmpOWjf15
GpPhvD36OsS22Z+peEnEpueXOTmE29G3H+aycA98uPXZKNT6bBPv2ncLlWinfDknDTeGTLBp8/Al
BdvV3I5kQF9Mh4YEo+l6F6IXrk+o/5ponjznTfkmXUEApTRHeVxSqhxxo/6uu8V8BjYyn0ejL3cD
1Wr8ytYEEGGr9HkTzNOgFAPhhcM0L+WZu0jJJmiKdlZfvdkpqoCO2pNcn1BLa8FvNqtASSvK0Mxu
dN4OLF9Zh6b51SLsvo8UVZ6XnsI6xWgdJNPhWUL1g7XAstRvZPVCkcJfbVf2n+/V9mh7m9LF0lip
RIvrE3hMDhGgO3a07DO2R+7anNhx8HmHsi4nXjQHe4rGsx2/Ymqqmeh2Wl8Z7C7IynpOBtomLrWg
VZv81HULCfclpJr4o6Z42a6c+MdIvllavZIgWMG3bRQFTFLrC2gAyrXXXGG6SDLG8zmCbKVGoLiL
5ji2zUqzjVwfrM3Y4UtUWKwhg52M8/YKgHmQF3aWV9J29Zkbw0rVWR+Csq/Z/kYGtRsRUYIKwf79
UpUeW6vRJF7TutoZoYN+TvCYB7WDj6356S7FT+IuLu9sNPHN1S2X3THtUh98auMlQHP4rGp9qs5y
PWzN7WAC8+Br/n8NRzWVbr/Opvhfu58pueyihNbqMWgG+4PNSQ+gsdDtna2YAEbK/EhtVo+kDifE
dXdeoBj6VLH1pSfRZyZOg+SOw4Dibz//TiJ4UQAONaW7o6RXeioUkfr2Q19Dpe/T4bGM6ruceeBc
CqMIilr8mAXlHBRYYz5gRuW86A+t8KgqsijuzsklRD87IZ0QZ8sT+L+SuXsRVEKNHx2yYpF4Tp3h
VaqucRjWMIFqWeI8xZ4/SalfZm0JsfB7o/PcS37D3uCilxTVi7fZIB1CiDFGymE8KZWd89OBn5rM
KVAaR2lZNRFn9IA3NENxhtmtHiklw7IKM9aFt+YEC0ax/IWss69MiLRcQ/dzLzafJ8sv6zo/e9Xy
mw/bCWZEqydzhFbl6lkXpqTI9LHzrmOyGAeCyjWusSBjCxFasq0eVIGpcWAbFSQFXO2+iKsHKyPj
XFXUC+zLA0b7BYYmIrShSiPfmBItUFtSx0v+jupfXqISkmwEWyNslaW5ywFnGBo8v5ppdu9M0j0V
Hd4NT2GnvFhL92vKk4OzdIcBscyz4yTVgZ9AeYyIo79VJeXjy0z50a/QTNPVBhSjSXFVVPY9rTfs
6iJNfsTU0iWSFFTOZH4MsELtKHX+iIR4GvcFvVTshyJi+VLGWeNLdT42Zmv/JDLvEgtgjnLUrj8S
LHkiNYjHpW8wWhEtCau4zU+6Qk7TEeZy7CNvOSykDkJUmka4KF27Y/kYVvWYHdRmjXcAAG1LIq1d
0ttXhP6AMZPhiaoOj0ZWpR8RdZpxgpNM0J/zWq1W8wpATMNentpR/eha7b0cu+YSDRgmyfaTh6kE
lufMgwM0lmGc4/xNslxgbs1nJqldN4vi0ogaSuYavZuR+o6GbI7eIJVXdc52iWcQUsWxF0Z9sYPD
Gr+iFPyZdO5yb0rKhhoq5Q7nAVyv2wuUjVaV7gs5uR+S+LX0XLT1bTRfCHzGUJHBKQ1kkI/GTIS6
ZEPVeqMROLmjPbADME6yTttDi/fsOTU7XO9kwv9I9WhaXvZbznxhCLEYj15V1BBThHn0KPnzaFDh
POiUpPxV1H/ACqTkSNPaX6TtPaM2pg5f6mAYbpaSBXW+PBBi+D3r3WmZk+55bDv3sQdskZbomeeB
20KRSqajLf9d8GLPW847J5dW+F/tz+HtzK1za2+H7fSvZ3/1/a+X2IbtJdrm+UgXyonqFA7uj5S7
yufDatRYRK/t7dF2vxlSlZO29j8efo1/nb71bYd/9W3X2fpmrStDQ60nn71dUfhIgmtuqutD1WEJ
Qzj1P73GYLIgWMcLBcnuTl/Ht/bnUz+PyUwaULGUfZwnzXk71OttdjQpK+lvbbOd/9NWEo9V5EBN
9VmPnyxN5efgCiNARBQ/bX21sJndM3M8bH3bQcWbrqZjdPfZJez8FjONfT2pGz3vZOrIfL6eVLaL
JL/Dhv8ffZkCaVcb1NNXHztOymrZxkNlFtoudev4YNUxTGulsa5qbarXiEKl3Pqm7od0tTeBEPlZ
V5XpvESJ2NllYj9W88L2KZ59EP3VR4ri4pAZdX4kMYJrGXfiCGpO070hHGRBLCUq7+1qaO/gPh9c
7rEXaU8skZa8OOEcO+Rs+S+ldNoDcJfXUhbOWttD3Slsu5hWYvt+7KaMFb56n0/dGRiKuHgja8+G
zc0RFdUCWQ9U5qwI+HHV8iNxjDjgjfaeCejfl51UP+CtlWEy2uVOXTRIrEnPFrOvA7vKJ0qhNuXB
lBWZHhUgk6ZjlGPpHebDoL42zohgtMtXNwWRpEJY6OHN2HjP6t9G27fslBE09rH1toxmHQq8c09F
CqSgnqqfxPIpIbR2yVjvrx60/q21HTAKx/sW63e4nb/1db3+6lmDvNtaQ1otZJim+66bPXRqXRJW
Ih+fyiQqscGm406hssTT1pdWLHYRR123ltc3zSVtxB8wNH+fsEyWAw5jQIOyXmM7CP2vdLSSx+0y
Xr2kJ5UStv7XCUNfr8t7WZy2vobf7V2nRFePuq/VTJUI3Ls3bRGUyoaouHfceA1PMG1vffCJH0VJ
BnXrsqphgS1c/drm9a0rHZc5UGtNP2zNbG6rJ6i1f1+hzPeKjlBp07xuIlfkoLeszpxj1jK/gmz5
j+j285SWojemFn376v/3eYT4qaGgGvp+u97XiYOWPk9k49jZUFsNglN1DzLQPBnTys9pqBO69W2H
oVKr+249xJlCoVZ9Xvb/Gvg6WcsXB2Srevvq2h5R9726/+pzM/FH9SSrH5l6vitbELQ6KeNkSv9+
9NVnKx0iAumdtzMUMkyfp5VxUxwVHTFMp0eg82szWukt3WtMIGgXsWbYb00tAX7OngTftWO1lBaM
VpHPGitcT07HRByzBIzw1hyTvj5NKToTUE3svRL71fAK9G2U4/1smiTVj3qLcr8be/t1KuV4pHxf
E24nw4/Pj52s5zA28coPne2cI8mixM6JzqmKlgBJK+wXZyjZgnnJ29ayhJY/r3mCrZW6kf1CrTUo
SZ143LqqPmY1IerlbmuimDKDfLI+GjgPoT5RQ8lKKUqk9KmyszzPfdFYGh3VkkXd1qxAvcBfY5Gz
nWwwXdxwMFy2wQhFx8s3na/1EIyzwe+qrm/qetG8Y7nbeV55t53YAHQNorn3+GHZhb/1jdx5dgk8
/b3H/t5L6wETDbe4abuxbfcmV3ciwp3r9qobsIsEhq0vR6do99THKdB+xumhhBbyEo+PdS3F3lOa
fF+MK/dytJ8JElgkf7V+V6HKelXygehUoX6jkgt397kUr5Y2zazzmeU8xy5YixvOZUmxOztrc1Co
xNF70RvY3eIViTD1SnrzsLWaepQvjnFidkx39tIcHFRBgIp1D/tWrh2nMkpe24lIVtGQksJGox81
kLpBQk5gjfI5wYDSZZcWZr8njLXGxlyW8zADe6OEvSrio6eH9upCtdVBPm4HvTgapvJglPJbrysp
ZP5mfuBFg+GoJuLVBXsXxcAWmZE8DmK7xmqowxCEmlX96MrhFkWN+pLFkCZR3PjS9KJnQVwrb1ir
q0rD+zNrqIvWw/YoWdcYdmXex2VcfHZpU5SeFWN4ytriV227xrE1DKziFny4mSXuRTTinbV3+8s1
k+swCe2PhN+Qe63FZumhnRefBXlJDrvrkEtYVNXToU/Fq/4adKsfu5r1ambtKUXI+0sTgOGUW+FZ
1pNuVxepqeW+0ojTlkpW7hCw1CS9028s+ihCA5g2SDov8SOcXTcTgDyBADv9JZMfarzYB6/VVnV+
6UKYJ0ZYUnGPgrUuQVsVZSx1Cyj/OJYvY5+t7sIiOW9NakDek3rR7nDe27eon8lD9WODV8OYbqk0
V39Z1u5RBWfHtoERYinl0RjyMsgKWx4J+smdudrK2ZkbTyz9+fMLOUgSFCEiqF2mkOgnqUWJcL1L
Cd7Yvqk/jkr3FC/MQAZT7T6O9AoSbonqixoLr7rTtQ/w/h8tdmuvw+Jqj12r77cx4KLepaecrj/Z
v3sm51czcbxnqlr5tq1br4NlzM8LVP9tbAIER6xZDbaWCm/xqRmI3K/Po5rm8lTq5W5rwYGvn1ov
3ydRbVHdrlEeie8ftrHes9RHh0qGn63abB67cTmZaq6CtdCPeVMsV7EeOnWkQmenE66hVfftsB9c
xYZlpNvXSdcc9ryz8InowAzYOik5Y18zi3vMPIuL0ClXoY4ao9HcLTszpQDqZ3sb2g4kMM22Gq5b
4/NSommBuLcVYVQxJsdxAIvNZFxRZ8CSCYYhyGFbs1r/AEkAm2evsmeyFsiJaE6dztmLqy4nmOEv
n81tRJP1cE6t/CqK4d2ssuokiHhdh6H5+wAB09nVud0E/xoYVW+613kpX+d2hqMZEJW1xkdADlpk
vUraEQya9AxgAIUjH4zcnfbJgJlSK9T4gV8SJgF7WOa7FHnV1red5851/LA13ca84bgjyrA+/6t/
aVrwRdJW4DLGkqVcpIXJHCU4TjmUWVciMMZiORY1SeS1LzWZPQEBxcg57O5FWOVrHTXJdWt53hyt
0sqSzS6DY5cpB2W0MzbSZf+i2qV+b9fONxQjHaIXzqB0BCJPk6oxNBJJjknIfLnbmlqHlAMzXkEp
HEbrucxO0eihHF6bYDzFwzKmn39467KtOUhlEVNJhxMsMRJiHWGibM10pBqUba6B6O1v2VZ9xoth
U5KGkwvdsW4SC+7W2l5fF+vHwhbytr12seq8JitTqGjD+c0qLJp1yp1szTpRF76a5VrgZn1ttgCD
lAGCWlvb1dJouBU1IV4Sy6TWLK1UA6Vp5dkmWUAgeW6Yq00Q2KpNZii2teLVmZijs/9h7LyWI0Wi
df1ERODNbVVRXrYkdbduiLZ473n685HMDNo6Mzv2DUEmCSVBkmSu9Rvft74DIL5U7AUwTB4xcpr+
ELd4G4mEfivQsN6SlA9uGbpuGyxV803HeuUeBEdyLHLTOzfaFGBNJ4VH8pDZMUfE80FNo7cEebZf
WPnirxcMb5Zd/MrS3NzkejyclSI0H+wI9A2xn/DXiUR8TQSfhYHi29F9MmQRSBzfv5AiPUTD9GJO
mbZBjhP4RpGYd83U5tMmLRW6N29ql6QPYiNhQ/BANFQDUPXdQuFx28Uw0O2+JJ/mlx2AK6DncOhk
NDZbWCxOM1wAy0+nqi5/FHUiYWqcji9GW9LthkfFq9Q3cwp+ZpONB2J8142Ftw/M4HfZpvFDiJOA
qySWtIemL78VRqQwaW32iq2ar4F5ICWWfNGmqd9rUhi5tpRcfMn5yXRdPmPf8VsP8x/tEOikd0rr
qIAYJctmu1GB0NhQRQkKTJAfnECL33uSRFg52ECRSpKVFi92XA7OTg1IL5UAAZ7z/EBEPiLlh+dF
k0W3pEGdmCyB8qWcfOdoOGQ+Ab4nbhkgj6lbgJV6sPB13XlX492G9X3fZ8qzhtw5RPQSm6YMxfqc
iJiB3CWBl4F4r8zcvLK0h2F4VxsmSU95Y9rHMW2RPxwAKFdb4ozSUZHIq8FpKvdw51XkQTzt/BOo
h3yfEAHboa9k7jIz22ioVZ74PCKxafrfytSubpPKR5sq9cEicQ+42wqImLKR9CG4Dk70c8yk8G7o
0c6dpuLPBA2maFTn3W/9emvgpvBE8lZBbt4Izr6REZUPC3vnZ7L2BvLzBxbXxR8dFUxyQb/DtsUe
3AoI1ucF4hB9025kROrwzfX7ZzlXwscSlIooiU1p4DoDcZ7g2NxCbLxCBekyOLNzSP+MjIoC7C86
go1wI7NnwqPo8m0kteo6KrluUTQQUrxPI+dOlDrQhbdeg4w9mN1VVGmwDw5WaJa72o6Vm9NpDShP
AERzSVRhwofgW5PEZ3HC/PU5aXyZmbuEx1zxZrXPor2NHpBWPSyeRClPFd9NbC/bi+LAyoZ8dYPX
GE0dVWlvoZSAELC6calTR0c5dU5mguSlidgwKdnzaqSP4gTflkY3LrFDEweZVeOyopJ9mK8mzZuh
J/AnQRo4iRaEuvuzl6MCtV4SF6gz4qvx8jfjTZdvQ2e8jRHhjtFQ1FvtWWjLVcE5SQO+dHkT/TEb
E11p5k7PVmA+J/2vwpm0F2Ka21Ezhme+E9pLMRQ/gxihCXGMEK28RZzSOYIY1V9MpQHP1Tm9K9pm
muqfSxw1t+JoL5PpkevQOHj6I9/7AjBMNaZnJ2AGARUtfBYbxFFyt4y93I3/qVPHMN34pYN4t6mG
z6M/gPLyHLS/9UMShNrNzlvtFk8Sgz6YlpMoRpLTnpQJeIhoovSmduMDNlppuLTPatLIAyqtR3M+
vfSrPXB3D0F0uG2l1FrPYhNHNaNd3Q8ny4+s5wZt9PshkqCZY6wGCtKHHZ1OxHnmM4gIBk9oybGm
8ZpsC+q3drlBgwuw+a/rVe2fPJU8F2Y/wCh1lJ7h0ql7SanbpSjqGr3aVQrfM1GS/To/TCUAu6Wo
epw1pQcP4MaDqMILi3ReG8lbfO39m6gbJ++sZLwYolQ1UndsjCqnBT8qNp05PhSAQ+6WKliQp575
/0azsvDRsnnNG7SzzFHVN+R2yRRrvf8sNo4cHORcm+5FafCwzwkr+5CrSRhvp3qOAleltRFH85Cv
fGKohM7qONqvdZoT/3ZkmY9eV9RPSgi37LfV7o2hlp/Fhn6EgkdHtnqt8/T+tcIx4oqij/zc+V50
rRTz69ogZp2C8kZdH9Y6e0fYf1guWnc9ghXICG2NwRyvGGk9Nhiv3PMNTHE0T88dJIizKJnYS2Hd
NB9wkuBZafTm9KFOnGbU+Y+q8fydUpQpIJ/MehIbuyJKaEEIgKFOXSFLgHTJxVT9Loajeqsir7h5
cUF4zYnCg6hLw4xYZQTEPMjyYjuWHl7MYeqdRGNds9/9HJViTQf+U8hm4yYMszjvhdWtmornhkDh
HXqvOHHFiNzqwWwkAh0Ur4f+YrV6xw3gYAB8akciFaSUYlY3eayihzqyT+KgqMIERyF4XzsnZeyL
+1EfLmYVYLsy9dprrffF2RmqFlTQ6Kd3lV+4WeFKcl/s6tqqdgrGKQCPcADSZ6+XbjZuiTovvqa6
7Bpm+aXWvBw+fHf1iu7O6HwU2wNyUvASfnhttDcCBA9ig5VOzgzAKZTyOITYLdsZCLbqJHc+zAkp
ANMtd+quYQ6yrZl9ZM57HanpZgIlvMXpFSKpx9dcZPvAx8Cu18Ggy1J/BjHxqlRWePD5IBDgloGk
A1LuOvUiT2jNYUGlkVyAnWRLh2RQ31h3MdiAXtgVmnyftslplCzpWrYF9Niut09pBwFO016juo9Y
/tmsk0F7pl1g36bUUM4jGW3iHQ3BRC3fpNnYwJnayIPWoklDtB46Ub1zii7eNBPfSBbDd3L3pAS1
8ziL8I2QGMyx1OE9+tpVr/E7lXrkgvPwDU3XFzJCu7BRin1uNvalS3EBIxDA7roZexTgTa28IFr2
BYTFcPLkptsXVuBtQGp49132i8sEZ+RWtA26z/3WwphpP+aSck2Zq6bGID9pCVfuy3TCpk2+YcOi
uqk0uXmswsnDp6ZW+upctV7lyrrd72oL88vErqad3Khf/AH/ABBTrevj2FvKU/FkAP94KlX9VYrC
8pii1nhFJhFcCd8UN6mt5lrkOVEStYe/NXlbvxy7K0CCY1shyNhU8TarioOTDs4p08YSf24AUWan
B1jkwo2ouvZolDMi0G8VV+9xMQcg/AOppu+MculRJ0u+5W51W+Bw7RZ1NiJ49BuzloDrxU1zUdii
kwBcCy0JVuytxtdeM2HbyD/KWB3h1enVpQdocJLmgIdWP4kZtTJPq5mi0I1a8iB4U5ZosSIZEfaN
/Kqm3ztTuk8SeL6Io2yT6An08p/J1soz+TeZL2Fcobkmn8e8VJ51GB463Z50r1n1Mfgbq9xqWRBe
26z0z/7ADCNVeH/HIN9C7yyQ2+vn3ltglcfUA00KK3wd8QdwtZgYqllW1SEwxx/2bB8/2LiLEwps
AkKhC9ihhuBWdaZ18rsARwgfMo2CLqeSV3Ok5AtEgGzbR+GvOi3OhJH1I9/yLgaxgrxVteeG/qkS
LGIGwvBkHzDlaErjkcCIuolAl+28qL7htwbHzK41XmItPwUV42Ak6Xj+dfW2aIkJVNkjmqbytQtD
5drMG0sfDVL1UDuyTaD6nqu3IPUCRWWFIlktY69Ru34c21tAWfsw939JZB5QYghRFCKU8bMz+uKt
Qdacj/axzTx8T2w4TapPDkQeoKc6TI/v/Bogz/TEiqTZkvcsC/2+GpJ0IxODTCI54OctY4ZQ70bI
xQ+DQ4C9UtuRrLD/jLAKn8+mBKHkoRRdoCx1HUBeYiUNNotgLIBxGQ6P3hC8nhJ/bzqz+mzZ/fJt
L0WgTAPeaKsJIAY9A3joHYLJQm8fwvymVaAyNb97SIMhsF+3doDzVaZF1Nna4PMlbxGazl05b0Eo
txIGLIosIR+JXozveyQWCvs2luPzEJj1lVBjup3aEVG0tHmAvfxMpLneGOjJn5wRF79Q9YzTbAUr
eZ1zlmLPPhszTge32u+17VyLkGFWryWGsaQsjxMKS40SvPcAUQ9l277jfaDBCTZ9Vyri8a7Hq+hq
ETzOZwKxn6i3xLIv4B9GZtmDxx3s3wdW7UQ3fOBLEc5xWotZVQ6JIo1KAhWNr5N1K4xjaZf5xoix
ngO6ngOKcwxAN3wM9pCZz1ZGUkrN0dxCOvZWGK1NlCdXdnEUHYqx0Q9dVTpfE+cFLlMrN97Pyax2
cN75ljozREb6GWrdNjNS/6wO/rBVS7nesVJ3jh3As4MBDhTcCSkpyWPx1kK4t7AEbD1Z3zEDvHMw
+H1MejSKLEqIycRuo/svWSqZl3VT9rm1FE1m/iezgiJWTca94TF3dHoDHKOdAvQsHWfv+Z6zDRzU
1xSGvi1L5o0q+7yKnq5dpioibcrs41eSqW6Gm+5ZnpBvQijqCfvS38bsEAVV54oFuuiMrM74EM+b
WTxHzwbshPWqeeq7ZrxvonnkpuQUfvNUhUx1yyo5FL4lB9vE4jGCCTtJDeuPtkuYeRjhW5yo6Bzq
+aOhDeZ+yELW3/PGs+8mp4WH1iiRW7dPiVXH54DlwTnxrHCn5RAAYGOHF8PUn1Rfg73hDPQoLNx7
EFfE9yK3l6qnSfUIrhGDof8jcKakR4EBM+eMNFRhYIm6MXtdgcD8ZyO15IswLz/mDnYZWoCklleA
1BhSpyHMgl+Dhez5nAiQJiy2vbNUYrgFR6J1YweOtd+Bxhr9fmTF6XEuoZErgtInOmp+qfXxUQ6m
AWqHZ+4GVGm241xEpmDcdjoPS09sgGZWkMAraZGenBTQRY6eX0BkHPsRRgpwpftWb5+kBv8nHJ7j
ndqWOAAKzFwwE/gN8Geu1Y8ZnILJvh8SRWEq2KYPDqm5c1SXbxNwo1e8NkAb5t8DzN1f5QwvGKf5
ZecenVtECaw5VFBNKiudhA5lObZyJzYjnzAAVo6080RrNMB9JpViKwH29EAKjFWmn8Vl8kl5CSs/
O6VRwZA9tNauMiLgIaQUAMHl0zZHMS20ctyJJXOLGZ5+1ytQeiuAAlILsCqu+T0kR7y7iADrMZ6C
twApOMRH96PvFTvLwmhyRs7tAGjvYoWni/5vIqG+Vf1hXdNcmj49VEPFZxJUYGzF3kHGW5awI1TB
6mQF3/Ks0L4gIY8i5/Csxr5xTHrpeSIIMNNb5UOpz8YD0bvcasfIGQKy9TsnmhzM5o37iFTaNlGR
L23kDOE/DcS4ebF1dbwqSfQyyKxSg9JHRjGAMjybNJUeujZxze8BBXpbFCD8tGr3JglvsFyFuQhH
JOOftreUG7BdG2lsaWQhoDNOKzOuPku6epcnpvMIC8B6kMeXCQTfowYYwcx8/G6j+EvBxAD5yhBo
ZUEyVRSnRE2Z8xUpAE1JOsStHTB/0hLgL8Yu81tti714d4Qdkb+0elUfB9giW1FU8bYGb1wZm6CW
asx1S/6fpjV3auH/Gk1pPORRMl0Q/njsJsDeOqbaDz5SLg9+rVRkhpHCtDorcY3KLA8FNHDNh50h
xUjMpfx5M1PD7pEKtgKSjLm/saYhdVlFP2jEORjFd2n60AaAxfC0esG0rDmlM2ammHF1AQiLk249
hDNutNJG+QQwIpiRpGIzquGbJGmeG/1TJepF83R+7apz4XNfnQY63SbNE7YC6FmrIKeVqvR33n6U
NSaGwUtUgxTwbkPtJ3sfOq/ZaHCL+uGGUDnqhnjeLboaAiMkcEOpzoLBjiyUvGftDXGg9RJIksOP
0a79M7gsY3KZrPKXiF3xRhslXLKj2I0nIkiwsPj3+ioH7Ws3KgpChXQYZ0ghc1mAQx1wa7/G68Hb
xJIyxxGo9cFiuWRVvllStovxeH0af+ldD4p5vnH1fEWxt+ITTSWWJ1dAFUXlMKVjehQtsdTkziCL
iDe7ONbMFxF7uLmPG9NKk534K2O0pknAInw2u/od/Fo+CIURy9lCcu9PYDh/tvPzG/TQOmaoUYsc
sNjE4v6L3YglMiktjO9EMU3LQ1BIKv4z89+Ugfv0cdg4ip8Uf4bjPwRh2SNO0pWuUxS/xHnJ4MMx
nx/j8oRFpcBL4XofsbqENLrWDYXaHpBawZMJ0MeC/RW9AdotGephTAZXVqvvAg8sNj0w6raCX0c8
FcmRtOxNzIhKK2GMt2tXJL0XnFcg++8dzEXXqQOeqImE6L6J65t49mZsP/TEffZTpTGsG7iInwjH
zZmy/JxYLP8anIUBTf790MAOq0Coa38nHpd4GmIPe07SumJX9AIjUD3yyu3GybvsjK+jA/pM7M4b
iAj0DelQKqyi0BeMJ4AIwJwTVjST+2FXnG3hSAES2day87I7JR1oKDM8it8b6poYdb2LmvjLNKhn
ceeWuwS1dJMbybgT91rclbjJWf83CuIrMwZAPBNxhtgTdUt3EGWx0RIcQ+o2AKKJ6GPfPosHv3RN
cWvW3iCOVEQ+NyUY9p24FeKPVLuK+9P4ubolgs4s1yh/NLNtCHKXy/3VM6ubAF5p+5TZAL3uppRZ
A9M22GcTROdGHZ/VeegQn+00Mq3D5E8ggXHd28jQOVHCrdETMuIs//9++MPfIHaxvYLsrgbq0nJ5
eqjJZCBNNHUnhgDxfW+RGz+aALKG5wQu73JzFzjFh7fmA6ji8x3USOPlIazJqca+O1MmN7KDd6lN
ZXe9wwyCZ9WyoXSvg4vcPaaYWO7F39J55UNiTvIejcZu2tZpcG16VQLmMY9D82stzhR7/1nntMWE
cEAQ70RP6KJkzxSGpcvcEdQBaScdjvXafeYGZjnRQFe3PRJsR9GDh9boj2NmsCwp3czqMT6yZ3Dl
f/6umScnLwAr7GQacIUZkLL2vSm6s9UZwKjlZjXL2zC8zcOy6EmiuNblRH/mEclQJ8v1rLIHs5I8
Wr7EGCnai836tn7oosuuOD6VTn90an0resJyCrYCB+mtqUkQiLGQBXt9QKH7tL7ha18WdaLoz71Q
7rp9DUjvEFjhXhzTRWcXLdbzP3dBURZPTewt54jysvvpuCh+qlu6bVHi9b4MPdjKkeBP9JMPV26T
AI/JE0BunQnCef5wqA5EU19loTqqe3woyNMzLxBPvDdVjEGth2xqnizmBqwPryoRi0nONw3UiQxQ
Sl+1F2PGqk5D8ZT1drvX9YmpRK3KO9nPid10CMxsSPDuBbNgzGa7SH3qq50fFg9WWn548OJXRT9Y
Xqe1LCrXbrL2FdEk75Pm2GE/KDqj2FTzcC321Bj6kh7BeRJ3X1wkB884glmh23UetPqteEtgtVMr
dj/U9rb2NTMQURLrltFxNBdS3TdTcCkCblgbScmJODjUkGjGNwyx+hp2wN2RMXHFPRYb8dijeXqC
UC5r5DH5kY3q2Ym0dC9PwyXWCwTKnPYoBhmFUbuBs1ugnrsLcn/5AmjNL0j56UlcUDx5scdI38xs
GDPsf02984i9nL1glr3YvHl4nu0z0SPWwUBWZOvEeevfpzaDsutGiPfrXSxSi5E0nj8zqZ0aO8+A
LiRIJfACvoJL1piJO8iPiibk1qCcaOiiDIrhLjpmYrIFXrc8jLZ1GgHmkM89QI9Eozg0tymOYcvs
allFhYqfk3NTlWUQhkt9X2mxthfXF3+XZ4bDqVEfJi1r9rKuPYmnuj5asZe17c9IG8PNkOco/UMh
/2uBtg4ckvj2i/IysWN5WuBIw/IBjL+rpGYGO7/J+jsE2fUj0LTyLFg7fdiWZ/rCnyJI0+X5iiex
jjHrg+ED/TuBnqmPTrUzIEgji4HldyTnvAQ2I/gOhUC34JaJJyO6tS8TezSAB3s5viH/DOaiwTqi
r09y6dDzeL/ehPWo2BNN/vdLMVcbYC/difdJzBTEHyOKy1x8LYu9pXIKsf1gQoswg5joSq15lPFY
FE3Ezy5TLrGLwyav2rJLXvsvWP3yoRR/54dZxnJukdlbYAFXEoLYY/ChF/NXkiOErsVrMuXIwWz9
UX9Ha4V4ctDFx7wOAtkVzZddb/6ChoBB8A5f5nGip4oZ3bpZ68YpJeWgoBSpABObJ2Hi31k3C0pS
lD/MZZe/vpgGmDh3Q46uW8d+DTx9b5Klmrbo9eYkoX7Y4g/Rq7Nqq/JJ3GwxqRN7671f60gEoXnt
QwBZG4tfX4vruWJvfYzrgfV6n84Ns9cWoQ7GMMZMMXAi4Qa2SJTFm8cdj1nGz8eXP34qlHwTSr38
YRopHuHS86bvPkT7k+iuoSpbgKbnZxC0LZIboqf8+644exmqAOXUR7tIdp+pID5MkXUJ94kTIgge
4uh6YF0DigNis7YTxd772StVdlr++rknL2SP9Z1Z5jNLZxa1jpq15E/+ee/E3tJK7H4ui5OWq35o
9fkHPp8lKSQ2GvNFmZCaFePKOnsQ5/5b3dpEHF3m2WJ33YjnsRbFnjjvP6/6YTkjWouGn37q3+o+
XfXTL/nzgI/RXNUGMPrmVxwPZ3IV5bSsVcULLzaEUiBnQiNi8T6H2dbNWjeleIJCv6NN2WjsLo3E
cCsuvjb9cETseroPQogU/NKjxcuyvvGfXqr1BVpfNFG3nibO+M+6T6f92+WX13XKZnJ/HoH2G3Y2
Dm1Ma+e5sPhwrZtlJbuWP8Qq/q35p7plPTFfdvkFcZ1PbZZf6GPnqkj9H7l1gq0YGsQaVOyt32gx
hqxFsbdOyNbGn+o+FUU7r0MwoPupVEgixLkJkY+Xk9w701vRhZddUSvKE6FsltVpme5VJ7+twztg
Kmjja1maZhq5KIuRn7mQT0TJSA17CR15vtFMWzE8EP1HkrVGGfgvutoyaJgyMQQxuuTFBAkT8bed
eJJisw63oii6giUW/WubtRusdZ+60HqZwa8TQhY2TK9envRda6nJtBXr3xiAAeGieHjxmz7cL2+8
uCnrZhlW17K4Xf9ZFAfWV1cUfQIpfw3fovzpCqJuSmOwE0rMa7QO9svEejkuns96Zo1XCYu39GQQ
GNHmCMmHlePaTJwrNmJisBbF3qd2YhBd6z784+LIp1N6p5TcSbsDFfhYQaXANUC0IFKuKSA55g9X
gSNecxNDl5fGaXoUd6aIuyw9TrK1qVPLOIonvD7R5d3/EMz8MFVYm4o98fDDvCOitzRaglyZheiJ
FoXIpKhoZfeTU5COQc1FGe/FK7rEKUUPGCY1qr+KF/mvqFYl+y7W2aROapKDWZaeYiSCYYlDWhOb
qiZbuVnLnuFL6J8FxqaYdYetycCAjAF5jXwYquIfdNW7CM62QQIglNGuEXdVPJcqhcqklvlLEcEz
EXxydX7AU4PoTrPEMz/dfnFTPzyiZem63HWxZhG7y2sekpycHH10xV0WP7tuxB+wFsWN/VS3rOrE
kc9kzrWlOLz+S2oQqFsTa70NNoZYxfmZ99bm0XDQEAJ0VRizFKGeIUCan/CZ5KihkjvTLGR65qOO
A8xTjWO8myr/FirpQZmvIcdVelf4VbMRraY2HY7SVOg7uUsB6fV9vqlDXnWxcVJb35oOAE8FTNE1
ie29HAZG5iIZhOEyK3uXqCSo4dE61apfP8DJIteMaCzE89TCvSiSr4k3vMyI9mcfUsoz/Jtqh2rc
gCoHRVGXIniUxqQnqgEViMgsk+fIsVAW1Nu7MUILwQK2sFfJ7R8cw5sek7L+Cd/x2OlK8TZkOq5a
ifeeFUzJK3zgz54vgxRP65fOmYzvDtF6MrueT8JBaVDH6fuNX1fVl2oC08uSvHhV5cTcoqgDvCpE
tkvOZ1sAnVDylBkl+k2yjJRRRJKpLsBxY8RY3g/zEUJJmAn0OAoEsXKoc7O4n8a4vBd7YpPmuYXu
WZYhLEwQ3sgjf1eUyA95Y/9NJ3l2aORZyi+VSw07EpQ4dnMAeGN7rNyiPEL1WobwqXkYicooGO6a
NAcT5DQ96+E6t88gNUivOQTbG1S/xm4MH/t5A9ElfPTk+B1ZTekkqooUk250F1HlyhE+0wyyNZb/
WKOG/SiTCX1MJEXZjsPgs4LgQGQ6QKsSk3uZYSmKh+xm7Pv2Xolb52GaN1UKbM+kb8GupsV6IFDT
ZKsUFq5oPdkZfcRsbhhUdGG832McTvdLCTQHyr8WfW49vwwN5wGVmXBbBs0G3VPNtRRD341jnaHx
Bpg+1xT9bFpAnYG1KjvVVONmgxU8Mhg4gBdOUFxLqHbXet6sRfrnIc6JofZIG5lw0wr1nE16om0V
XVPOYpOP/t+VeVdK29GB5e4ECcFmRA1eOg/AqG0O3be4z75qpNLBhUP3593S4TODTAStkJeoxHTT
b9KdX4IsVr+NdQxaAUGcF39IgV2jg/UwKeSSjTE2LqWddWe1i5pjkkT5PY9AgfLfyM/1ING50kS/
k7XupUI16M4O44feLGuor1L1HHUkjizEHl1RFAdIhb4iv5651bDpMO7YjHPzSEkw5YvAcs3nkcGm
ypKg3TJm7D6cbGTvVjLpF3GpqtaVe8sJjpDDcOpMkUXb88Epd+tf0PjxnyCY4uW6lTY1D3XbuJmM
rM3Ww2K589MbRoUTQfu8Zq1s6heIFvUz3PPuntDxSZQw2m2eMa2DDJUOiDXNLUSdpRWfT4rtF9lG
jwvXQIDa0H6IWMy7Egy6K/pp3bXqCSsXCWon4oCFksUJGcwYNBu3QtWl5oDYprIVRXF70kSeP1UW
mLD5/pjDANClnCd60cEc/iz/ThJn3sHMKzhn8/1DcBpEXjo6+NPTZ4ZeRzlF7IpN6U8w3Ney6G1D
g4Tkh0pxWBxpIXfs+geAMyDwfHSuidV/Rz+UQUmtvlaVHxw7s/fReA/K96LYi+NRH1T7REW1qZwk
i4C1ZOMWTjzwVPuhf23nTR+je2Jr3uHDga5LsJN58z0zcqEwRJdiSPEwnDdiT9TprLJzSAEoqkVK
WOM3+B8NxSlL6/XsdsAc8P9ySmL34Ctk5fD5Mk2bI3L7NNwXMtHA7ae/TrQWPzLmhVpfk2bmUZB2
1I0GBiyKlHfhvMkQmLgTxdHzUCwMvR7yuhwRXJ8PFzLK5Zu1kdjDQe/Ch68lj8zJkU1UJShKB0+M
UZLO1psBFB9lKXH006miKH64QXX0aCEEvpwqfu3DGamqu20BQOPzgfmvGosIsuPTlJtfE+xJQS5N
dnJpxjK52EMI4ERBebNNyTPKZCvcOA+Um1wE/dVWqx9ZoMi33szlmxpU9y0D7D25aZguiA7y9es0
9L+sqlEvJtCSNzvlUiRzirsENYO3sJS+wEf2H8RBvfDvvDwyH8UxkMJuAqHuOZtbDtVb3Cv6i+KF
+asSn0QTvjnpTa5r6Jf3QZWM185Xkrth3iDup/YbPa7YNetpw5gNGm8uijYQTUnkePZvOe5xL7WJ
XcJcSt5Sp0JHW9GarShqXd0fNVxTd4VuoIi/MY22e8b0CukiY1DdEELlW91hiyDD1zvM/Mo3oGDF
zkw9/ThgmflYmMMLEJr2m1F8n+za/mJIdnNOixDpJFNtv9UTQArZMrJHRHTQ0g26P75lNt+AbKm7
KcJF3Ky9FwXwGRq2TQ/ek70oaNwJa1j4wn9XQYv86+CnOtWwQMWm07XoncrFr61AYc7KX1LJMM91
0o5obnf5iwpj+hnr9404KAFjewGB8QUmr3wnqkyvJr9g98VBFAfUJE6KM8ZbUawiW3+cyNKJkrhi
28t3MlpvKozoiz9O4BJyI9AuFVox0KIrDxU2M7sj6B61O7B4yHoiLeuWXm+dxZGu8RxXV3qDfofb
yeQx8iAYE751ctlt4fiEZ1G0QtkEphB2F1E0MSLCB1L1rqI4SeN3m2/+vSiNXfrIeJ09ahH4Hm/w
j0HYS09J2sh3oQeNOPCwq+qz8hGgj4vsRPdUOM1rHDXyBbBC/6SqDa9KhKp8GdtX0UDUo4u4L6Qq
vRdVYqOjchSaEBiqVsVwNcc9NjX9J9E8go72mOlPdZ3v7dYuMSysXGTMi4s5WvklbCHLzWLBxUWS
2dRtaSMzK4+7yMFFSzXD+iFQLKzAR+MFhbDkm2yUjotuZnEURTg6QOrV/K3QByQptQ4swdxM6UZv
g6YfqJpswF1ZbgCKl8k3UNTpATq+tVfJfXwzDe2S2ZJx04PUuitiA4DF3KwZ5d8jaMkTnzbljmmd
ghsRe/a8mZTE2xLBq8Hv/l23NhF7htT8LjtVOfzb+WoDAKY1o4dqmOr7QSqBS+c20negunS+RL8z
2XvVh958q60BfaBMza9poJkoG5cJiLh++tKV9pNoOmjJtQo152tVZ/LOriLjLikcDFiqCrUUdGFf
oSP9lBC/cqN8awMbusoFL5U9RN9bBYCYodn1g6O3/lkyrfgQJoF8Q1Wl2ojLW9NXuXDqny15I2BE
eoQO46gdidkWqO4WxpNjojnO624hbKlkmzitcpRx0ai6FoypV7MIdp2nRucKcfK/DixtxOFirYVH
AvgZGf+dPPlytBPHA3CPV3G1yLKpNEvohKWln5aiOKw6SjzsebXDpaWvqE+GHhsH2ezhbq+XMCz9
YgIvP1uBIbmJkqvYUvXW0QDve8Lrpr4qmm7tzTgdH0d8XHZdI9evvI0y0B/bemfu/IQ2j/Sndl7s
PmZKOuTG/ulmNrn+E04iYpE64zy9j5c2jS1IKv7kVmVZ3UdqUx11rezPod0YuPt6BbYErYU+FmBV
Bj6YmWqBLJbXed8if3iNQ136LYG0XH4ozRSk4nLj15j03wNJsr4qZp2idqxMt8BEG5wpiv8Ahdo+
pLOouCx5yaVLIuNAOCB5sKECgXGuDeJnDGSmNwXfGIDfIR9Kv1QfH2TQScywmYTHvq3/TlFGVtvu
xceao26euxbMMjrF9YvTsCZsu1J5ALfRAs/BYQnelbUjuOZ5R1XV8KAarFnSQE7Sy6S06UXsWVZF
ChAJhLs2RtYF/5pnxeqdlyxxvipjJN3pneNwD5DvrYKkOotiq6E8l1lRe1KjDmEqhXnZqS2AuuW1
7bz6ENI3ZR/Id11ZeK9hNX1TDV+9F6VpRoBbqvEgmjqKdQkVw3sUpaDzD01SJM96rnqv3kQuMTfq
W6FZ1qt3GLzU+hbxqTw0g9wcrKb333P1UPWV+V6AyMIyp6yOvd/nX7G523ZGaD+zjrxi8pDfV56E
eL4PeaPtAmWz1M0HwpyMM866M5NlOCB2NPISIbymhdpvYXdoIKYWWH77ujaotUrblWZr7HssBe/b
eUPHGHc13sg7URQHSNjm9/WE2xaW1RfATvyy35agGzAc3RC7y++1eWMixXuxJe0us8rpmSjA17YI
x/cxnIEeDXwOdKCQ3EvUr9HUj+9DFRrbYa4P5/r/2d5Gcmlt79ke1wGetq19G8G3v6+/1v/X9f9n
e/G7atnD3HZ0V8/+H2PntRyrtmzbLyICM3CvQDmVkWrK64WQmcJ7z9efBlpna90d5+G+ELhyFCZH
ZvbW9dgdGLBfy2Gqr6op1J2xrAOXUV/XDTmD35916y6AIptruaz7r9fy5ARnJdm7WOWZuE70RW1p
V4285czI/lknYx9t52L7u9u6cYxt26lr9AZBeStlrY5gEs3XqNRDsDG51r0ejo2XjUpxu05Gwf9V
9E+qozTVRg0T+RRUCPG4Sa0LENrlU7tM1kVDkxDd/yxnldczXIP1+L9b1/W/i+sr1nWw7Y55REPb
76qfd/pdTrnpzaN1W3K43nvsPyCS2a8JeiZOqjI/2D5aUnU0/0xGb79rAOjIFtrDrW5ZGI4m8FaK
VI6ovqImRnh8aEppq6n2/AyRYdh1vOsKPH1ClnVYPyPMaOfrq1Y/44RtX/xOodC1vDfmFbcqR+2R
vhEd1wFN26pNO96odQiz+z8OOz/mOnpYIM5l8LVuWCc9rO6NRZMVSvTePIhUlMB1Wv+amYl0BRDd
eerexkYsmWeYLhrsGCDkpnAIQdDFxGO9k6qs3zH4A4uvfVeifQMxMjxHMU7wSdf2t1HTK3s5brOD
P6biEgYqnhhSOT+lYfpN02H2zYtD7OBvJCGgY2H9e8VPZqeNXXCpiqa5FstEkwkPwwJc4rKDpi5S
pIaWDb0tL0qKLh5ksrwZ7KK7rPuvu2HwtME0csIADThNsniy0zKPl2yfXANgHRt8KdM7oEMYROgY
o2mdPG7xQasvetAluwppzTnJEFVoo5hPpkVnMep442hmQ3QoQBkfbRHpB9IexY09zcNNVo3jQZKj
8phpBcY+fh+dksYH8TSY1ikpJ7xea5IkUZf427htZRwY5Hpr2cWI0BXoMgCo/o76RLlJY7O7+tCe
4AbTO8gdh26gqu/v5w6rH8ydx4dIB4/cCafvQpJSQSE/NtSg3XCUtafRsmB5wz19xnumd6poGs8+
PlQgqPPUq6YwgoQFP45nE4IPP50/ksba+PiRvVC9buDaRIvWfo7u6SX9jgx5/pAS7YPEL/JyPSBR
HljqNmt5OPuD2PXLO1gx/h30gZVYPIwMqIwJSCctJh8FfYlqJ95teg0YAmbDETbqeFcnprrQ+Geg
a/XZ1qcOFDJXACOjcp81CiAZ4H3jJYbWQlA+7nMhRQ++ZJsXU0FNuxrBh6JHcqf7w75Ph+lFGIyd
FCV4sAquFGXKC7AB8vgS0QC4Ccqh36+vUuPkUGuDcpObyuCRSyxuUATFDFWXzmDdxpDDb52fVWIC
iLjuss79a6WxbFlX/veW393HbOUT8gG/77OuqyoLHRoFPDfDMfCily1Wjq3UPXUYWN6MvpyBr+CQ
ZPC2yVsOKD2WRYh29mZqC3wul0VVTIiWhF4c1kU/rRUHdWLsYPKASM4wGRQsEzUP8XsqxVQeRzup
cLBgbp387rPOretwGmfvRqVFacjpxvr/eN0MMKpEoP7/vPe6+K+PNvEROBAJOf9a9/uS9fPHqJxv
svSlmcLwgXuu7xSxqR9UH21Fn2v3sm36O20IJXfO+ZtNu4jvjKrYr0vri4Rm37ddZp91XdqDLpov
dtcgKWzz9rkfzcrRBjN4bwPpAUGR/SUUZZtb3A7ggLuBkqsROwDl7bL4m2TGLXSQ+KOK6pjHTtO+
LHb3bqJ35Zk891EG4n5GKFCdc6UKt+BMZycRcnX+3bBuJcD6Zz+BJU/Rmq7cPdEig3Pz8g7rS9Yd
fxd7YzQdc6ipWf7nQ/7rraUxQS+k+k8pPaoAM5cP+X2DdTEd5D3Fr/jGswbJPHVjgAER1qE4vkh9
iIRENe8EJMe71FjuvkpBh4EIrZ91KH2xVEqtvUmq4GzKGJfEMqj/n8VlHU7dwzlaJus6WjCVDb5o
VEGWrb8b1v3WdVUtZ1sx4AqwLraGlm8isDBeF0+k96v6I0K4YBdy/aoEE/K3vpyezJJBez01/n0+
571Hq1h/VbsYGqY5ZreWBlQlBuJ2nvR+2Bd01UJwjOjZx7bqoKc2TJDlLj6YcnTJU7naZox172RY
u2QMyF6nei2RWC+yR75d6JLztp4TAwKKPgvxhqfoi9+kxmep+zcyicwAEg66pqROCKUfi7I1wPeR
ZKCg0X2Pk33y87z41Jr4XRJkqblb0kBP15Cu97hhCVALOkjPbM6GR78eGpjmDCDWraMZlscwQwq4
bs2x8Dz5/dw469Y4DTM8L2HKrVun1kgvtSTekuWdqHjkt2ld3a/bYmGRcwK0REwe3ZatLF1inISY
D/Q5ul3n1omcBa+zKleH31XrHG6ooRfj4/Pzqt+tspmZu5hClLOuM5sQ3KTVoDsFDur+7vf7OfKQ
nRtRGDf+rLLvHONKhRLpfkzskhKRT/FESZWjbXXKUUZHhWY9UnbpDCpm3bBORgtqkCst+9SSNFXb
39covvRZziVku/+8zb920c0YDdn65r/v1mPT4fbmVHo/77tu9tOYj/jXnrMhSS52WMLTDBsh2PL2
0lAjEUTB+q8Xrht+PnL9gmEm+1tbiKefddr6DX4/fLITTkHf7ORDE7be//mbfvf+532VryyA2/Dz
HZajsM7968suX+7nO61bfj60K7PbGLArUvGd3lrysVh2W3fwRU2aZ51dt6yTaT3866ywOtANw4dN
RegsdcOWaAM7tbE5N0lUuTUGFkGE1Cxo8ne9aCYYevQ09vLBCP15Z9rdX9pyJy8FrChHn72aYB0p
DPwobPhg9tAdwrT9qjPf3hIzHS0QplGlRp5iTAvK1v40JCyy486Ram7kgGYFOHzLJsfY4G5l1ckT
48w9IrxH0fS203PZwfWYHmq/orm4e1SCkTdD5gcRO7n0cnMyY/SXFV1PJHQ2KdmtQqjvYTGcJKqe
U4El4gSCoVwKfoVE0SFB77tHR8ww1U6OkaRc6zaR7uSYIW+Jn9Fd5R8FsQj2csuqYeyRSaXJ+Wed
gomLMxdDdvh9VUAmz8tqkEv4pkp36wY0aO/tjOKqanuknPN9U903qRjuBgKh1qxhoecMyYeZlhHg
ZTFfJHiUSkxWcMjB9qDqTMgO7eiMSE2FTb+hnl56ZcQBbJlMqX+tB3T8WXE0g0Gn659JQbbYRWM2
btUC1ti6LofAsJtxWSNh+r/ruplAAqSpuqtw0Sss3b/Nlgk4Crs0q7vWANeUtnBxRmKYu3mZRKlW
7q3JnJx1kTuIdhdDo0Aw1Pys+l3fGOI50lvtZl1lSZUKl2ycsQttis26bp1oqq9SJoLZuO7yrw0Q
87Sp+fngdbWuFtR3pyI/rB+8rvPDwTHsVvPaqaZivXzJdWOUyPlRNwAQLqt00uoX05S8IQjja1Fu
CgTBd62iRFdq5t9jVPmHQdHOgMjT04hZ1d06sWZY/2Ct9O3vunTqc0zcIPMnshRLSBp9Dc/r7ibR
E/2OZL/+89ouMjZz4eN+FLaNm+cWgzY/xWNo1ktr97OMQ1K1rYtUuPT5sj0sdfW4BM9xY93ONtFB
P1fUiqpO3Nl2It3q0TFYFrQo/mcy6vVrR9byZhLpMixE74P7H40Zv/uNCZSjdObWu76RKRcG3hXR
HYZ33aUsJu/njJrLKKDXuHWgIje3RZ0FV0GS7KrGxX3pB+Nx3W2dEJKpDrZA5X5dXPdVoKx7ekXn
+PqqdR2KihRJQnJmDDe6thzYd2mu2XdwuecbTeveAr+GErKsV82sx0kqdvzYQvm/7gYB80DlPjyv
exD53cmRoh2jmfOvmKJ2LwW2cYdY1LzDQazaKKGFl8E4m3frBqUF7imXFGfWxXUDwBRxqVICRpw3
JMixYUspWdPcPuL+m/T66XffkNwpZmaNuUvVKt5aEx0T4CzDa4kawsOeJdloJmQ012wrf6vZGuRw
+C1XUM/RVbQN2lAtIX8wkg+1tBRTocXLZJ0Qu8y4ZeHmqc4j0UYZYIcnYRbiL6Q+H/DwP3PLIny9
57zFyw9vDZv+u8Vaxccc+madw645o3590y4qoW5pYVzn1smwNkouEwa1NE6uK0HXdjtbpeI9xgBf
iukh/Gm8Wvq8ZcLu+kVWZ9IsLaPYRfjwOyFGRuqwLmer6qEX2bNYhEfdoqSpl6+ANxHKI2PVH+kV
YDdokCQF4O7erBO1ascZg6N64W/8Z1ZN7c8oUWFgNDnYx3Vz388oRNfZGOwMyP8kpswBOJ+iHZS9
nyNmTViQJHBGYsughLgexZ/NwF6OS1ZmB/sEuwMUZsgXxEaaNAmJXfd36sSXDy0iLardiP2Xpyv3
Ab6ON0XXv5gc1mOEHdi2VcRbOAl7My5dtQlvU9hH7jjZZv29v0d7nVv/AWpY4UYEHCsJl7Sj3Kle
nQRi32LUdmNoRXkwGCQkVVw7ktztBmE8pvxqXR9R6CPqkPmHOQWUmpjcAkg/S7oX14iYF1FavnRc
m8uftc5lQBs2FVgQnru9ctNAtggqg0KXVkLiS9Lx9K8Dg0SZ42bYDQhFU3ElKfPJ95Nwq0L9U2Sh
tNH0UzHU400TGsPPRBPReOOry5HLprdMUasbJL/VjZ1XQMfX2dyye2Wzzq7Wq+vcOklMv6LbyYaG
sfTOF4sdS6lVCHQIOv7PE6u0zfwQZYAAFo3o8jPXyfqDfxe7TIMso+Cb6S8apnnpUVwPR7FqTtfZ
dibhlWfm5P3+M+t5+ru4ztnKgL0VAl5u3gWcQCba0vb3O9E7Ee46oR+Tpfd+PQ/WSbQsDpQ4tnPU
nNZVpa9j7hBYRCOrrUG/OhoYUs//2xfFn1RpatxHtRwN2KIa+5k1O3U4JEC+EMlzTBc+RCWwMVgn
62IcQSFWIum7JqQcjhhDts7cmD2uKFI8Hk2r8DRsutpinJwgw1o3xJ/ak62KUYwq+ztyP192Oj4o
5QLWJR7BN7bAcA4p/UTpfKNmPbrR5JwVVejAKKNQOpfhyaAX5hz4nUu9vXGGKbtkCo+I3K50z4ay
epSr1uWWUVJCJ7NYVt0B3MAytJ3lK+p7dT8POAgZFp605nNbt/lWUIShi73r8WJpgm3UYkSJE7jU
Z9RHaBP0eOBy04hvhaoY7qRM0saXWmxhenUL+x883fyoifSQlyX5OyyJoka8VkOFZ+GUbsEvRRsd
oV/RdqcwqGWHhyPK5LAovAZBRtidAL/STxJT0pVkSq9BTFIFLZULlC3aDtXiEd1qdOGSoqA47c6l
OuBvbDVeCaKiscg19uN3Y3JgrN7GKoXXz719CqYkdiMMtvw8luGaYlEaKaSrexnwrYb/+YRpZtV/
xz6KbJlOKnecdWvnw7qRynbfqiEHAQ5dJAyOtAjRijeDoC9meLKtJXWJESTxWPNl8uhe7i2KAjvG
NA55stOkCSGwRL9/N0g7IorZpf74RvAcbqwJ/X4pGQlsItp0rJnYU6DNscCj0b7JDw9ye9on1nUE
gbSn4imfaKbFPcPCgUHO+aNLVLpo5rsAYLAVWDJeW52AOYXqKZS+Wx9vmXo8L2eQGhvtOQ3nvzob
3bzhQVkxyJZM/1Ko3WeVQUdSuURdZegxa5oG6o2hiWOOHAuPhOipSBoccA10Yii4vZR0giYQhc+J
nLpGuyBFYC07o9o++zwvPCivDr7M+INmlHAsPsuo7AgmxNy7dOVMEL30c1dJ2yxo/OsEcX2urI8y
xVUvkIP3qZe2rcVAcFB6bwkAe0MLj/TKbXU7/JLgsDrFiDexMs4vdkXCggSkIv01sUiEa6RFB00h
k2fH8hXiguVqU+r5Yf8wKdYWI1zaR0JasSQhU21lhCQln0mldNu5GjtvCtNyK1lPoZTnjh5n/qZO
c/Izfb7VDak4zSFvOLRkBiNFuQ3GuAVNOR06+Z2Rf+jak9lvuvq+SbBqrfHrIp+/MezyVWl78CwA
kiwN0+O2f6IjVwN2FIcuLp6ZQzSouDP8VcfGMNVppzFzYjPc60KSnR5klxGLJ0BilaBJEsxXSnxU
yV4e475iQQyVlW6vaIHOtuk5sPt3P6hqoE7FVzy/zGoCfC0NP2nOzbxGfcRC8bGnX5KqC7TU4WiD
TF1qG+3YWR65tnHqTFJmNAEbvvpN+gaEifEaD/qlGCnap/ZJqOyWKcNZk4n+uafHmx7X4bZsTv7c
YSCbTzvseQ3cZfNwP33gnE2++iHJuzelw1Bebqc7ERP5d/OC6y1IBGKNTqFPcIfOgUx29AwDNgw4
J9y66ACCxe89B8mpS0yBJU06lCNBViiUym13HHvZS00S/lgKHLVyW2e6f8XbsN1Q2ondsTIfjTHz
tLzjRiCBoU3TFzzuU0+xKXg3dRs5TZM90y+KyLFlDD0mEX5JdG8aNUbCi08sndHjppHSJ2D+V9Bp
ltM89wYEuipK0N0PBytSvwop+coi9bOpNMwCa8j8MmMoMty7fOimrZVRLIgUetmtlD6icApeFLKg
Ywbsb5iKezmuLtWSqMqnpRD7V2tMrBcGvnBIq2zTCwfuXb0ZJWORO5e3fRg7UWGQLVkadatgPBQK
D4WMHiEDeB+sF+6aRuDGyqHOoluTRgynTItLlhTfmWYeqsp4byIGXqO4C60084Sc7mlUIR/kt/i1
DD66emu4aXEzC0BVexUd6JtOiyHyDH3iGRJu9KrUTo6k56Pna9KnBdko9Hsa0SNtIzCVUlvT2E1j
/YDNG2XoTOzIAuz0mUxmmD/mo7wVuHpvrdCgf5ielUjnNJOKF1su4pveDUJrYYj96bUQ2nj6NM1t
6sGfARc+fxaj8awW07U3XDUzqq0RjOcZNGdiQJ5r8J9UDONcgLG2igbOYKFSURPNIfF92rSN3RBJ
nhXhdf86ReWbHaQPRtmdRoOeRnl4Ctt039CDk4ycE3HbbEGygabpTyHgQBraAKPVqe4lJSNwqfa0
musTqrye7qumGEjiTjDj4EMDDcC7ItDfpnZ8w5s6c8xUemwsQDZtpL42WfI5gNPTqvEVfdlf2nbp
i9V2cx8dOpE9TMjI3VQu/pQd8PIIDlOf0FHN8bgXmIjtCsoA9Pxp5I6aeUcBEphacwi67oqnER6C
FvnxoTX/NqIBTcETFo9trN5zAfIXgLIjiQHLSzkH25Se1Da/JqB5HGUe9I2w7d1o2IfXrAHQB23o
UIx6C28/oVl+oj0ixEcTN/YjphjFBd0wLXwm2HSVK7L0yeyQFW71TzlrT4k8vHR8KYZ+zxFNGJA+
0ye7lo7c+e5pLiudrjM59MFFwZm+0NVdGw/7sfC3zb4Z8m3DYeEmwcif2uHoUNuLiP8HUMBmeYnI
Uu1b/NTkBmOx0T4lBazPTkuop+TbIeLqHSz/b5pioZzQn5aP9bPRtSfVbu86K3Xxc7iWbfCmZ4wb
kZBh3TCkryaaevikRe9SmsHlQWD9OXNuUBEAG58TNtTKQEQzbixNpsG42wnGGQeb0XKRXbAerYkD
IplcFZdL92y0JJXn1BodODy3aTw2TmVCBJQFDUdaFjwURvq3bMfaydp08Cq7wzES0WEdyodetv+Y
GkHkFELOzoP+qDVE2WXnv3Ut193cqVsDmLfZ9GeN7B3klMQDcWdIKdXQygclSu8UyN1nGIQ0OgWk
0DRyh3WvcZBNDiOWJzM3dCXzOtW0EfxbltPHQ+Zl900GI6pPJHmrajAbmjr6gwF868O25wFHJHm1
v+Sx604KIDJGY/re8tsHSUxgN+3uTbSQxicpou+le6sbexv0IEWbCI9iO7G9lBRBTYEjpTHey2WJ
i4cgrBKxWwVkBDpZzshYJ/ts7q0DJpPPZgS8hyd415dfSktsPA1cngV8nTg6CanAYW6AoRhzulTR
H4Xbj4c6ia4m/HvmqDoFUfGNyWjoCKWjrKQ9+o2FUUn+oUCus+YalYSCI5gfWfhz5ucuqI4GwWLQ
5pfepmiIvwioqzMCoidi7SeLooWrB4tXhDp+TjojgMTqx4tl86gxJi+xusVhkKe5gYFU3MBRrZ4T
teLqGFyjnuVbvc9GgvE0cYRFDGak9G0E0XdPPrs96sVCyNJHeG/j8KgXw0ZR9ZHACtOMyITtYHR3
0jCWh0hK7rSAgBxP2lzV851GZqqq5oGANux3iLS1xsg8EkKPRhh8wLeCnZrQsxcqFVcAJ430TdLv
PSqSg29oI87ALdXKS1aCMQNxL5yUbtv9rAe110DEtIfYjWf9XHc2vandX126wWr5FGHMmpOEBvhI
711SbpAy3sW9EFs5r16BLNx0+QzxuVgQzW+VwLh6tBXE+kX4WAqTSIgeKIskgVPJAXFnEYGZpAU9
t3Y0LelYQ5qDGxuIe4wJVYj+HncgIPthwrPdULdCmx5U2ThVMVdgyBFOBKYSVCX/6qbfe2kLcTjb
hIqxi4zxbR5v6Jx5TOlIdfAFqTaZwnHCSvyCEoO2kZnxuoFWqZ2WFLz+LEHmW3rbXOghL2pzlJSt
geGRY+vSvSjEtgdwu9ykCgcOKlKoiQbq3UKXw/0j4cYmaUfQga99qH2ohjRtfbUHloyEFKIhw9M0
BW9HRKjbnP2FhHaAwATbxBD9CjF+G4UwkhLtWzPa3DFG0v061CTum6QQdfCCqnyNLFmFKmd6CS6n
jmRzlpi6+k7C5S8eyuWxT6haqxTuJ6yKElX5A7Av82iVQUCpKZ6cFPrygk1EjthTVQr7VrITOlxa
ZRz3ptJbxAFx6YKaa6CntC+xUoGjbo9SxNlW1MJp0vIxTnPkSMYNYExvLoifh9bG1ZckhWOk4W7A
cRxq53wxaGEvxdek2J9lNscejWwlp2l3NfPh1WyGT0ii+3maXENV3oox0qElDyB6EV/4Y63DJxly
lzqIXIr7PjGvXWMhy4izc291FFAqmUK2/RrrLY72mfbgt386IYPqhiGKgxiOO7Lpe2OYn1NdnIRi
cOkGLX5O1DFq2bwtGXX0RT54YSTfYTjyqPa4Ytpdvg3C6U/o6z29gOaVggoGLrEPs3l+sew/liHR
JKIuLL6sHd22jQmwCTDB1wVerBbeBMUWm3OnrzvqDeFOKvNznj6CzbMpdvp7zkm3LkNtM8YKI7Fe
YVc1yjeSamiuddMEADtJ+tG7gDe43dFzkpuboZJfpDSl1NKpO3+EuTf6mOGlYNAqs3ODvv0MK1rv
de1AfNHkKQHGYDo6USWjr+FWTg5E0jrU4RSXqsh2laI3+Bj8EFJbcn16c/NKU1zLir8mM3wJqVNO
U5e5Ug8bMLbV6WBOz4WI0o2v7lJBQTpHh4oGNdgY+MAUontJ8mDJUDPy92P+NduoXR4I1EpqhUwr
fnXSLkZEOhnJ4zjy9NZx9d6WAyFHb7SUCRvKwyEm0bZpw1D+Kn08MpKwvLRBuNUwEtna03gsE/Uj
lRDshjHk94U3VLWfdCQ9UhAvthI9Kk7FFb+xJZOxoc2lNAzNJZ+2NhTgaSLdTj9X5flJAJ2tQBZY
oURIqWrFDdq/1CcXEkVfhZ+eZFMCah6XOAv5OqWnqNmHADYcmpZMpy7Ur0EDO5U+KoaZ47ilvJmK
tDfnkfyJTTePVn4VBahTeN1f8GbeiaiHbaWGlxnkMGTfJHFxg4VCMN/WIRaudyNPUy5FBIf5Oy0x
tH733/hbXnwbi+WIe5SC0XnWm0+2Mh6nGhgJnDm85LX6tq/Fe86fBRLlGiW2upMWy+WwnE6pLkN9
j/JuG0WM02Ri/7IcnrhGaQOhqX65HRqbOph2vI4qeBcAvg0P2Ao9JooqeThg7Z4QkvrOUPl0D33Z
43Nlac/kth/MrCPapDFVn+k4w7oa6cQxTWyGqdyifI2Al2uTJltyvVVNe82rbKhvlUIvVUbPBAnb
PwUHz8kH7SqlCSlDob301C2VYOg93H8WnoodnEJdPASzsVdSAnQRYMrH3YkIANIeY1hLhd1adRqN
xpCESVjd2WFwLf9y4/Wp/AwoK8ewv6aCkZpRo6eJB2xRhPwS1hg1TGqBH9TwAIA03dLDdReb/Ymy
AkI/Kb2INGg9BoGnYSG3Ttq98h7k1rvZNU+NzImZ6E94X9yrRu6JAJ9CLIChgGMkO900NVcLsi46
xPeNJr90rf4hmT15ZTrdGg3vulgmGRPz/DfnSEMx0R+q7pJUcMC5AdAGt8CblVd/GbxaUnCaIRWC
1D4lqjGTuGs+y2rcVqb0lGJJ7JihNrhDQeAt63Qz+JwtRDFdXthIxYXs6CK9Kfz2IxdIKMJuBkpJ
+1Pd3ZupOGqZ0biq1BFT5bTfywCqx1iSPLH483a2skEKjhV9XHyGWbgHXHFTR+FWTvSv0KrJU9VU
AXFSxUox2qlTeUkMDEXrKj2UPZapnVxu6Ap/T5SGdlEVh2492sQJhee4pf/NzwEH6xu+wrELb80o
p0l4OOWSAt/JUEIH0aM/aH/8FgmF73/PufSgYiU0GkX4ICVvMBNzfVZdKZDpxhrUywR7zNNa5dPs
2oNqR/fFQGUdBeBX6y8HO0zfJqV/TnJ01bgtQL8q+M3RcJmS4VzEtOf5wTshxDvGqqFjFv1WL6e3
rlx0eTIPcimz6QicC9jjKt12xOZLpnLcUcULPW0iNStHKgbwKtmE8M3WcaRImvyUpdgpFfqfzBoE
FXTpdQ6Gk1yBkLbzs8otXJjWri0Ky80GIHd5u4mG6CVKa+F+V3r5qWvph1+W9FqqxTWD1tiaGTcX
o8ZtSW/B4x3nfNj4+MfT5YRWWymP6IzuVamnOR3lLyqL/TSAJQzxBo1jmaRel/ecjfScz0LzZGqq
MLgCtCD54MpuO48xTolRsp0D84iC8t0Q1Vs6z7c9nC/KasaZK+TZSKC1SZ1n5wU9mFawU+vYNYeO
hmMJt6h4viBeuoFaO+8qXdvo4A14/ij4UaaupXJ19bPc7/F0gKJPG/hodUDW+VGlZv8ZTZI3JvkU
RyOi4yzOz1r61InEw0D1rg7bl7CnBL6cgvOExRSNJfI2MDhR0E9c5tTfkRF/8c32Qub21geUzygB
HVpaKRtciI6pyO7bUH3NRkMw0AsJa9FTWTaUJ9HyYMyj+7VVIJBJypA8LveMxu4x1X4p2/iT0e8D
KtD2ADYfT+XZ99C9vOjlqS79V8ID+jFCQhSfRP1JopBTK5itdJOebKxM3dNlRFovnjRChirAH1I6
FWYpXRhrPo8Zud25M7f4ZedeoRsDY/rR3mYzKJpZpMk+r895IVEg4A02ViJ9Mu51JrQQIvKt/ThL
6CYzkJWYZAWjFdz00cCgEXICtX3JLWMd2+JJ301NptxIKRWsCiUClQiTgZoVysgzlN002dUBeVzk
1BMeTKOiZX+kqQEabybNbl38WQeGPua6bFLfM5FwAOIvVZ5VLWbjZlbgZbC4P40vloiAcWNgYZjj
5Fb2dChMJOmInN4M8siKoP/U1Dppz+/ZzgqBaid8Mn1A7BnaPM1p3ex6IvR64BnW1yQgo/Yef+H3
rk0XZRdPn1kaDkLp7Z3pf5t4drpTqrzTR8azpqHdLZZFgM9x+ip1AFULjdDeGJS/fm5x0RBhZ77/
ocWic0kRWR7YAGFrQJzlnN9kcFuyqptoWEK2UDqGJj18vvkZ2upn39C+PXET9jv/AIkZQDoZq9ZW
n+0E6Le+LSfpXC0fFy0VGM2gfWqAfG9bT/DzwB7mOEvMudtP8WmWjT9ZeVvGonfidLjPA6rPqWUd
6lKQ0jRvExU1uWl91aMOxD+o7iY9vcZL6cCWMtKGY30UcjC4Ta1xRdi4wKMqu8EfI/eqoBqp4bce
wfXAZa0d8l5gqKMzettrQSiATdDZIRsQCRSzhImaaCaExqDexHp5W8f9y5gtRotj3O98Lfseork5
t5A2AtLbss5IWQtsHrCTRn1A0zZ2KL9Ek3m2g2+10ajJ1vihWQw4y8jKuT3G99nw5GsRdCGLMVoY
aIGDxNoZW1gOYzG6lh0zdjb1waGmuosjWXlObO7WsGMZ3ZJiGTP8oZToKDqyL0YvLoyxHww5e24y
K91ItYhotAheYIwgYbfUHWom2aXRg9vg0nRoYjtE5pAkVecuac9NryJWV/mP1aXaOksYQ+pJssPI
lFepR41a2Fa2jPcZJX82kKr0e4orIFSQuFNxH9qRMZyE75KVp5abGIaCoql/UFKAgLIG8qUvStqq
SFjp5VcSV7Bf8mGfTuSZlVS3D6o4tFnbOVNAYaqZST6ZZvLekeTjaVNITk7TQ5MW4SGI+yWAVl91
JC4O2coA3MlY38lZRmFF1T+KpfTkv1VkWFwlkYhd21NDzpI22fomQBrYEYxcfYOzMi9IdnYyupP+
0qOvc+lRKTd2rkNJnyh7GItjTVeR8YvmbqBexgkDGSHZ1SGUCsI7Z6yT7lrhme412BstQP4jeflz
oFdu2pG3GSFqKANpTWKp8hD3FcQPnghhJXy36iL53A7yNiOmdCYT5XQ041gu5Fu7FNpOyF21/R++
zmNJbiVL069SVuuBDbRom55F6MjQKUluYElmElo4NPD088GTxbyX1VMbGFzAQyEc7uf8AoXI/SRi
Z2En+TrUMWyZAh4OQWDWh554e+ICcI+T4dnOAZmqzRNZM37/fAL6Q0TWj+r4Li0Iq7NvRac2trFe
6TZoMaAiIfLo2DjkT0VF0L40BgVSLHqQqZetp8bgYdzXX5DoWefWvP4soMZN3d5KmEnTqHjO7cnY
OXoBmtksxjuznnNCFXAa7DfA8DlJxbo2xU8c7sbaDLktlN6EgF0TCOSPxjbLtp6ztMqWjpb7SyRX
crCcsF7LeIllW44A1PyXvKQDL5GM/IWNtLKWpmnOfgriaJnxS2Pz3fpaY+/iKAHAxN8ems9zZfOJ
hcVLwiciEhPYTGukZGy3e7E8C2Bxkh2R+hwOQXFTCaFwR+ULn19lHSY1ct91xXaP19bKcYPRSEfW
mVWWQ65nbbtlsYyDbmeyccdeOMNitTXzLcliA42YjdedihDzFriyr6ptNveZ7q+7eHwxeliXndM9
1T5cT2BA1TbHiIYpurkM0UQn5aeJSxBhneB7adjtynHbu4AcKoFDT0cYJRgJm9vlG/rNfEVjfO3U
VsF82oUB07nYbuQQE0QJnlYnQqdjNtLisJlzJ1s+cmv8kWD9lydzbJhuhlzfI1RSTCwrLO45s9Te
hsB6VfWf3TC9IT2DuQVC4Za4TrWtoozjE4f2XxHf4mpTtzdqCoOClCHqNTUkE+IeSt+de3LMNi4+
cdit61D56lWmu261CsO1KClOZP6cdTq5uOOZ5HRIey1VjZUO+xzIvaxY2dduEfYxl2hiJCse2/vY
8Mc721fJbbD1MXMgOU5QDBsFLXhwyA+Nkqqbyr2iccHCUB2fu0HbTbVKVHionpqOjIjdN0s9yOvl
0HsaC8V04t0Hp7BuvqY2KTLjp95FV5fdPptgnopdNwA1YjvQDiSgQ09hzb6r4I1fAvxIlAIza8yd
Vn2tvFVF99UI8PVK/VPSgq0027feJaBfxoTgQVc+NgQF8Hvz0P3NbYIfxlPnsz2MUW9YQ9B5VWb2
WuiMh8HBuiCL45tilqjnWyO33FQWiwIoykrr2PM5syZ+XebvqtF/bzqVFYvd7zTmnu0sut0X6Xew
G7hXon5Kvpedse5U93yimLsqjAm/WOk2RAIXsOEqUeJdpmLoXPnGVdRefFfU3NuGWAV8yYux9IAH
kgTXhGetw6bvz6W7NkDPrtzBxG2jfR3H4sITNmYVbCzMEvpcVeTgQMrNGM+E3YZ9B6ZtAOSn8i2G
ZMVWIX7QVc9fhoLQa1hYEWcETtKgaC+5DTNX+UGsvf+mBDuyryrSTua5q0mzTUP+w3FmbRaTrVFV
A6zr+FU0ddoG3lRfovlgEX3LQNLeySo7FVgZEXkoE5tPW88WNP6wy4A/gsnVmUsxVncVDxX/qhtX
pWAe9kvtMW6jmPtAfamRl1hpuu4sA2Pn2ra1MifvJYhCE5YbMe2izvp15bORyXp4EPGiGgqxF0P9
2DnltNVjI1p3VXoegIyROyY7Z1Sp2PLnwdjYbRN0hAdytWTiWMIxx8LSR6aC6PDaqOr23JXufZrz
heZTushKrTo3XlPi4b1xeei7JZosDekNVMculT8S5CfM2ITD977VUBF3SMvHrfZs2CALy/pbKVBy
gdHFUihbe5VzyciIrcrJrJcsWtc+1MGOFCuaObPRRv8eV+PKt7sG+8K7pGqHDcLfIBf9szcFp8Bm
r8K2bJPoZbjslYR4jNbfafgPsMgZ3plyEY9y3KtmVDfRJoRh7OA5Hcl/mjyXAhSkK2X8OeAfHPuG
do4so1s1eRZslBRnBKG5Px0LjGbWPA9N5y9MZJCXzqgunXpkfjamN3Nwd5WBTXb807G5Qacs/SEG
uLWq07D2UzAxysfg0BvlU5UApmi4ufT6ER7HwatA+AR+uPajChWPVl84nvljZpywEEedpPZ0Y+nr
zlEHeZ2Sf1l3gb33gPzcQVR80mab8aBUyLYXfAGO+VankC3hERUEXzeD7yJqE6f4JZOn1h08itAC
ubOL8dIZZA8s0/8aXkGgMKss/X5atzrQ/a46jW2SboFl7MfOv2AXAvWFWESiDUB1HMYMxvEly633
ahpOptleWKUiWxweEp8e3J0KgKB6k5gtd/e8OiOPcrHj0GQ5W2dEToydsJq9NuCDng0PyjhppxYs
kA4OeFNEu6xiidt4xrueGO0it+sXpWgm4lwJDwO+Nx1mpgD0VLnhoSGXRsztVTeb5qhhFhuH7rhR
msZb1VOx9MyQuyW6pSgzLAPm+qLaIqu0BzPJozxRdfj95bfUxk7MHwwcp5X3wGpfEzP53lThxN2v
b3vB72JGmBfit76xp/pbYBCEjOOZTh+TQTPweNILN1iaSJQRYSBja/E1d1W3AfjEDHsXN/ETv/+9
870qK28VEC8gTEvQv/bUhdKzrbKC96Ee7mvdeS/T5sUd6weyEP5SjxV08h2MszwUpYTPdsDUZvQO
eVQF12DbBJKN5YG7aLNJsOVXyTo7vnFAKO275vfuUuTgxOZsVt5Az2enlq6w3dl3g434w91ojFuH
f1AeFNuMidu3lS9GG/1E3Cwn8iyGbaECa4P+HlbvuVO/4DNFNDovLsLcaD5PTuZ01JW9XWZ2qB/n
3/XEBZs+rFs3AlKnmiW+DPBOy9l+RhkB2Pnam6O/k9B01+HknQYgaatcQxoB6HUkVDC9Xng3WJO2
iKPwVBYKrpVGdrRhqyW5yLbNaKlrYHMWq4t+2eb2VuuHALWxUmDBIu51BkZhjb9/Yt5VbEoDGJ24
O4YQrz3RMMNvxzJ+Dwsxi041eyNX+Ny4cpo2URyWt2zCZg+0sX/WptA7ENlYDjXe464VaevByR/D
sroaLUYQyFTzNqJVn4F1dYmWw/e2TnbCVkiQLl9Go4pxlZEc0dS7Af9G9G8oyVgNJDEGzJ1ATm1F
o5Trvrw0k6od8qzb9LkSrETCoqysd0WusW4lJhzlEb/ekK/dcDpFGROQH4p8rZbNXeBi3B6o2C6A
ONI8pV57qQJdufuSDtW66mqWAE1wVTQW/X1evAUk9ESMGaUXKNFKGfVXuxEXU212mZeO60ZjvZs2
iU08yIAslKLI4vfXJjC+l+YhMJg18Ql0SIf99MA4FKYFzb3z3vFIeSX4ZQr3mQzKdsAGDk7LwWBT
GgYsI4ZAv0BYuYS9eon6FrSHti+DNNtohAfszL4OujdDeViOlgIjxRGsa1npL/UQPYKwZDmKDpXV
dBA1cvucT8aDb8T3JnPKxnXabVJNW6/U7nye5JBFl21BggxrynUcE43EsTOOqoUuBmMFjJKSG7DY
KcHF1BlRc7jcURFux07bOE3DqoRgo4dnwaJU0qM5VG9+3L0lNbmKeFpo4j4VbcufBsqfX3zRQ/st
Gqz3tivQ69dXhpqWW8TvyZeNCCsIdu12+J2QLAn7Mq8InikXo5geQ8t5jp1hp+rGXoQsVZVGPyK/
A93DBKPT8kC0arddHH9qprIWaskDA2mIzjM3luAJq/bfqxzZwOS7aZj4sCV7gro32yESlzbFy+R7
q2qczG3YaE8ePqxCeF/DdkbER+FR6QFSALTDBSIbjlaG72mhE+DO3CcVFbfWLy4IHnUgr7oH0RGL
aQLIsIVjnyCOYWjnl/cZRIaFN43HvPVW0WThokQXMiZHA50U0qzuxnKre8PKXqsarzJFddDaB5Cm
do+eSXjZ8KAVWO5D32gs2KwVUy4ZaDQSgOGaTwkGndBNkBezjOo1V9uVAkpV4Bo6RPrF1hw8Q9EN
jIm5t6W/mx955AVepjyxFmaYw02H6uML6yaM+mxVg7sk18i2G9O6hSKMa9ra9ToH09O7IB+H5qC3
ZIMD0imV8gMlB6weia0u+goFSXCpusNP25MvT1ONfamzJwTP3BhpJc+1adtq7XOmEgJDFWlmpG8V
iN21Z7MoYaHYw1aZ04DoSUXITqjBSHCA1a9ffxOutmkr89g6DnooJc6QCXM2ghZOQUCzbU59aTYn
rYjaEwGIibRer+yAj/SLWimHfVab5X1sKsk92+r5XFYUNfxHdIp4bNo+WpB+GGjLylLr7a9mOipD
t8bWUFxkFXAA8hCW+fVzkLgPYuZxd1hbU13eE4cR98DFHkoV8Q5ZZWDvehaeuvvoMPdKMTDd8G7D
1edABNJh6fe6spf9AFsPt0FgXz+PKg9wS3YhhErS1rwzWVfbdbMEYWch4/KvujRylxqiPhfZA+2u
EbRLTEDbSvqLOXS/Duztbq6Z93d/1JusDZDS6Ulo/au/JmxULMwjeVL9/FmdYq12DkAYyUFlfVqM
WE+F1pW9yKbUhX+N8fR8FD7AqaLsmztZtL0imT3gpnU0xO2jVwXpQRfEEvOgb3lyNO4ND4RlCv2m
WebOcOpVJl956Vh59TIArLeXxTj14i3EBnP1MXDg90e8CgmazS9bpajOJdpHV/lSrle+kHUxT/KV
+gjLxsl3AwISdO9bke3YTitLWYxgnp56T3/KhML7UNWLIbT6QY6jcSWhjEoc5UBWDqhP5J6/ka1N
bC1HML2watLiJg9WKqpNUvHXQiorDJetXaB10Wf1UjaDaC5uvGC0q/BgZhaf+2TRFIK6Iqn1OU5S
jwP7gXxLkELfNI0RXQixh5uiH9IrKfgZOVCWNyTqnFURRN19gqTmqkZV4WGshL30Yd88svaqlkFv
p88N0Tf+d1b/Ek7o2Tmp5XzJBytfpEpbfDOr8h1TWeiSVf7idnH2YyhzaIOx8ZZPANlTt/jZDKwo
MnIqZDiKZaeWTByTevUHVjSL6ki0CkhuhgqNacfAD7AmZrnT0XsqtiG5kHcSEQejmcRbWjk3B4T/
96iPv7p5WL2q7AlYvdXeV53c7SKJ03ETlQHWKJ4mbpjJo6uZOkxBs+GyrAuSEkrlpLD46YS4yQYt
0BwmCb9cy6JsqCKCQ3GQKix3GOqjXxkMaxuI2UoWm3mAwtHddTe4KOr9fg28ngvg0+TRrF4U4XKq
HHWjGBoqxHMfOb5HTnA7CKv7eKuyIa/9dpvX5LRkFzn+oKjg/LuQfH8hwLPBSN9NXYJdJCnQC25B
2a4VVowlaBme+Jsp60YZ4gdEDKJlpVnNtyxVzrpV9gE54tvk+uFPkVmvALy9l97WXSyQG2izvZMS
VfHEQckL4+Dovbth89rx/8908uJG96X3uy9WgZRLaK1hD/ADTcl0y53S/jrYerEMgn6697So2Hh2
htxOVnd3oPvdLa7N/gVb03pliER9BlEYI5gUXoWa3OeTrp+NMkNowbB7UhPkAtskFGduHBJFQZGc
E7ZOWwOthVOSmOm2FaikpDkJrizpx1NiGc3WyEEV5CbJ/9bUspPWjvoWZZvgpHm6veWP4hyTBCJA
wYTLv+wuB3SyLaH27wwrDm+sRljSaY79I0jv0JWw3xr24Yu6CcZ72TWyJoWozL+6Dl39R1cDmvO9
isf3tmssZt82eQA9FR/xPtv2PtqmqC0TzpB1BDy3nSj7cN1jF7oqK5Wsn9/fMr3GWTn2p7UeTf1N
HrCXdZYGchIbWdTmfloHEzcwSmtbMrVh3B0Ty0bVJ9jrkRg+rgtjgsqu7ld3JMHfJtz8EKoi0g/W
/9qUHrI38JTYDbq7AhcVMJY9ZGB4CTcDVeEVoJ1hLev6wvVvrO7B6KO4SU6IfrLO6Y1VPyLPJEt9
6GdnJMp2siQHgp/m7WLc84AzM4Y8WKblY9zMf+izDjxnRSrX1vft737kP1Y60nYXWVV6bo6kW7Ur
KizUhzRtVqreg64ggNJslNjkt8MOMlzDRoSPqUwJsSy9vjg8FgACzJXEJpPlR7kWFQJ8xHE/esoi
wvmEmubD5xCyobCC5mKTUkdz2kUGpq8vmj+qOxm4z5WUN8GN+f+pDCxb3SkaIX55oewoD7IBHirp
4PniaSqBjyeevQ/mDagIK+PcEf+5BJkA1oJq4DeihjVJHqu46iVCFdYEH6doSTgaTv6e64V3iwKI
N54gni7rM8d7QO5DffDm5a4Q0GKUsKV/XhyKElUoa8Rt2h9zsZb1bciOqG/LF7I4DuJEA/aqManL
zMJyVgt75VA73E0LedqMOJfmQ4eUuaUcZFUVJ7TK8seprP1s7zyIa2mm/PyjXhb/qLN0V9tnIln3
LjFUfK/GQ6iPvw6qWt+ils86meDFs9Cxvmgx5AO1TMpvJO3eLLO0XxUnf240rdmbtmFuXS0O115m
oPqBBvyzWWikz2B45LrLfBpo6DJVafSC4yWmxkyYoDKUdW2MBxeVLX+MjRWocOa/fDiPQmTvY4mo
Z1vrXwKrVkGQFi479l656192utYhK6qSul+ovRHs/Cxna91A7XL17LX0tK/4kyv3CGYXh1xHZjBy
JgAJQ7sRWZm+dCpJtFFJtY0Cheub7S8ZIFu3L10VlHeaqNKNCkFsX7RB9uyO455gZP6q9UYB68n3
D1nYxfe+GfyULzfpLr+gGIqLU2Td2Q/IMgzzBfP7AEFJTisGG5jbgblFTvJ7jCTpSR6MfGhPwmyB
11ouEgcKu3QBQPJk6JE5LGQfuJzzKTBtOHDm4Vfx9xCye1aWL1mWFrvPoVMDWLCpdM26FVADhmHa
o9vinWUpTyCgOR2y97IYV6BYgKfue7c+OyQEm31NBAR0mBotC6FUL2NHXjXOTfHVmchbR0NavxZp
9gLMo/+BRfOpZT36Xnc2lKw8wMG+mBaFC01gobCRn8PRXgC/JRtAyLiBOdPtM3jiDTzlWVyucAQK
c7pWLiKspbey+NmQpEqGDzI4y45w9yV6VjpsxA0EqY+uHQpvU5dAfPvBrveh0d7JkjzILtbcTxbF
zC4y+4B4WePcokFV9rkLryuDpc4uvUNEQYd8tYrmZtmnUnx1mabERCvLog+P1R9s6ZW7j0t0LV1W
emBdPjrzO501nCWsynJuEIYY5PdrfFzf+1nFncVr1EAKDkPZ9JtlAw77Pkiy/N6ftxyRWoHV+V3n
1m2zSgiBAd1BEg7min6tVNc9Cj2ujnBZXtgTW48qtCr0xuxrWTtIysbgyR1uxKNstFC1X4EDKXdq
CU6w6YxymzvgXdPGCJ4iv3DWZYc4gh4P8Kigd2Ke00F1GzL7cUpB2XhFoLxvyK/573nHktSoGusx
Y6w1ANnkOFhGuCrjFAIRSIEHopnrgbGuhmVYD1PlEzh1dHaYkOzYmyPqbphNvJCtjkGmc2wc/0h6
HoHRKErPZW1XZwfEGin0KvounOyuymPruTJKB05FgBzIlEUvpUIAYe7g/P1Kcqk1QXU3/A5e5ONK
mxlrWY61fiW3RMTdEeljn8JQQsAzusW+j26U1hSkSFJn24+2foh5RgCHyVoy2nFxZH5rtmOmOmeT
72ftJIlxK1Ls7yJVcR6HWbIIPd6FEKa7rVt/GhfZ7MHQOqN2ItWZErhEdWuuykHwn8r58NGvqcwC
bwvl1xWypRlHHJJ708eCEHI7Oe41iMT23jba8KG00ayIEHpby6I80MF07Paelf3MAkJ46LODrKOD
ZhIOJALS732vNXGm7YKDnafVqQ/7bJ1kafOsR/EP+VNrxs/I6sO3mHuVYPqI0cV8jYtU0cGcr0kd
YgpVbNbPkzGnD3r/3cw/rsm9VFvobvbrGmGDS0nS/AClyjtozegdSHmS3+p1EhIizoNNwrOhwg2b
plw2/XnKIthYKW20SQeRtZgUmPD4cNVd1Hx6VJ7xUR8DRBgWlupyzOeKz0OTRhgAg3p9nCDSrtsB
x/U6GoxjkevJOrJi5QWS/KXnLnyzou5q1r3xAm8hJy1e/1tXP2svculqhsO19KJfXf8Y1ZxUPNYL
kRBGfNWr3HhS/ap8DLq/FKLuVets/aNF8/7S8uc1pVf227ryAaFMosNZvFYHnrEw/kmIquZaniYa
ggDRfCi9GIVJ96Ki23Woknm/Jk9zNGgVPFX/XivLKMNXd5NByNoblbvcCg5QRsxtSqr4jqy8cifr
Ib4TPJWVWja46CLPvUn6eflC9mptrbV2skMta+WpPAjXIlfmtPGiRDnjV3/ZMmrBt9arwsPIPH8N
+Gvs0oHAnJaJ/OrnWn6VZ6xCnxuSqXef9YMfaDvXIHEvL/17X9Cmv/o2aPcu0DhokR12g5M8WAh9
ch9l5toRGdolTQv3W55+9qlH0h1/9pHNtmoh1tJhLBMBMwweFcTfD3neqMSn51NdAfElz+ShDnh2
AU8KF591ne6O4vRZTuwp2cQZOmbyYiiOKDX9MQ7hSpI0dW0zXbnkyP4yBgsnZ5mPgwq+poSrhVxf
50VXhAzya6CG+VWkowNH3DdW3qhnf23YNR0Cfp+1pWE4KzKtxkpeKA9IK+fXelfNPWVF3YMPs1ly
bOFpZDjNvEykG0+YIYiFLEJlKra1gdKSLOomlFEFruZRFiM7WvGA1B9LT9evSWY+yuo+Qru1MfGQ
i8d8fKk1Ur1sIZy9bFUs9YKT5nTDKNt8qPPpY2gvNdtDH7clekpcRMZjXKMrxH50fltaippgYSnG
ucdX6UX3cSb593drzu+WZVi4IZM0vHy+WzlkwrvNagSaBSz9rVRCz3hcbJoiABc9i6V/qKPPeuqf
RVGHMNE8IDSyVTZMQ8rMLsupmn9NtTTfydKYiQNTJRSfVFt7MWtdaIFRdEXbbVjVxLPXQ+2MQJnC
bOkjVHAuWAphneRbpB8q5LNk748LHSMEOy3c2dcjulpKHV3BmwVsLfpbgv/FEQH5Q6sM7ouq8/Kj
N8A68ryr6JKneq7OPXg2VUI6vWkT92VojHhJID46ytbGjvHEGJPnQAM93ZhY7Ay94r5UkMY2eRUP
G3mVrveEI9s4PntK6j1P8VG+pKt06hGlVzKA80v5cUwit8qVrSyOyfh1wncWDau6fKwDfy1f0mvI
jWkTztdtl+rPJqyxJHJPTWqQ8VBVyMUYWZ1wynZOvbDIvcSa7YMLNR/GMTWRG/rdPChgGD4vmaZp
ZBJFYt/i0WpYsE7C7iEI2+4BoyVChyngUD+giOQNBjL9+PrZQ2v9pz420pPsj+tJvTU6iJayWM0D
zlnceSx5TV9l1hJNEW/rGda2acfqMuTw7VkAALWvFP6tKiKZrWEHb+GtDbviDQ+nDJxgMHsNmLBt
p8aF6N/HT5Zdf/cMJX9LfB34iy2+GLol1g3KhEeikfapnDSBB5LnfIsVsZJdhUueT+9V935K8YYb
1YgniVX191PpdQv5ejYkxbSzxatfAlVUxMBiTEmsQw2pcl1EtvsCcOAkuzax/rVzVTiIuq3xpojo
yM9Q+L1YOuyj/vUZEvZQH5+hyFhTyc9QwRp6inLxHfhut/FFYm5SNZl2gAOylY6wx5MsdlWSr/RQ
1Z/Mpv7VOnmB8ZeimuhiR9Io28B2Jk9iKPGzik/6Sh3V6gwYvt8LLal3yCajI6pE6cpBN+/LOHYv
QKDNn259qFNlem8E0wQi5DGEcq6ePL8618QzixbBhd7IX/tMhFv0sjLk79K+PBKZwzJqPvuj2CLy
jM2w2SzZB9BbiH6EHYENtN9k9jnVjLU/KNGRtJG7TIm7rmW9cHWwQBCd86NhFeui6bGMCFquMLwI
4xdvcD8G6PeGY+Kqpc32eo6jHk0TLOhcEnEAiqeoxo/Grgq1dVV1KBLMDbKLbPU6vTiQQEBFPyZB
hRLYJq0C62QS3zzZ80EWw7S3DxPmkrIk62UPLSN/RNLHQZk6j6G+z9f2BR5HoZVtQlxvllKAHabr
U4nQ/0MUAJisNXAWUgjdmeon23OTB9Lp4Ud9mTrLVtPrb6htwDbv3lAb5xkG/OUWlKa/C5AO2rph
mj8kPUmORlG7N6NXlwhAt68qqk0rZBy1M9KpOKC1abQZhFI/V6r2FFRJj6QORllj7r1YMR4qseYk
x7YUPR4gxohq/xhc2WNAxs6DG7Ty/mjojX2z5oOpg1u0itsYR/asKNaegGAe4P+BtazMpNrrE8uK
z/5tXUcbtWHLJuvkZV0ICn+M2mwri7JBjap3ZOutu89uDkgqpy6yC+RN+5YKv764nbL87ICyDEuz
ePzxOUxtOGLbTJD65EWyoW2jYZWkoQ/lgoFkndbkA2bXUbaXxa7w7U0elaAhVLxxvMB6cdnSHXoP
EIAs1uMYrlGqUXey6CTFU0O66wqZyn+Aob6pm9Z6KccAApt3rw2xeSJ1gQR/oP4EhqVu46pkSyPr
5CGK8voI5wraMn3VqTA2/lSV+6bLv4IFhnru+fpKU934vh9z62rq31tiCxBnsKvYI2MG5XVuLKoi
uVfNSF2pZIfWsu6jwS+/GqOuHWQJKUXr6uXfZXdZE1maumfR+tdx4rRQQUU0yrpyug4iaVN/DeBQ
fYzB5gK4tpi+Qn5xl5VHZjom9a/NE1CE3uvDZ8n3P0pyrhpQufhs6/5W+n2dnOR+95TXkXPqH/Se
XPU8Af7u+fF6c9ssuPM/XOcNAejHoN8H/ZicYDYmJyvx79ts7HbIsSSnz3p59lEnBhJmPcgGun9W
5xUz/UKW66n7kQYA8/FnOPmZVZzkmTzUYkRTRU9bDMT+1eBrajT8pWw60a5Qg+wu7vGh/Bjmc4Su
Vsa1Fs/affP48iDHYlHQLf75j//9f//Pj+G/gvfiWqRjUOT/gK14LdDTqv/7n7b2z3+UH9X7t//+
pwO60bM909UNVYVEamk27T9e76M8oLf2v3K1Cf14KL0faqxb9rfBH+ArzFuvblWJRn2ywHU/jRDQ
OJebNeJi3nDR7QSmONCLr/68ZA7nZXQ2L6ihmT16hP7uErnWzvWu4wEDvFZ2kQc3E+4yr8D7ioUS
9R4LFUwC0k0QJ+a5mizj45BN2tlkar0jN8x3jVqSeQaVX24VLWgXn/1kAzk3DDSLCMnkMiIoauU7
kbv9ycqz4STPjN9ncw+UU3KWceBOQ7YmJ1/X9k3UFrcyAkrrm+NfSl6u7q3QGzf/+Zu3vD+/ecc0
bNt0PctwHd1w3b9/85E1guMLIuetwsb1ZOtZce5bNT3jbjGfw96uyW/MNWJtjTiTAdsYkA6ZD7+q
48pDNlDU/kkhubnKTNVC8Gaob17kVEgoUDf4tgWcVO1CWH3/Kpdt9UOkVYv7TPgsgOtfIrLhz6r+
nCZN+2RAmrpPwHLLWrdt4pPmQzGUxVQjqTIYCuL58zUW3IN1kNYV5P3WegZrkS4nJ08PsjUvkr+M
P5R/GV8x1H3fVhAtfQ3XU99vEOuouxPR5//8RXvGv33RtqZynzumq0H5Ms2/f9Gtm7ssWIP8nYhI
j14M35/8hoPM40u1kLKA2IdanvyOP5v7AlnUOs/vPvqFdQtTGB3Ru9CcqiNhHfiwCTdcZo8tpplz
ZefO+GF56vvmfOrov3qVlv3eCdZdIii9PZpVxrpzm+m1aRZjTTx8wiBmo2Z6u28z0320fO0q2zN2
OUTM9RImp2+fK+SNl3XnTq9+nTwOxJgfmQP+GDAFfnCvegZAw+WQols6WcO1c5zw2PblSZYQCRyv
v+q7Kz7PKPB1Ze4vOgPlR2Auxso3P7twaWPmH5fqilmtJtYnuyIG5REiHYKEfTTcq754HAdNw+Ct
I5bkNvNnCZQvjrMeW0v9qqL+vwMsZH8U7TE653BYHwwXk6CosDIMU7n6fxp1vrwy0EL4z7eGbqt/
uzdMx3Bsm7+ZrVu6qpuu8cf0R04ZbTVyxc94nmbTs6m55qYOY2AhQbpqu9Y/KLbhH8JO3EIIMltZ
kvVN1jqoX86tshyTrgY2XRq7vjdZTKBCtsjBwUBFAR5HxHmq90ZnDfdC2OUV+swS2ZvxXlaR4O02
nYL+rCzKBlP3Huyq1Y+yynH67ljj7SVL8jD4WgnHPlY35Hu9daz7wYb1o7MtCLJCCSiNl8KdRdNU
IgsWs+fLADVacbPxKerwYhWxw9a1g1a+NXE8ARPruOSC2CeWYco+UW4jo6bYmmZ1CFrEMqwsyLbx
nEQmXv7rADITSG0KBeCzAeo2acz5Cme+QnbOS/u7Zvg2a6iSoFQXtOKgznYMze+zSrbIMu5Drot+
ggOUA+dc2VEZ1DPaaldpDZOMeXiSZ58HWYdWzsRm+CirCx9Y+WfXBuOrA4RwSAIAN9CVcJVnFEm/
mYTmL7LUNhfcUtwn+DXZTXXCC2YDCsZY4XBQWVkBu2qVZ21soy10lHXda3Z3L1jD30/gh281Pwi+
P9YDNsfWgwhx/YTuIg6yLiu9bdFk49bHWPug+EoL52PsDl6qu+XisyzPPvu4c29ZDBL7HHrJWkey
GD9xhUhWCO75LvTLp8/nrzwzw/b/sXZey20rW7t9IlQhh1uRYk6ism9Qli0j54ynPwNNLVNLK+y9
6/wXRqEDSEoWge455zc+ijQzPEkuT2HPqT7NMzLi5ggGxyUYH/2o8CyErlOrt9rUFAe5JnOT6vld
RtJiM5RGYN3ULR4XJXXzX6aFBUwzGeBMe5ZHV99GVekfxQF2VHSwh5NojEjk3Lmt+09Zo47rdOwS
/UaMWIHtzxWSzJhCc6nDH9PW5pmDWiI8E9ohY0bJgGjlWLXtvCh4FC1xSGKnWCAtKyZ1RXgWBz2n
nK/JkX9Hrb9Py+Fn5bbaI6A3W7TEUz6Uxk8t/49WBW77EY/rT2Oti2ElC6Fk7uXmuEH0Im/EWd31
4+VM9EVjB3ugi9ktN3GxsQwb5GCmuPKtaTVoxi7nKNuiZQL3Bfl8q67tghwqDAeAYrCgloU0uIem
S0bcLhzvjP4+mOupXz+mBgtCtyvD174N3kNbCn8YqcKfc4/yCoEONNZgAM2H5NOKvIRKmxhSaCHZ
b6Zf/YJAZb+kTgaWMleSx4z7/9xFcnP77zdUyoX+fEO1NQ1sjjrdVLmZMjzdcD+tJyPT9dOuqKxH
6MvyjVgxdnlDmhf1wkYsJnsJwAVhpngj1pliNAmqj1FZgWQlRq/XilFQTmvk+vnd311/vcBXa4/o
QqkO27SAEZnWiD8TS/f2oUINujgzG2yXwLG2WKsXvUKSPXQoyFODaiYFTfeYk5abQebuHvUQfFkz
zCVJPep6kD+PdjBu8BiV0QzSdEFj39oelfeiaXoWy/6iLvZjrWTPhpHNqHGlXsgg7efVvrnS7Aqz
6lY1H9Eyn7WhTH4MNUZ8dh1U91AjjVXlIVbz6tB6RF1xDiSzXnmGr6+QPG/kKktfDQmAI+t3Za9r
8GsRTRu3Tma2T4Rhn6xKNX/+nppMDpFiKjJD5TLVBjqSdbk0N2rV2utknMc5UEH081mzpV5/uvOD
/92rapjstbqz39RkPJt8Kd8Q3b5bfm++UizV3DiJOz67rE9muWm2jwAG0Nc5anMfhygmi6bs72QJ
mSYETf2YpgSzOqv0D+R65GXf6PXO7HRrpUq9s3FsspGalOE90nUyZok45gwmfFonyIJl0+fWAZ29
RLxhGE9QyrzbLMN1Kg2zmIpKu36oCE3PKGbonrhxaQgoeuUlsABmVXknUboyvvCTlD9YAOxJ0lvv
RofLS5P5G49l2qro+HFaknfHIRuKuzQv3lDUKTi86DLSdaXYkGGfwuUdwSr6k762YNQm3aKnDODV
94wVUlT/oWuOuMBFbMmHcEV4Z7zDSgUxWtVGP/QCeSrg8vehoAixMZuc5HLsLVTC71tk9eRePCO5
xf7FwzfYfOqcsXmXonDRNCiEzSxUVwO+bxBqouacZK620Bq53VrhEHFD9HLqjv0c/hyy3hgx3ptR
jAslJ3ABFgxmGQXUxNAl63IQTaRn1KiWho/hIAOKpRCUFqdyEnIqJl1Onelyqh/TbRR8ehkx2Q5q
iKlyFq9VCWfnvmON607Ujga6MoIRO3nARQUBtqSn75r/2o3++CPlwcyqNpXv1GJMVxRQ2Std8tST
BARlojAVb5VXEhrlmtS2fzWqnD3miR4tGv70toaWd3tJSa05Ms9+nrmlzGMxTKhv6O9FlZvQ6mnT
KkX0l814f+269lejci9alwK5OKgur/GPfeJFxDv0bfySaCS3zcA25paseQ9NW1SHOkE1KoX+g+gy
jXpTRcpwxGrBf7CdMpkbgA6XYjA07GSjhxAPRBOlaHGfmUvdksNqVlHSjZbhoMUj9V+1VIPXwDwB
tM8LFT6AMxUQIK3dDy/sT0LyXU51LLAkuFcb79O0ZmipvXOetcgaVjkBeVxT2K6ohc0exhg+DqKZ
RAP/f2yM54NpaidXycDRBRvZcNGmiS6Uud802ak/+vBpRs4HkQjZNRewysi3//48UdU/75J1Wzds
ghOEHgy+nArhqD8/Twq27WMWpoB4a18rCIFqQ77pRntpNoZ6V0zb9RH0pmPXH61p7NqaxsTMenqs
93+a+dfrxEyys9rj73f4fV0QSeWyK9PxBqpdDpurwbnPdHZy1Rr73jYHjA/pEYchzoelRAjt5stA
ZcbsAoYyGJ9sO5HnlEhT7Gm4e+Sw4ZkvOACl0l2JljjoFUwGbhTlTDF8Qn5tbTeoRuyBqmQoyKZl
Y2zUOEdrCNxNoIV3QRo6R9ElziQMDueNNwKf+j2gGFTaIIukAtOpbqlhU/GzYMFKng1770jCaMVK
jXuf2qQt64cIgqL6Vo5d/BAo9vuIyPWxVOBvDei/NoobGQfk8/5cjb1qnWedA2zaW1tabZyhueT3
UZ4uo8TMns20C3dGgxWOaFKurHLXgrdT9mn+PIxqMMNK1czy5iDFKckOUnZzcAomX/POyMCEYt5V
6Ye4klAfELlCOqZ02XIYx++Gig59iCjp8ozAfmxy9Sw8VpPWnEx7w/Iea3ZzRVKMh+tfZ8RQdAG+
KpTPdLmyGHHA2RIjSPYhnJhbuI7JE8+yn6KYQ1Vfm7qpThS+WvrKtaA7q3puICqJjVMXZ8omLAML
wEFlvMgIYP3eSH4oErU8YgafXt40A3VFlmnBSsyRBvlJxBI8z4eXjvgLWQPL2Kp5ELwM2iyQ7G7r
imWK6zfeDqvEXS97BShmathrqZp4zBA8o6FTf3mKfuhkK3orga+B63fcZxuN7oxFafQwtIEyd/lh
TnHg1IvUkdq94SfDqq9ldTNgQ711eyNbZTbVhBTCxouw9II7/seaeasNFAZ7iVktWIOPe60Yxnmm
Ztrak6XhBejzzMp757Fx3XLfk82DTk6/7gLS1fyeadONqy8Q3P6eJkcFwr/pDkYCgler4e2JaVEE
1jlyfvFoj551foWKNpavXtzFt7FpE4oIMViOlcideXGjvsHxij3Z/BHI8OVHLEaOpueom6ouAz6s
Wjzj6XhIzMj8kcTxeyp15YNVFPl/Wvoaf44zTbcqR9F0VQH/DuZF0b/cquo+UizgvsOjbCQO9UZP
ttZw401RwBntZDgaR8VrEoT5jSnVzbGFpnbXq8qz6I/GCM0V/MS8BLWX99FabEREM6iMz00xamb1
tgjyO2e0452rBN3CL3skO8Q0Zz3RjlctGalSzVF7OfY6N6ziV2Xm35Ep2s+SrZDq75RkjSr9V11X
8laSq3SeN8C5fCs9V7qj3pdTv09MF+m+NnxrAYUiJOtkki9iR0+1AaanwFJmYr8vtv9g5vt9gPp3
bWJDW1MPIKPBNLRwacUtK0uDWvI9Rlblss0RKK2sDo/o2m2xv0oJ6mLM2e1E2/Wybuf1RrOoXdhZ
XwbEFDM3uURMrFHU3iZ2TyLGPMEVq+7KVC/vGqAMxK3MkxS21Z2PbnWXgRid57Iq722rRmQrT5sh
WZ6sIYP+Z43ldEDR4i/LLs6ha0svCVUEsygsldNoTfVvgKc218spD/y4nN/c5XLT8PRfJYqWURu8
I9SlbmUFmLeCraDWAjD4S1kGqBKpWFxKOLi/+Jb52rhYagUFdqYOTliie3BSexVHOJKKi9KB3Z+u
lu4OfHv9HGQrXXOTF4dC6u1g+iV0E5q9NNxLY34UucS0dA9WaBQPHmydbacghhf9XuodXaUqHjTg
7amDOBeN40Kva5bgrOR31dB9Plz7EMF3t3pWajdiynVANBsbG5ccb4h52lWkDtUkvnMQG92y3JB5
UE7scKxSMUUGP4M9a7JJsFrZanxBV1rYNHu/RIEhey2KsBDw7JCE/RlujDvL7bR6hFLk3hAebF5k
H5pKAhfpu+pW59rPM8Q51WKAVI4uj1yo4UFQ1QaXCJYH0RZw9xa6VP2j8YJ7rR3T8BeIR5arU7Kq
r6INSpnoTp5amR0AIDCjOzGW0BJj2pR0+j2mTUn3v17nRCXG912q4uNKLSfMQWRMGVFSfar0nDIw
myz38VQVZaBQpSm3jfPaveEvsrnHIGrNMt77ZXHiu1nwSiwETTgemofYibWNrFEIkISqdW+X5GMn
Adc7rGy+/SQQFNhoo5pKZ1uhVgf+TrDpPdc+eAXrzUKNh9es8LaBE9f7So60pUUk74bAp/eLmvtk
skbGwOM1i2rl2WqifF7YzXjUrHxYjZqarzWXAsdIisEChCSQY79StlqpBHv0bvGtjL/EM56kiGr4
TOPQIJ7R/e9DZCnsDAcf84KeO01BFa5Xttqd5UcwZoEev1ndN5bMkEwwy8KOEzYL1Iw+77YWpkZd
6vdobBgg1PdxpitDf1MbFFDLg2Ge2q5+LXOnf2mpQ19YqU6s0SuHl1rR51BsnIch7mD62Fkwk2s9
eGkybBQ0/jxWoumMJbXZXncGylujDonusWcP+E5p8SqpqeoQswjeEfmU/B+p0TUHnRzVIsqBUuXT
is0c4+g8guWiIi9QSQjTJw7w4+awarujaCH7QDIHztfOEDbFUW9sUs9ylnpecWeQ0XdRztU8UHxl
3qDY7b7VXn4X8tfhIVq+RTaU+TfAU7eD1npv9ajgO+gF+qM8Hi4LA3w5uFE/uTA/n/NaGVdNkkKi
mJqOA45Lghu4vYzyY3WpZx7+fZ1u/uXZZ2oaAWIcmy3FkVXrSxxdAVViDmYhPVD7BujVxZBsKMb2
KHdJtKm6cnLi8rMHFz85bmOJ9TPHm8+r+RJf5w4G2Y8BsVVhMJ1yN7TifnyTZ5p5nZ7IWBKLl44l
6DKXudNLG5AZcV+s1RmUfytGVQ5QNY7jbU3E953M9aZvsuhbXbX6jJr29ESJgrrK2Hes4M1SumdP
YVCgjd+SIdx6LMrFRYB/I6KgpoyHlX9JMedGEjwgL7wRqWkfZ9eHCNdTkYwWY79bYLG/jk3X1U5l
/YdMhvbXjRIyEs3gyWVq/NPlL1kuwjeubua99aCpEkzrZojy59gA2+OP0bIrQHBTkTTmMFw5LRup
2tbT4TKS4lk7E51dXIEIGgd75iVGj9fJuFdJYW7zJDW34qz8ffZ3za4zABKONT4zNd+mtd5MNjlZ
a9+juWbRabfNVpEKaweVAJiTqeiPQQKNddoFvSc54MbM+CkuSqSAiyzIxDAjPi7C/ZyvpW9rj1ac
s9SPjyqsmJ9N193aasW3pMD6lvqG9D0AZmihoHuBJ02xvCYbZ+ryjNssCsx9jch6NeaRvI7kyN8b
g5Et9BH5jOPrTz6WarcxdKkdITqM0qYgjJSM3UOaYL0gY+P9DvoorHX+QDKiumRmQIJA6r3Ffejj
IgLhweUitq3F74sGJXPfrRKobUnp5eUicDrlbto2Xd7JVaXuQXZNUiR2EC9bHXAawnY/eBpr77ti
2Mqu06JwM+ahw2KXKGPlspat+t5biRhkQQ3DjVEMziUGmeCZMu03H3P8Nzo5kiGdKKDE219V3A7f
KMfpFyXxlJVthNbUXWhhdvL06AWEnHsgOVyuq0p9TuvePYgucRBNJ4kXBN7D3Zd+vVLVWZN05W06
nKMGFZNIiZIBKXfi7HoQfZHX5qso3XGHslv2bfJ9CqcbAwjX2ClTgbhltni72KmJGRWlCWJ0aGRj
Vzr3XtlXazWJtOdodBYk6cx7GaPiu9Lv7mO1JwmGMnelUNlK/bGq3UpNHyyyvExXHfH3ufjWKvaQ
rpwBT1nRFKOJifBKGZZGXv8ypq0ZnudkaKXQpIumFCr7AsHm2c1+aoMl7SocjfZigesri8CSi/1l
zava2FkQnVfbOcFpljPQt2874OVkSvxHsSRjl+mBJfP9XR76yb0xhp/74Ujv+tRI7qf5Btbhr7q6
iwfN3ie1nD5GDVZ94hMFSb5m6W/PO62VV+Zo8B+Q+EjU6pqC0MjPHqUawvg0d0ibfJ0QH551kdrc
D72fL3NbCxciUehGiUapso47CL+y5zQ85bIyTMn7h8u6fSxybT5q+FywNrY2idtIeInVbC/Dungx
6ujkTbHONsw3Jnih1y5CZYrQJDgW2N2tAZtUy8Bz9HOcxmClcmn8WeNIEFW/Ulc2XtPsTDAYRN/v
EwRrX3o+D1FlkiKn+jQnLWrrFdjok0g5UE095YioWRRJhbQiZaQGMJbFaFuu6yIb3mzo2QN7dZf/
zhl1cfUhBs+6ayhCvo3hlL82SUkNMjTkJENp4SiUW8csktb8D1MmSCXLY1K3D2IGFkJsWIP4sc6B
c1GCEIABb4pzMwXfxAwL0FputMM+5542x06qOpbToZPNDre3RJnbio+4MzJDOi1Tg/5ohY9JHxw0
NS5O4uED6J/9Pvlk8Xc7jV1b6Jc+tX5fB7W3/Q8PH0e2/vr8t0xDI/OjkKhTHEv9c5hOMyRKceV+
eBgdXDQVDJSDpPdmjqO3cwrjzW0yVFCKpjOvcdkA6WoczMPKlW46iuMXTeoaG0xUirlCbGJbQOIi
ey4/RFYEAZJb1RJhS7gwXdy5r3rZcPSqIwYuoDxzylPksdqa3FmfKAZ5Su0IssjUkj0wj2n4ECGY
PClm6m64b0M+TC3jdaCS2EqM5C53KukQjW0/6U0BXzsSaKqov/PrtnpL/OanARHstSSyhm1IOzyH
oJWwoIhP0eB1hwymK7oiOzuUjuWuQqWr1iW7U+jOEtUORXvfq/K4iwM8vUacLIYiVWchfh8L0yGr
kPOs++lAsdT43a0iJcTaxa3fBiB650RPUM/qHrVAilN+V/i2p2puPeuDDpNZN9OlWeTNnW/m+5ha
rNc4AYsz5ZXkuvNnQ5f5Jyss7jrJD9d9H5hbNzWMy4HHp5d/B+HBOtPjEZplQfurU3nekqEJCufF
p2L5ttbkcosCtj6SEuNR2gTDLQJKfH8jVz+W3J0o4SnsBU4kJB9sxwco0UTW2XZBUSjN+F3xEB5l
k/egawHdZnGxyGT7GbBl+2bbQXZTdGV1G45NuESfpsy4A3TPjonco9T99odnDMvSKzr/ptEe2lR3
fhmtdMdOelWTnZ8PloMNTaTO6loByZL49hLJobPNgHCtTFvC1z3DeBIB1Rjj3yAjiYArA3quDTRz
kbkNO/C0Pqq5TRwtHYK3JupONsnWd1JOxGwsZwbWDYMbSGQbqtA3Tmv4ByYk8Kiz1scOYWypdsN2
ebJmFoeiAAAlRdq5nboiSSqBEKI8Ewq2Tgjfuvylt/MT/rL5Q5uVD0rpxEcKmOTHTFKeMk+xDmqY
V/vBKE9dqKe7HIgjW7j3UG7SnRx4Z3C+w9qzEgzLyyDTdxKxZ+d2xBvstTOJGmOKVi5EUxrMo52z
PTTVtjs0Jn7cHqZ9r7oUTu4djb9VnWav1I29pjxE2bmpI+98h7PC135Gue8tKX386BeDEUFMwjXT
FNF2/OqbZMFpbN3hkcxIeizi8JHVSXUYEFzOWD4pG9Cv7ZNsc6c25ThZEiT5yXO3u0vsVtv3vbUy
Yt2HJWCWBPR0/04M4vnS3bW9ZW3yMXojx8iMTjGGtRNEoCxFO1DxakPBGEN+A1eaE1l+YhnT3GqW
w2NtapqaCdLDUZp16o35InDyYdbVlZSRitPS7eWU2nG2Say48C2cenG8Pce2Ks181Ped72zSajgV
Q2gc7aResvvE9Uv7ic0bK7ywfut0oz2NNYaeSFTKRRm8jiXfw5CdztCE1a9Ov0dO3j1Wke/sCncE
vQlvct5HuNI0Ibf0QGrcldwFyU3O1/mEVVB+SqczS1dOCTf9regSgy2cyGWHvnsmmhQ3JQdJKd8o
29tmk861jOR23SEXhShJ0wq8kchb9D2UUvMhaIbunAC7i6dWnmGrGHgtZAO5l8Bmc8is9OMsjjQc
CX3z+7XrOu0619HygtQG7/77SgsbgiGIfwE1sTd9UYVru3GdLfHLZBXoirfvgqBa+qUWHUglQsXN
teI42qWFUl5Gt9R5J4cn8ypLsmSb2mO98fn6r5ogs3daNuDqMWD40Rc1rC7qPs5gBcHx6J38kMd3
4NuoOrDHBNRJGK5avSzXoefUR8rNodQ5cfmquulexiP7HSD2ulHS6ltYYtBiWloCFI6NIYVU8qrN
m2iGX3h8qxBFXSvY3K86Q5oeGcg5bOiO3ymGvVXl0ny38+ReYQ0xqwgqnjp8mjvg+L90rTz43Atf
vZZP2PlRdsLKoFmVQ32w+SotI9XulvgkDifZsoktmL76LBvVm2om4a/U3MuQS2Cd+ObJJPf8avmQ
2IpWqc4j5I1FASJsZwMrx8cDBYUnVSc4Sw3upWQCCtDfsBLjdxnqBSA01iQmQKVFCyNwO46asUfO
qMx9p1NedGAmxEBsEpWOwi17UckIXgLfGAEhyMWGMKV1TqvuXaEG5w34Q8KOuDLvkqoJt1oAYspO
2uGQONP2xTDeQiX3Hhwkqys8d5ul6bFEUoLhrhlS74dDmRwA02Q4DwlSlDgGQlKmbfNMeIIECTOC
aeFsF1lyB/UCDVpfrWTLi9fWCKhCGdEe838ZLQe5No+OjjQl6AoPESsFqoMawDLLO0SmgeM+GLpe
nSz0n1EeIlmB6lVMXI6+jvfBWKhLMsj1rSjugiKazc0uKNai9KsJp+IMKjEPYrRq0GZZhv4gy21K
wSNGyzkIa6Ns45mmt926aXAYHW0lfXVi652sS38qnFA/ZZr/M5juuQbOMHkrYfqrEodFRWmu26Ad
ln0bpWdP7RzilU31w3Sg3AKZeMen6L2QA+uxkPUR5k30ag84hGSTC30yHQYFdaYa8ocK8FGV4JiA
cBlLK7/1J296MdFxTBAUoe7cXPtyCWxkaXBjmV5FTIuN3jzZl9e+vFhsKkuPqoa2G5+hdeDFm+Up
xcYEAAl9sX5utXjnhM43K9KcfaCxv/ar+1HD0VMd1d1YOVs9Kd2N5dgou/NIm43Y8lF6UvcrJ65U
oPnxcMynQ7BKhyRdsDkOVjk7hTm13+qzCYlQK/v+F/m5ETE2CxV226UU45ZUO9ltR+yb22XsjXgv
cKPWJeOu5z6ykgcpnMeFqTyaoWet3AgHDf7k+b4q8Qs1M/F8tCsWXDK+PqNL9UiiGdYixM1t3mGg
jZ57wMu3aJr2hpTcvYFefiX6rgelsv+YUtkqcTWANFBfK2DYVfVsV1gDp5YePLUl1s1tYminyPHZ
olILQTn/MtTGcddrbUp9T+ytOrXosPGBEVdqbAGJUN0n5JluCtAJa9GH4YN5046AcCj+O8EBtt7J
Rc3B2deuZ589jVVyoMrfZUkaKFLOxo0usRAEAMbdfZhCE4XUsRCMXpA9xq+d7KsUEFAkCJ/DJgDu
b2RLbbfNqJmzqLfLWxMzAcMPSEh6CUYMeY+vOR617NdkCRDvCB7Rd9zzYHVnz/T2jmF6cKZCiQBL
1CzhjmV3xNOyO9bSEAOVWpqPJqsmr/bKR9C14R67PRZ5cV0+RnlmH5xIf+DvB7DCMIMhnZ7sxouO
VkOwZ0hPbWgnl0PBLm5etCSAh2mWGAipgj/U+Q/RMH1fvs2sLpogBuMp8lx8ApS6Xza+Np4ufbJh
LtXYpvZimiIG2C3oR0PaiZ68A8gkG/jA1FJDmYRjFbumiT/OYi2PbrOWvCsKhmpCnzHncsqdiL+r
WG4XMU/CfWlgOgHLFVaU4rh7ceDPwFk3tXUELjjujdLkAZCEd8BNcTbIuC0KaIYy9rCj+c2sjYma
IfpqO9uoEYK/LLRVrB8rPGxikyx8j2OjDNc5K5C+6a52kofBmGnAAu98PvVysIZ4JbG1LFRvPNmg
QgkhHKlgnbeGrPOYpnLTyVWYrKGO614b7f3256BlJFobBC2OTeA2DyJrU7kVa7HpDO1ghTXjdHo9
1NaBLO+waJugviVsSooit+ybTopf3ciPvhkSQX6gfvUT93tlVoeud08tSnALodI9mjJ/FEH0nc0V
CfgG5qjaGDxapqY4ALqjqtZwiA7ciCG1t8wNvnNSF6snrToHeuWFM9mMZcJJ1jF0QhDlMg5/ODVi
V5OOCkyyfCQeoEdGDOpS0u7EofAVlgW+2Szg8n/0lXWD0qRXi3Ufl/plXqdAlu4JRUGvcRY5dDYI
Hoq+AcQ53jjukD0ovlmduwrzjz7JHnRsrp1Ilu6mhbrbVMqzRsXqjgCBe2kaeQJUe+jCRaLmIYiG
tpdu88wHRC/HMbnY7Aes9Wwbpgj8+a4F7Jj1/s5AS4Y5WjwuDce1t1EpPfkhArAOWwq9KasHiKbl
Q0Y1Ug5K8JB7UvngaDi6tljRcYelaZMHXiotoRm3dg9wdrt9m1N+mobmT2Ucw2cvCct1IIPbLRwv
wp+IdI/eVcFKjEZ6D/vY13OqVxh1JWNOxEUC+qTLZ54flLHQ3Vttuot9lAImG82tJY0UDLaGtjK0
Ch2tK5uPBnnOVUIBE97jmfmYEEpYUYkvz4nrMwp5d5lnPN6lyDIIsfglPhZKfCuuVZ3WW+ZK3txe
rm0oOuNpT5xvmswKr8KOgMp4MYrvfbDQUbFempRp8cACDLAQk9MuJr/ZY5QjJsse9hglrOHl5dq+
x5OHhPZSTNbaWgVyaruX0dis8FbAVxYvPT6zHGAHW7SkhMSPEI2AvMmwRkug4CvDctpj6w3WAnRi
vrOjLdUnwQPO1a0idw+SYrUPSdk/+WiU95me9qui1anc1/ruiD/PGhCHs7U0KTAvfbXyHZZgfrh0
tQiHDjrJZhegDd5g7JgpNPc3wBm6o3iNtETqy/45WNppP0swkGSJF1jwWsJ463m9ck6U/kdKcOp7
nvvqDVUexjFxjXAV9Pamrsfk1BjRYyNH3rPppEi9dDwJQ7R2z2UEcZdY+7AQoxQPQI4sYmcjRjO9
vE+qrD15ga09Nd+rIvFWqo/QMO+AmEN4wC9VKuB6hyQ5gSGNw8bJoepgmWP9cQr7cdjogC7U2acJ
n071RIGgPhA+8IyzO3Tek8mPR0KWMt7e8Z40/tru3DjbiJZkdPoxBLInWuGYZgc8u36IVskPvdOs
AK+hHmjXWBbN1u7J0YlXDesRoSaVKfMQF8vj4MofB11aW1LnHa/dLPjzTex6j2LStR86g3LrD2SK
vwxkXiiDCEctcJ0sphCPYK9j2pjo/fF2bsuG0SgV5TGKrEXQ1cOrPZrufKwpah6UVN7LKuEuaqfn
dsge2R9KH5y1nx3EoYhx7RNnYLFsvt4pz3Cr/OjDJvGP0SwBXdQiKBGTrwNicjyNdo3kfRqNEUuR
wu4qohLEXi+vWlUQqStAWWEDPp8AyzCmwG6DjwOK/HQTTwdxdh24zrsOfJn3X0y5vvxIQXwEopY3
vl4nmtc513f6L6Z8eanrtf/4Kf/x3a6f4Drly8tXAFI/Pv4/vtP1Za5TvrzMdcr/9vv4x5f593cS
l4nfh9IOxaLxg7Poun6Ma/Mf3+Ifp1wHvvzK//eXuv4YX17q7z7plyl/925f+v4PP+k/vtS/f1Lb
o2ZIc7Vslg+T/0swfQ3F4V/an4ZIRXEVvlwfV13a2Alml1e5tC8XfLrsb99BdIqX+nzVP3+i67te
58jknUcMZP/8ef5v3p/NDFvvTg9ZnV/f8fLaX38Pn3v/f3/uyzv+5XdSo4Ewig7Hrd8/7fVTfem7
Nr9+0H+8RAx8+ujXlxAj8fSmX/rEwH/R919M+d9fipr6BpoL0Dw9HKpD0/vWbUlFPBYeNPGwqg69
nlZU7tCkRgs2ZmG7c8muMryXYTkimXJYUU7DYmI/eNTEUbwChqQuN2pW9/pcDHt4jmGiu6fmFwWd
6GpHJ94WDqvAXM1VDFvhQ+kklXBqKmakGSi9JDi9NQi4brse6tkNhHry4djcfJwa/RjhMjf1ioNq
fVx47bpcPc1w8UmQZmUVf8eFTVrDEDdmaZJES3JSxKPkJDtTlbnSi7Q+aLaZniWiLzvDqU9iTMwq
+OaCRy77uTLNENNU2CE3PsGWjZgC6pElUsrSlFcVE+I8o4ZLDykWnN5EDPyX7w7h9GQZqksQ9W/e
2Rm8Xau6b16qEYGbJPsjlVjUgU1yfdHGxM5Hxux8DF8H9N9TTF1iStYzBcL45TJxrTiIec7vVzEw
ZlxkOuJdLJspQCxDsgDiVByIEloh0hmGrofLpMi28Wqvh+Wna6g8/WP6p17U+hjF9ZqMw1/lp+w1
dfOAOTmMxOksruKbtoVl+qWfBVEwZ33K39CXC/ra37WRt7i+hpghDjnb25sGW6XltU+c+bHVrpBB
vn/pFy+SV/a2zEdzIwZFlxV3i0QeJixQZ1AzSZ7QmA5aCT/NLJ1LvxgU/eLseqC8ztyK5tgGKVqi
6VVskiluGX5cKy6rMFadB1qJU1GS9AtKAIBbhqPq3JhYrJ+4jiAJYESJv1pKqAnbmf0idLL61Hly
fSqV3NpYrf0guq799Tg+ABWy2WswVRwSypEXpu5hXjpdKfou7yFe6dop3se2vOHyPmJAzscXmEAV
bE5kuuLMH/y7D73uF+muSa19fnMZu5wLza5Q7/r1QLVDPXcKXK3J4W7kWtNiWHBFUm2kAhf54saV
5PJP5zUmV/JMTHfrsu23tQJKAEACfNRQ+9BOR1KDm6w8yaivBy2v+oVBNF90fZryVXktxr3QRo79
aaomuZ24XAixCwd0tNsE34je5RQZI5SuYtvc+lNRBHB8+VuSSXiPFEgcfs/wTUXBi6fDKW79pegn
Sig+X4hOa/SzHfpXgwDIHCfPj9qgygAXaHpkjqbYHt+Uc0AWdXuN/llKlqzMuG5vRF8+QnxlSxGf
a7Jhl3mUWnRYw9bV3Kjy6g4L8mQR1OX/o+3MlttGlm79RIjAPNxylERSsiTbcvsG0W53Y55nPP35
kFCLsrr3/v8Tcc4NApWZVaBlEkBlrlwr3oVWDBEGSMEcOAiqPYPv1Y/lMNVwyGPTFltHU3e4bcjR
rmNxf1hnVOMHOEqD295uhnNP7/PZGxYiHhnHfmicXB3ZFxQRd6uD5BN4gNHpfoRGG1G41/utqgTl
7rpCl8eva32wIchlnHz9/oPZViPlqOho07w9PN49V9anDd1E85YcgvbuCSMPlv/yRFofMoMfqdsA
0BN63q2z9RUqphkU1dB1FOgZ1QnlFQ7p29kE3L7ZXMfi7odknfHBLkN20P0R5P+3ZuhcSJFN9rso
5yG5bkbK5XrI/eZ1aAbtpgMmchan2Ne5Pd0422Cu5/11Gll1f9eXlbY1hdoD7R9IaUGn73TTiCJA
wBrU407zmzHBU3HX5g5S6XHOxjRqqtt4TqvbxEhd9WmwyB2okHpuJaZeAhNpVZgW6teOqttJH+/F
5IbIEPAyOij+ttHUbOtBlbOZR2e+4TGnPdDMqj/IGVJ5O31GCuZq1y1+BZluHcXkqYBqN9pYWkeU
3Ada/Jh/PZDW418C6nsXKd5SGVjckYkmkPZ2NbE1yyXHAsn35WrXDxDW8E6ht7xe7Z09T5FrRLeG
Dlb9dk6j6kieGh73LkMsWkGaQIfNKOyy4YcLq962pqn/E6Jzr7GR4cwfYgfnW81l0iq8twONEkDX
qCG49oZ0Uh7cGJDYD6u7siMykiAdXm0FjVXFWKUHmbFOlnWg+yepV4VwQS5r1QU4yp2saI/hjYR8
nLKsTWttdJIZ4oWAfJfqjjPa8FQv/PMN6h/819k/bVQaSy2pfg/tGF4Pq0kfqjpp7kY9RLKJPpfP
EhuP/cdYtZ8tyjRAHxQdYk9H45EkPQON3is0wyQMl4YCFbWy1SvdBuJ1XIAO4pW5RUcd8pXIxWed
rUmdHCU2V6d52CQDX4Gfug7FW0FBsnqzojxFtQmgqdGOMRAP6H7g+oeohA6e5ezquNrCxQuCQzsi
84fw6BInh6F1Xh30bvycqfDNw0AR9TpBLvFhJbnEtIgFi0OCr9dOlw8F+qq5VMCaDMdE/GQCjhfZ
Y/wbfVBeO6m/BfwBKBZG5h4AvvZbZWmArMrpeSoG+vOUJKUSHkA6k6sOxU/VvwTprD5pEV/YZbqs
mrd5fTuS7/3freqj66SNiuI4SMNmt9bgIozt93Rmg89CJkvpz5EeBS+w190GFdn+1o3nz0VVbMdW
U77SP1fc69B7os5KFE2LvDvbqLOI14OWkX8KS4pXlqQrbziLNzLVd0vmSKXKldy2+ElJAWFyHzll
U3e6J1VJ2tvODe1DRsL+qzJH9/IcvkakAD9vy8ixDmFjwblo9goMZjBnVUd5T54REDqZ6NR/eFem
qZI38FlVjZMVv3pfbeKJmvqdZxp5/GzWV3UKPjfokKBmBNcCSm2w6JjNHepmynD/NqQoGlzkMOfO
Lc3R5cVWPLBqo1vcNJobPcnBA+BRJmDxZAS3hY4cQHsyerNB8XrKxmPWDT03WSbM/P6fHHi6t20U
accipkdoO7XqXdl2zkVCJt0f7m13Pl4n6PAK33AHpateJtDKjFqlVUVrzHrdOXkoiyJcFzG0unkI
Jwqf8ikcYPg3XuVbG4mVA6jpdAe2aTiYy/Kz4sLfZCbBs5Lu1Fjtn4uuGZ7Rgde30WCFN2IbQdye
QUX9hGJ8eBZTVZhQBWXqxVlMA+h0hJls3iKXYcmmDzG2b+KTcBPC8a2X0bLTqr55N2X+b3CHDCcP
SZzT5I+g0OVUDtzeFaU9XQM+RqEE8TpVYmToF21QbWSs8s3d6xYC9DLxGpMV8YQK+dtscVv19LrY
uoSMy8z5rA51cPwQYjcqT9TA+xJatXnndZ555/ZKBHZwVjmVw3UsfokUt5NCJrpGyti+Rq4uCaUg
MSG+Dc+IBMkacna9pD0HirH916tJJHvUcBNC4XZE0258cGwl2SHKkOxl2Hshtt4YHyDqQnUODorD
B4c/pDDYxuntR3sx3oVlpiGxXaMiLYuM7rM+lcN9oAct4KTMOXjsLB9tNas3fj0PtzKUQ9K5MED2
8VlGFfopj5017vIkDB+KZeSZQfBIY+Z1SgULx6WDmtyfYIndel0Ly4CX/a7R/h1t4XiZ+Yno0K/K
9OXCoxkOhybKwClVNeRi7fBYO2r4TCMAuEr/WQ5GbLcgiCz/Ll1sbgNQdZ5hjRMv1fruIQ/0u8r0
XifoPRAGJGH4kWOiFS3bO3NfHiQe7G1+7gvnr2s8rYHAu+zmUQKqvpq2QR9ONzKc27IDjGZHWxkq
bmo85eXXLElfrwYPeEX60nZuDfQxQd0UBkkbd+Fb1COQIyW8sDulSYuL2CJUeEa28n+PzVuDRrmL
GPxlkkTJUA5GZMfgaIpg98FxHcLCbB5CC+mh+quhueVlRCXzka5iik3wum0tgI+7dmjmA1X48NlH
g/VRjdwNHObZP7wy1+y8jcSmhhs8y3ya+z/Ol4jQ5P/rwxXeri/O6xqAgg/U5ZsHz4roDwjh8Eog
H/Y3Ns07F1dp93RmBBAJWMMfdRsHd/GCsd5IdGdHqIuGxvhJDq1Rm5fSb/Z63U6fcpsmjyz2IX9d
/oXJ1P/mN1Z9XkcuZbRGQaglkT/Hm1c+XfYv3pSU2Lu53TIXVZrwOYfu/oZaNZKuHXKhdVLWd8AF
4ZYCAPs0hts0Wgr+i6VQY+/OHvO/xLUGLYpPaeVG++ucAFH0zdQHr+uIQ03/f65zvfb4P3+erp/V
Lapi1b5KLbQcGv3Yw+552/oG71tp3xvnqWIZXr1S45zaRnw30gKcLw4xDeJdYyS8oilnr7UevSTL
FImUtWWojLMKRCCA8KlNqmkvRnGvV5TwkSakPc1XyHi5Ecq8ch8tJ3A+m9I0pptubveqiUbilqSG
eRchEAd0m3t+G/DIO8vYk/u7+MnlTO6+rNr25vW9xh+jW7J8yj0/kODB7VIXXYEWktY3m7o47Kim
M6fWV3sO8465nmbF/K3XrfJW5sssmaDx9dnxTYEWZZkvjqHP3LOtTwqyBCP9HFBdg5WozvMb8/WH
oTjENs0WAsgzrbX/c6wsnEbB744NI1ptP5eQeG/lzAS0sp7li61MFetZzv4Xca7joisO6WjopvsP
3Fgy1IHxKnkEYPaNM0vsddgH73i0UqAFKaoJCRTnF80Jyhd6jTemmYFxHk0DAHP8bCxmhEESZF5I
icrQqmi9hyNJAcA8Fy+6RhKeLJBzES9v9OsaSDKan2InfA5oVnrhkPCzRTbW80jqIVWlHovSeWp8
u759N0Rb7bZH1RGcRuOt3gCyssfYNq2zMF6i5fFoTUZ3EhJMf6G5bCIl2qtVpO9WFswxtpMzWjHr
BJklB9dI16kykvmjlcR7ByjNrnQr1FnrbjoWWmQ8ljRa7buSPJlpWUjiLDZfgfu8LOxmDRHHxAKo
CHn5XalPf3YBguOkho1Htc7v1DhUL1rXumhNvUz0ij22i2vqWuWi2eNNazhetOUWOt0liv7XGmnS
rAU63Sy2cs3rh0mDDkAIsJgSDPtJ7GnrLcqsc3Ncl7p+GHHLB4yddP0g1+WKF81LnNs8RmY4WnaM
oiLnRkp/A9Sfvq2rLp0YtWkGdyv7RQkH803kpKN0tGwwr0tcHVfbde15WWbmd4rgzfiVFNoLDZXK
57aYUJbtzPKmzeoUxRE4ywA+/vFrwBi5n/w6IC0jVECTSp+MAZGXkAGqoW3s7Cp7PzSXoQSLV4Kv
Q/F+mFvYwNNbMNZbIfbOEvBAo+9+A9+q+XeB1pb0LtDQmdYlDOBC901u17hIdDMiZlUbw6lo/0oL
y7wLoXg60UnKf1WllBDsKEMBj/JidQ2KSqSExDstIXImh7qhSWr1fBzbUWvc2f0fJbLb9EUvcbKc
jEkidbRCw7c8BXaxCZI+ow2agzFroXIzViTsZ54j296CUPmvNDUzdPzyktRnlGWnBkTUFiUZZB2W
SY2bevuo6yLerXJHMS9VqdK1Pkx0AC5kxMsQ1qjpwQv9Ltw6yMmI11L7+nFu1fRCA94Lu87iW5ct
Qt1F5L90HXAkrS+mF7+KrA2U7PmL76TupigC72sXNuioWPTsdgYdTZQNvDvNWQSuF8YGM479dagJ
1UMJ75x4ZXj1SvD/dm6aBtHWGdiSt0v3p9EBjzFqxKSiyHMu9sJ2QvkMFPtEzfA0BNVebCOQyxn1
lsW9TMn6AjmCZQWThq69p+n13q2V8gb6FHef0Lb7m57EXxtaDB7VvtIfUFxIN2JHZt7cZcj93XoL
qJf2Z17NtG/+XLV3/AGaHXCt5De625pNE3j+PVjA+alU2kexB3pWIaNsWiTGuEjUtIfOBE7UwrP5
En03wnj8OcyBvym4rT32ZTvfRBD+3qhmFjyxHQRDb+copn/XW/hPJBJ6s+nRjqGFeX2zhm+Szqd8
CndQWKT0QKVkjepFAlOMtBqk+2ly0gtoPOchr9BIUAKLp9nbWZCTKhVb9HZ29a5n8VhcuhxyrCiw
H0PeXm/5Lhr3cqCJ3by3Yl892qlRLHJH7x0yRPP0sSwz91ZirxGhQe7MtsCcoq/3BLlf/qzVabz3
VWD/RUPjWKyU5dbqnfSPdoy3szmN3wNEA/dzjTjINaJZSiT/NUJ4olLEVLMonL6bgULDRw7V5hF2
m4xfkaKGD/6yA2lCz9lZsCmj5NuGZGJlc+Is2xDx+wjegw60Th6coR3CRjjE66UuPxokyialrGkK
WfY076Yta1MDHk9NfWmjJPtD70n4GpVXPk0AE1FAVPTDOJfKVzJYa4RB088mmyAesmNaonLqw5qh
NE8QmP9O6Vk7wazbPsGjON0Hznhj5HzsrVpMxQH282EnsXIw1PR3KOyQF1imV10001MJRz+b0k9s
Lrf9jDgbgDhz107O+K1tyMMVBtmRuWmnLyjo7aQFGnpUtsNdaO6ky9nVHW3j2jYE71DOI7PdK8+R
P037wFUKm04ZaHHlENqqeqdYywGsecZdhFOwtaZOS0H3I+PeSKVg8Uj40tP+n07zYILkhXZY+l6r
aXyMlvs1ZF8WNRx0k7nlNm3+5+y3OdqMwQSBK4cZ3O1pRrAidSfnRkyGEfC3/RCSx8Z4SqfQ3Myw
cOyuc69xchYkzTF+W+pDWOI+KJ6Woc8F5Yoe79rM2iE2nH+yypSNppkg6aijcdPoETtNNaVxvlPn
W8usfwxl5h30Xp23wjCfjFnzKLbW6+ftlXr+P9rUZS4dfrSmXmNkrbRuhm0HA/hOCo9Xgui1bPmu
jhl2uX3wh+GLVC1X98od/c/ztbxpGgZNwrJkV3T2oS+6L260g/xyY+ljehmmvg/3iUKrJ9T1H4fJ
0mWM3kZ2ht39KKO30Ha5j8nN7M0uK8pI7BLxFi92dFWbh7d4uaSEet/tCgKmcmGtlkNR+va+6esZ
Ybi/bXK28Gde9MKDxlZiLBdeQvr1X+e17kBTkEQOSRVcxiFx9ijuvY+5rthCvHakGvXT7iv7rqqs
+/XvIUNYr2iL5g9w/RdRZVvDxOSKxPHb1HUong82Mr6/+wEaaBpCS/um5c4m7AJlY/wEUN8/BECL
wbBCyb+QlTdBlaHfA0+oRMkkJ+hhX1i8/5zUNsnltVSiRRrq82ZOu1uZTJfaDIppk5T2iJYG42Cm
zt9PlBLFpiy294F0Xe+5Wy3yG3jETU5Yo7JI/g3stQHxUPynSeXtVskn45Mc5rZ3ds6AGNnVVtNe
RwlRDTZZjhRhhl75boA5/0EOZKvBSNTkvPPRh8FRK7yH0E6M+3r8LgHvzF2vHaCzzbZiu65BTg7c
U+M46xrisHPNu+gBr5rLpbq364ECSg/zbKK48KuDd44/KL326CnzOcRZefwMSrPjy+fpNzAoQQmz
0KpBalg/GnpBn7VjPjQ5JGvVclgCxCQBcoid9yYJXSYCVrbWib+udV3+17Wmov3mRbF25+rhxrGt
5kkOsVaYx0DzO8TXeFnctgWkSPrsmbedmrZPfZ95n/osXHJUc7odgsE8+irR65jEFbX4XHuNdmjH
+VSwlfkYfb2ezFCX9cU2maP3aWR9GXWl9hJl4Yvo2o4Dr3tVYoS3MpTWHW92UE2F7VF6eLLYQ0xJ
O8lAgkKY6ellND9HCPqtjT5E+8ekBzVVWzSDbTsXsLTW8MuRGTKXDuTXS12XWi7lkMS9SBhKfOGj
X9Pnt6yh0nl1HrhM5i2VLWScUZQKAVmA0/8UZj26K+l0EpMcSlidjs6c6JA5EraqJ8bEqVY3nRLF
qe6q0Yyd6qAVvX0jW4lEHnFyKgc4HP1di8DWRrYpYpNtiZxdbdcZH2yygEnVb6O6RbcPaQAFMgQt
2DvSMJpFndtaTVFiWOjEaHd9JQwrpnpvWToUmX2oZweF/slDvRRI56TMDrQZJIdqqaZevVOg/zFq
IGgo6UVb+pSc/QeYvAzFW1JyXL1XNLzA6anShuvcD451qcWbzHyTPY+HnUcXUVlYX5Fg77a+BqO/
22vWV7/Tv/uwLj2Is2v1DSR5+ucqQ9tj0sOjmMPM1S/GQB/uqEf217FQm9scHfKdeK2gUfaBF1NH
Wy7gO9XrBdYlR+fDBSgmvrtA5DbuASpTUK+0ubRnK0y2DEm7yDCzAPRNmr5Nk/5OmXL33PlTtGus
CFliGjlmHf7TzlLMw6AXNqQWRfJlVOpHCQBA6UB2ERgP15kzjUY/Ko1NsOeb39I5sw6tFfC1smCt
R/UUfpiIr12/gF2uB7HlI1ne2MuPV7sX1cOhAihJniui+ebXqTJUBEy5zKVPt3g3d3qKI75MVhfU
5aZb9CnkYBcdiSo5rWMgWO1yuLrFNs0BctIDiSBxfFxiXQdRyu1IFnpn6LWNotrfh6Hrm7u+BLr0
ZgpAI52NEaK93d+ntBz2c/Mupmij8Zi03g/RroErWb/Uyqpzs0rX2IuekNir7ChBYpEz0RRCaki/
8G5zNQeakcJpR5H1l0XfrXe1/7JogMhbnzeR62x1OqeWPYVsQCzftY/jmHxftyiLXc4+7D9oFP7W
2zN42iUCfJl+iOKRbPEyvMY6y2pVGH1fd0DiXfczfTXsADi5p9jIKlI6ef3cpDTwqcpMM0pWOfAI
V87nyaYzHcKav5K2dL9o3D/J4Wn+eY7r+qQbACGT3jGe+ZsPm1Bp1Z9K+4Aau//nMseq9Nc5vqb4
Z6RE69OcFIh2DdN2ygp2xWS0v7fcnzc9JC4PddND56EG7L7CbP7eOHA/wBc5bdMGLkdnmIodFZX4
AejxeGu7k3LUkbt7dDWvYudDH5bhQbe8XH6Khk9j3+jfPkzS2lqBbdUsHtsa3gN30p1bc/CmDNUJ
XiDpD6qdQ2LlxtekHu/TyU3/SIyETkre3p7g16zpMSUiVFTjaz3095I/+7eItzX+YwRNbMh70QW8
c7vkC7wUCBcvMIhur1Ld+mpNTU0DWPhZABVFqNp3IxxbK8whKw2gnqhhHIwR9qoOvt1jaeQ9aoam
fidIiDiP1kVlfruTRSfQkrKoYCho7HTWRTsNWbAY0RKgxbymqM6ARG+Vn9E2YAeCYtU6pIe+eRTe
WA0TuRMYVhaT2BdTHav5WZZ4W0dMsQXvcaxo/Jmh77cBPdJ4BclHcJ5tPXloLLfZdmGY/9Et+/TW
875PqF/vUjZaa4TVqv0mBKTjgbQ72E1MA9VbPhU6gOahKFMNh6NsJsmfXo0WPNibXlPYushsijbV
RofzYXkgB/auGGfSa1OWPaCNrNFnDd9bV8UjgKp/OmpbYS+xOAIyauuMpPf4Fi+OIC7Ns27AQ3wZ
SVVlRaM2z6/5ncFwssNIgfo8lhoMYP2k/t4mL3EQw0HUh+o28iYkNsE3nWlgvwbkfbSvUwU8nxK7
x6ntDpbaOid78i1nR7okOeQQKYIy0qLVHSm6c4r490A/lCSHlNa721SniV3+ZcCs9wbo/5duhOnj
aocbZ2+mSfjyL/H2YtcjrwDZ2MBFVkDvkSY1v9IlJylj1Q3qDWVj62Z5Jmy9Uhs3pp21iF1WxktD
5aVuSUKSHLgP667cCMvm5CZQWinwHcrQtM3/PqnSTMB5+XQhSVVAf7scFHgqgRein9HOf9sWRxya
NoowA7AnFSUt2I1Lza3OMbKUj+FyyEdr35QF7O7LSA4A/s2o4aVzsXjIxD901IplBIcjfBwg+y6q
H5yupniss9PQq7+JSQ525xW3rqq368wmqsPbvLb+RKKnO8H9iYxRNyb9yQqKbgsRukWNaSjJty9G
8UiknK3hMjaD7M88VVXwMsl4Zsuk7au5HzaCtdQGum94L8cjY4mRMznAkgZvQXK+mqHvBcBZdt3r
hLop6Z+d1YdEd5AyUlrP4Z6s6PzlutrfT1Xg7uLEmD43fUge1fIedRUsVziWsIfamnIS5zyoKg2V
RXUUr+ta1U3mh/5WvC6Pmos9Ob/TWTx9tuCCfkYOoKjrutsWtfJQDXCLSWRh0Z1dTSgKyjp6zU+n
sYZpL1696ZBlp98VNkw+ETiO+FOsl3eyrESAhISwT6meZBTlEFGy5azOsho5qw4S+2qCRssuzpGJ
kLSl9WzD5lD/4tPMSsEjgiYqGtSbgS/yrQGN7oWubG7NdVB+riDH2KhDFf0o+KP5JHwC5IKanRrE
400X5AAultQp22nUUaOwghWPYaYXobEBzZBceCjB11KaNNsoprOL21jbpn72S2DoIALgV9lBzato
Ey46dMpSgvMXkbqUHJDXj+29mMRpNxDYqJ45IIpKhDjsDiInmS+26yKa1YHRzbp7sauNMiBJg2YW
/fraue6q/KYM/Ud/Vkyov4TSKsh0iKw0OFJnP/4j41kOucriCRuPU7RgkoNd5wCfFiPczYTL6RoK
dSVSdx1lKa/2d573Ehbt9HBNAUyKSVuAHyk3kjgQR9SY4x4S5XrHDdb4JI5Ub6h5F9oLBBnpnVMU
OTc+Tz+aWefdly26BpkVIajgz/NWrZ34pR3cYuPMmf975Vb3w0BCfjPO30s2fPxVi5YOkr76MzGz
r9aQ5N87hf9a+penL+wHMkQv0+ax6wsSAqaFMHs4zjdT4HR3leoNp4gC2ccrF6P5/srWcmUlLO/L
qSDPUqTfKdq/v3LfJV/jMlO3cW72D3OUHyAxg417NpWjWUzK78bA99zrEv0ZOhB3D8W/d6bnv7+j
jq4djSFWPyUQmm2dpiq/WU33soC2mf8X1EZUOufkd0VT1Jegd5Kdzo/+U5D6ypH+7fguSuLmMrao
p1veXHx2Qh/C6NDUfiCk8foxND6G4gfBj84gCfjhY0yz94+PEZlu8cvHqHmxuRi8J2+7kd9zNSBf
QREi+wwVbPFotNxWlpHpqRzA8uVI1N+LibetZuc1RneUoUwPZ7BKMmyNcZ1OX7fTbJepNAbQYw4p
sjOb0a43QuvZL7Tska0WwITWekZPwHrugyUJgwjSSWx1ECyo34XrCpLjZxBG2aPtv05HEox6YmSR
TTA79dy15uuhWc4S4O+20oMuXUZ21M/kVlKDxOnigZwH1R4Ug1VYKnci2GBqZBcogcxn2GDR1FP/
EHOD9OCdRIlOjUTl8zSdy0p95L3F30ZlCR/mNJj1uV8YVOSgtz3SmShJ3UbQP95eHUgjEK2+RU9j
vS9a/6Yt2Dkb5M9upXiXJnBfwTDhQoYKzlq8cF57t1Lpy/S52yJBsKFH3t+vwIF5CMMNMsLusYi0
2tjR51Pca4sRTQX3qDo0wU/LQc7Eq8PitmkXb9WCnemGtrjNIQl7mEPjsy4stctostXPQmErvmV0
9S2R6lvkr/PGv1cpjdqgkQxYmD9Y0z5p4VCSV8D1bVCMY1SiE7K8LEqpXA5rtNkadPlSYb8evAl1
4ank7XcI7ZvYVAxACtH0HWDXrky95GWK6pJWP+zCTZtEHkwWVbra3WlhGHP96ftiv8Zruvknr28D
9zByL+PC2C6HNtHpFhm6iHQbtqs3WOIyp50BO8huMU+z8D7QeHC17UCnxVLm8Tw/2I1Gpt9Jdccp
Ps3z1Lx8iBqceKkt3qXs/h8V/tM6w6Zw4UaOuXPzkAJntezxjWZ8rCb+S6Ws0evs2aS8hpat85ia
qvEMy85e4XmDZorVnZWU/Zoo1eipxuucHtJEtOjYIPuSA00Pm5N4W6TKJ2grnoIgNGUNMfdIi57D
jDVkSYM8GHikJNtkYZGgYNWFz+VUVdDvAFSqjCh8LiDuh6zF3c4j7LPbyujRNPR951CZ9qs3YVst
U8X0b/OXCHE6NNjtLTRpEIGtnbZc/inNSmDuFGZ15p/SrJzlqhXWZ/HOS2VcvFTHCV7q5lev/Jpk
GDr6+7n/Fiy/Ne5qyXk45ZEzbnPbUz4rwfSPs2nUX23D29mHOCUOlM3Y1OOxyRPjFI4upDvLlxYc
xNNUjtOz1bfGqewmVMmXL2cN3bfB7uWdXb7M/t/xQwwX6NwXg63uS9shQQSJyWluQv006a2NlHJs
bMR2dfzbkFwCKtYy7+o28tnetSGi1R8c2rJ+yhN317oGEl+KFj7IISvSz/SvOiAe/zbJGbxu3hZO
+XRfiF6mGMu4gTbFdqFA+zU6CgG7p/aPq9mYguh6hcwpXq/gWGC3FtY4b6sHYbqXGddgW8megyG7
VRRYNuleijdVNsYHVJTZAjmuftvOanWvLqVaJcy8k9oBMVgqvTxpm6cGWWVkFip0W5cIcWSNeavR
Q7ZOor242zWIm03a7N8jR9pulNQrf2tLypGWnoWnzO/LF/TIVns9oVKEIJG5r5K6+q3kXVXTiuLJ
yH3YirIJpPFi75fpdEAF1+kVkqvPgd19ReSi2KG9lzwPKukWORPbsNimxSZn/2/ilIL0Qq5CXT6O
obb1jBm6/eWOZh3nfmq/mXo4nSYVzLJYkzTTtuPAHaUMDfQr9t0MCbaHCI8CQd6hbmLtKEIXs2Pc
W1qhPiXZmHyKGv2nmCXKjVz1mJvm9G2JUj3naGTgYQrFfOZdk25mi5sA9XjrWWxFGO5GmhwfDQt9
ktiCCtYBdX2UCJlgTqQ7FwHYZ7EtE3ob9tY1D+DqQQSIL9nD2h2+AJeub/2+1vfhkvpysFut9d5e
sC36vsT/m32YU9RnK38TjmF3n+SDe0j0vtgXeZh9gcbQuEGX0tuGfpt9GcKapmUncDaKxzCefZIS
i86RBGsGfD59NtyLMynj+SmBhCzg1WlAZ2uXBYX+We+G6HFw2uGmT2xXJQ1nt3clD8t0M2iBf2sa
R81qmv6nOJQCuqtTpo/t3RqObB96M4hQgZ6qYGGZy/HejIrupd3Zozm8qErTIjg1pqiZMAzKbmGY
VJCBXYaokpaIK9DKIsNsRMEssIZnKtPeo9vZFzHz14WhKADkXiY1S7qooGUIwdyI19Gm76jUt4ck
ZX93fdySHUmnTUSGBC2Ad49hedpeH77+uF+aet8FiC8UBRacMzIv67NaJurkoCPIkM4m7O7sITVU
1JcqW9aN7VM0+4e2C4MHMXWqi95xWP8Un5iuk662Xye141ydtG74KfH/t5MiKQDKVbrGJU/qjA9e
HAD1KJvBqH5MdXBSYt42n3O/LT7nif+Xtrx1VU4dbVxeJi/QCRrr0P51KN5rMBmr5nIdDgkdZ1oa
VDtPufXNpbN4NNz5E6NA+oz7fx0ZTp5vhtSunoCE6FsrC/VHV9emA7LS9RkiuP5uaBDL8Ry3eSC/
bOwUABNf5gohjamo6h9uFd42GnjbTQGcG5IChEIz4wfKO+E3W3f0bUK5bV2yVxbaRyd/XXKYASx1
g/W6JC3l54DvbtQ2wzel0HuoGTmb6MHboHMwfMsbrilnw2L717jCmKGJ9SAs3Y5tFh5EG8wnrXKx
HSguKoiT9zKsuxqhcBQ5RSlMNMPKTHcub3aRFrNJYPAwTmLeBS9ujmzwhhPT5/mzQapjPXnv+i8x
KoCfu36OjEPQGd0unB3/NvK86ZuDnHU3FOXXRiviSwpD9GZE1+ObhEUoPd7CEYzOpulsSr33buJE
948hzYo7GpPNfTSU/F+X6dztjCJF90PGU2t20IqY5n5EVAhdUHveG6pzBMv007em4FZ46wFdtQ9y
9ma/msQ+W9oabywwETFZy9mInadqcCt2MYnzf7R/WJ/v+LvP8+v68jk9QXS8rT3o1sGjq+2gKTZq
4W+HHiLbSe8eujyB970aXEoXefyjNhw/2YNtJ/9Td5CMLBPWGGOOEXqJHVRhYu7S/1zqanlbbp0e
Q+lrjxkK4YsagllYy7eoKbee5qYHsYl2Qgfz6f2Qqhuj1+HF5lFqmIF2S2lUXXFjg5uaG6txu4sD
y/yXqDJeH8Bx+Rq2wsiWMK8tugusIfaX5O+wuR3/sdqvYTK98AP+32y+/cbMxhgFpoe2tNCkNyrn
MWoi8xG050D/MF/0Qj2nLcwWEtmYRntj24YLV6LOpmSJr+cIqsOwhutWYibFsjd1A5pOp8ayxixX
gH3ZencFdbeGp4M/n6GN+CTRsuzocd8y1uKQ2ox3owNqxfSV7CZFB/OrWlKS8B0/uMgQqr9jnbXR
s4Ii3XM2Gbtp6XFNUkO/uGVTbGQ4z5pxAxmzunrTMQQIM+b5jXhlyRDBjYsMlyWnFE4+WTKHXift
gvZiBT60KIpHsiLc6pI3WQ5NnQETRw7uLLmULihnNPGi4CBDLQmHk66iWdRXYf45oG70bKZrKkUC
6grK5+v0pqnUred0e601UCkMYu9xrGhV04Mp+6McemgnnBagcdfD/vDPiMFtT/XIo/5DBMgp0uJL
yeNf1nDYv+/GyEAfnneWTN+DxCGlYhsmx3mh3e9j5SBE+qtt9UOqD8l+VcMCa+WKdrQqk6qEDqsp
5bTq7MiQksk6FISNYGrCwVpNV0zN2yRB60jUm0lGEvo2Uacd4RwGtFLHevHQpckJ+UHnGWiw8+zo
+lfauOoLJLEOkuWVuye/Pe7F2TqKd5lIWbWLU0x5nt4XTqrDSsvsJLLiPS319UGmu2qjsROtf6yz
l0lIaRyB90efxKS6PS9VED8f5ROMvdudQvSAN+KVNXRqcLn6f1j7ruXIdWXZL2IEvXlt71stO9IL
YzSG3oIgQH79SRS1RK3Zs8+JG3FfGEShAHZLTRKoyso0+xuZRK2hgkh42Y4+AtS1m4NjujoAIP98
IjD7QPVLuydLpxdQfRrfwzTp9xSAYyDI3Y4Nr6cAnkis7oIX7Y066UeGbCxE39P4Rj+wOOtQ9vHv
4ayo61XsmqBvLjN/n+A9AOyuv++Cpnh0zLR8LLBOsmQmr1Fj4TfumPbSMWO2o04gpMedBaKEJQ34
HI7nVQES18Fb+26VXizrgUATJl5CK0B6R7DvgO8+a5BUboVM3kGD+93l0PcB0UiwL2KoMXp5brxh
IPXTwKHW/JWTAjRTrjQ9NfeOguAbWjPskBY3FPSC3ZAXdhZh3eYbH6wFAjJI33iWWGA7zZHBUJnF
Tkm5KDuQteYX+7/9kTM8m0Eb8z1KlyUgrBmQCiry90cMsPaSemklSGjMHV+ChS1FAj0BVs0ywTO8
7ytwaYjwBhWv8OYayLJgeRxse8jY3sARgJi/i9Iv4Qcn8jDD1LiT/Ps4OE66zIPYVfThv0JPuOnS
UezArZqSfGkOmtJpWmj2qSs0vYngLYd6d9ij6E3t7PBcciHjF3V7aramvorBCvuUYOeBZct/utGr
onegoB0U3V/dGjUbAZk/3dQ+ZpqN7HRRjdtsvijNxnswKveZAHACwmTbbsyyI3TB8mNhaPZ2AArh
GosKMPbK8B94iNB1YzrVq5nEr0ks6l9NCr27zJPxwpKAQLdx9YsHzeugxeVr0ZQppHEy72EwcTPX
WpxfIVDxcZXGkF+v4tpJukYerAX98Vtj6R+sMVCaFkdgtogj5osZ2pATrczfbDRIUXD4kQGJjcBf
54i9PUAkpjo4yM5AmMexH8gWsW+dsPt7YeB1EDiQHW5HcGHN/pC+AqSR6ViltkZ7mw4vfTdCtLSy
75xBugdLLVZdYDc2RjakSGOP7Ipku3QWfxgn8XgyWsozXdsHyXz/Z5XpJx0sJ/OJ5xqTJfjn5F8+
VRoMz0nXvNEamVbLtFAeeojNs1Dfk10E/jW2fGAf8vGVR5AdmMO7FAZWdtuE2LntRhuqPBjEcx1B
qQJSEcYqQZ4RknPpeLFCpi/JwQmes66xl3GJYvWWRfmSjXq0GRPHvmhA3E4HIzDjU8DsdV+ECG9R
B7kIyC0tS9xkG7L1qP9b6U4SQZiOs2svQBfSOZncVCXD36+pNAQg2XDAonH4BvZcDxKVjnbgqmma
myaQ3ksN8pqj40O9L1ba0UYxekvOQOE/eloJJqz6Vz1Y2ps68bP648QAP27GIAjiGMgulkZuPDd+
161izuyrMKAtkLVJcUDCAIwO4RisaxOqCKkRlsu8BvlOZI8tfoE44z7Q3gDyoK0bSPqlUjfW/92H
HOmQpmA7iZX3PBmdxcX3suwCbLesE205+yoe70xtPJEMWZaaw53qox0m9bUmfi1qc/rZ97+NAx8K
WO6l/dZClmEB4qP4IbZCfzP4wNgI0BiezTRI1rxhxnOl8e9FJcNfZgIePKzqfoDu2VpINUgz/xkE
8K08o6AnBbOmpj+PUk6DIKs6DWorBLQAN9HCPjsmjaMt81GkS8ScsmMUSpC0U08XpsPHKXWNmY4A
ilOMB0sigVaqsspKQyF4YkB4HVpgySkIwaChFay91+y0XlY1i9+GQlw9B7Vei15875nf/ULJ1O/Y
d/xnL7fAw+xL+5p5egbdJxYf8Jetz9lgmWtm+96DmbKXJIy2o8of0UFUQwBsTYy6cWrnFtLFmSMP
BmWgvvh8dsd+PByo1elQnO+GYNwSJKiS0CnvW0T0JoSQgg+BkuXvNuaCgYJEqcmZ/OTnWEId0Xzk
91/nA7dXdPaz7gT+DZSn6J62miMsva0/giUdmBsVpCltgAIrxwVVmUJHqwMNCqHttJ5tYxpcDO2t
wbb7kPhBjV2yrkn8DaPV1JSicK+DKFJU7iYBwgUgTkrUgTrAZBcuLKeMt1+8sVpetUPen2dnx1PE
3ln98MUNQu7JWjpFCy7wFxDEBGdW1Y616BAP2AdW+FKbZngZGPYtK8DvN64F8rHJBTVX4yJNQg1P
l6FYAU8EUYP5+STNvAbB9ZoeTB3Z7YHblzLvipVQztQT5sjALXQGgGDKJuc/Hn40e2FaBsgWUZau
2A5dRY8YmSXqMulUJ+LDuYuMwkhtoPqAzVBDSAPvi1/cG1W8IkcnMVAeZNWetTdtMdmmGayh3rWQ
abPjRVEXkJswDPsuycZm5yRdvi8tZ7iOEIKERlzavErIPXpapP3yRbNzK9N767xCLmlQ4abNTuQG
mEcCPlwtTDkNKnT3TE8Eu+x2iBG506AQuLa7IB3WJhT6FoWqEHBVpQIdatksEbQKzpYtDOBq1NYe
XBsx6K9QegBCxg8/7JrAXMLqBnhzhHwWn4P1KhFb6KNB3hjpnCsww/JaZKI5my4U6plZuBDfAY+K
nrTDoQr0G7VcZaIz8JbkO+6q8gQ1lCahjlKLso1eA37nhW35MUuQ593K5IikJoYfJuvSxkZTZiYI
CedLIbeETwMEzY5mk0O6C9OUXRhIFda+L5I13VGVuq30pHzQRW2eqNWGQXcuGw7eP/TRIWh0sXaB
uFinVfBhQ+XqLaw0f7oXUVVbnuvRupI/3Yogj2frKBbNep5IhOzOgmzxmeZBcBj0G4OXIsgESpVa
8V8ZWfKbidS7c3qId7MQrPVkZ67jLY3WMI9tVMonM4233eAbr7kwoGRdtsOW3DKk0HMDG/t27M3D
f5t2NLV64QrQcNG0RSjKg0WwwFbj1g5Vg+G6cMZuQyxk1EwRW//SjFWTKMv0tgnXc28oEJTQy98R
XgtPPTSFDizDt6SmHSNaXrk+ChFUb+oojsi4Bi5RNfUU2EOmaPqpiZRBcs7qLpua0SD0c1Rrv6aZ
kPG4pFH5nVoRc5xL3+nP3jiOT13JuqsGHTHqiw0rvmvz4EJ9EsjFu3awwBmAK4JRo7lhgbULQbDy
lGijBkzRsKG+ojeNexeEgTSOO7x9GLpkSX31GCWPbvG7xi9vK1Jg3XlY9g+iKDPQcuX90VXkToAN
W7vUtGto6YAvanJBNU1jOc6NWmmZm8AAJsaGmr0hq0uZBRdq0aASC/QFAgT9kZo0pefzm5elj4Oi
Pcn7NrvXVNS2rGN7iwVGD7mbuN5L1O5fyAVJmfgCDYr9PKArmL5FIQAQFGoSOvAiYdMkUdH0ewvQ
5QUYJgKksmt3kTYB0My1bWsLU3NiiGyxYGXzMbyr8yq8Q7Vkvksgb7TQyacxUWZX1vxCvXQg5+FQ
BpF7NzllLR4uLX4D07xZAKYk3cmi3TxovlapLmOkoLANstJZoeAKGJIg0s2jgz/O51qgEAnQ2tT+
8vaXyZCvuYcgeN3p25Tn/c5FtdBDFDs/43QsfpR6gMyBVz0VoEv7m0PWek/BUNWTA168/a4esOlS
M+TYLN174JFZJC407Usjqs9erlkvJtuMYZG81I1sLjKJgNNWZl6KeJsBOL5BMsp6mQd9NLFaTxHJ
GsfqOL0ZpRngHkniCuV9kEf6cuAhAG9xP0DlFx2terfSGWTevQs2PIklgxVZAtPEOierqm2Yl1DD
c+wAsq45WzvMTJ9YgaVg0kXdzwqxKs207d8MaazaG9JXp0NQIwc+Gzttju0hlt8Ho25RbKeGhxC7
mYaPvt4+IeXRr9Mcq/1WYSFchY9grY3Xpccv1PJ0sCmMXcaWxmAA36F6uS8+eqMI5fKNUwExpYZ+
jg98WW70AAymCSisEQtAIXyvalRyC7QquEEekLf3wRWFvUDvmfobF4/UH4LbbWVawXikgbka2FFx
yygfmzwZDp4qq2g6v7w46oyakRviPg37kzFCaxssHOBnbCpxIjfyGLWo2nYcZLF7gI/40neKBhnP
QZtqA8I8rRaJoYs7o/frC7AvGtCsSJ26oq7w+6yVOOk/I6woC24gBASHeW7/8JjPjvRy4m0SXCCD
tu1ivOmXrRn1GzDptat5qacGuCLvjmQSoOnb6L4FkDTCoyx15VuY13sQ72i/DMc4Qbh0fGVgFlh6
qPe/gjdL2zlc73coLwVqUw3yHNQtpnqzH2VcXcfQLhfZUMbnXFWlZgng0QKSQFPr0+4wp2SrQhSH
0gKX4kwyA1godH007oFdVS8P1JHj57Wuchs5fjOEkivXh3MDhrQX/rsWBn+JTBmBIxesaEETWC8M
/F+b1BByQ05gbf0YY7qN/WL8sKN8J5oyufHGih/MwgIwPtdBX9WmyUPOqvaEJ84rdY5xXJ9BUX0u
pZufrCHLV1DGhcCiagYcb8AFndIh1FI8wlTPIDP0eBDuVEI97pqMvfMOSFx+swevueTAjy66PtC/
xa3UVlVjlntqZshYQB1TPGWG2oIBZ7uIwQzzLUwbCWyF7u+92E+PqDp1l1gOLXjG2PNYRPFZ14YA
BLqAAUBItltplR8dKtVUbky56VETnxGvhCZa1CIZBhTWClQ28YGan26Gmg1gMXCjEahgbN9R2QGG
rbr6HriIqauIeaq3Akgr7l9kUFYnVMS5q08PpCRQApAKsXSVR9iBUp48oElUfY+ajznIQ4PiHLiI
wJGMB5J+3yGZth4b1IDIqjHuUUpv3Ocs2LSIUl7Jo0hSC4iDQC4QnQLPrpe64wJPm2FPzraFwmw2
tMBcYSiNaNWcCEe2a7sSY7GsXW0je+fVhKbWPgMd06JTzDDOGNZHakKkxnpyOPtoRnJINglKlVey
Ye6uLiEYRnt1F996xyqRrGgjT73UpN367Gx3IjwiqJMuKKvV2R2ogtOy3yStrwGkXPADsy3/qAO1
NWXHshCUXBIZVhpAdkqdtYNMtgMwQNNM84A/50SkCKqEqyzGssfMAXSLiz67CzK80eTo3ZqwhAkY
gqM0/bfZ1KcuJBHsQiyjLufp0osLtkq1LttM7ToaFWd5Yu2nthHi5dtU5YWmqAo3uxskx/5QDQbe
bpo/R4ktSOrkIU+ORSSyE1Y7H4fRTwH2+bMdVzWY19sj2WlEFwYWaFR1opqxLp4Cm499CMFgD7WU
VqiZC7I5qgP//mpZAhS1nmlA6AxhdKRRgbSLk+JhdAbnUTLAZIbkykE590gWSxv3oI/gd0yZektv
FmnNvSN5lMhIrFoGJbRWa12sqFAqyRpwSNHQGFKyBxRjBQtqoiTWuPwfV/Ksht8lgLi0yMIHPHdQ
KT02xbFTh0RaaPMhLoAZGosjnVF3ZXMJcmJLgrfxc0xE7tRPnvVYg8/nz1Pq19q+WUNKK9naeZSt
SDd8X6jqsBq/k5XZ6uLMAcA/O3merXLdtI7SrX6xMOMnQ/CPQ5Ta/EQ21we/nmPnR+oclQcHWwPi
aJ8u1CNRQQdKZ/CqFdptTlONvRcf9aF5ZZ+V5TbSDGSiNBUdtA4UlcqLWuRKA8e4mwZOGa1/5pqn
//dcZP+84jyX+c8VaWazLK0jarHx+MTDqMlQeUsIXv+zie2O+ZR2eKzMvVhOfG1SLxLicW62Z9vR
xFmaLNzj1XbozBSIHbJNpz4AKvvUMA5ko0Pp1qhnVgeUGYCk9CXusIMAbxfzhicN8Hs/1V7qrqne
S8t/8fFDeAcV9HQCPOl08q8uPZTeM6QyDqq7VCP/jyn+v/tAAgxVXuDvXjvccU6NdO0FET0UcR5v
WujUTuwQlgdll7rWnUuHr/xs+o/JaFovfxsU+mY7sUP85yCZ1tZLZNnJSZQovuSFJu/o0CVeDq3M
5WwZEYi7cxO1IM9iJfqqKzbLsja2RoI9qiuM4cvQnC+1sKnCacreAFeHLlVQQl1BxfTumjA2tlkI
Iliy2chQLtrOK0ENWtbrHkyk+9Bj+fOgjduyMQFqVXbdyoLZLqLqw+6BsW3fAF/37FTYQ37aZ/9/
26sG9WuUvZoSXyp7BcpLaDIPU7KsAW3tiQft45w/y3uz2faOL5dz/kwghYkobOJv5qQYt6PXPLLl
kUyTPV5WISrKKOc2amF2iq36cb40xwNn2zTxsJynacP+69TUMRj5NDVNpIPK+Y675nI0UCHI3BGB
wRyQlEteu+5Sa1mBOgAZXqYePKGGPepangplI7/WDKGgCATJlmaYxtIEn7MIsPugoElN+nnA8nSa
aTbNczZJtsX7xjtSJ3Bg96mT81OPMv6VLDysuNVCZlp54MVXDzZSs8rkg2d6V+UDqLpUk5YrThkh
1ybC7Eg21wfBAUDhV+qc3NS8LlLhm9lWmr/nabXB/zotDQo0BLNSwTLso7AMoml7MFpTJx26z2lD
hq3CUGNVJTvN2dcdVna0nvEj4CCoSesZarp+L1CIhNTE3KRe1LLhfslOfoRdT48K4m0ox+9Bhy1R
5On9CYTiWONR21NGOqNDEpaQiM3aLQ0NwbKO14YaQu15hrACwb/Vt/d/2KeZv1xkyINk4fml2CDE
0e+lFz2Ydq+/eRBiDUIn+VHwtF+2MvUvkADuTqDxQDnhUAXfjeZMDg5UiZeVB075Rtb1uYSOyIo6
3K0Fjal3KDs3K7cRyTmIo+ISj8AeILWV/HDNx742xu8WitJX0LEt1bI53CJFjNgDg3An3rnDW6Hb
bJFkVnRXlq59oQ5sAVBboTo0lNhNHbUG/uXQRB2FbA6eEQ+gLVIQKMnEPdlE5wBlN/TDfYPI4MaK
NHEN89i8Gq1+Y2pRmyKVRC3RafFGA2M+FIFR0BJ5nnlAVGVPRS1zoQs1oe7sHEB+PnWSP9npMCC1
dHASd/enXU0LdmjtUBnd7ov/Z/1MNmrxEQU5U+cfw1G9i/yxLqaPN9fbkBsgkeVxrPPtPK0JTP05
9cWy0Zg8uy4SOhKY/Gsf4nWNQrPknmUBYL8VFBtkG5RLwzbqF4+1KOMTbf7m+0ABCFH+CDKQJ5Uu
/83tcpVlhQf90Hskg1LsUnK2rAMr/I3UGWDcefYuk5+o0WuebM6HdYxH46nRy+poILu6GX0bi0qQ
Dyyiwu9+WGa01Ma8+A0O7mfuDPZLoEkE9xF5v7iaru+hiqptPezJbmnp90vR6cbbYPd74Rr5b90b
D3wImjeANiHQBfZDj7NFLPrxQTfLdBvaTXZoPJZdbT+OVkbQizcg6bdDneW/9CH+xvN0eO6FHLD7
NMpTYHD7hDu7Wnu9V714HOFA5Wp14z7x/PjYtImzrKOUgwLbYcfEN8aHjhkP4Olw3qDRDDWn0O5O
0A+r70HT9k52fBlEZfpGnEvQ1t1aFgNInfgrLUBxHQgwo4tWlMm5MWJs9i2rf2+dtZsm5Q+AayCT
pRxM5g5b1FDG69TMyjsUv5R3VYgCLwQcasTrneLOgPaav6gLfOIxv5IJNVwaMtMisOKF1KpdpHXp
RijQB/7V2s3082SBsLE4WOq9N3WEqBYYw+qOWrEbVufCjM/zoLzCW3+IE5B4fk5UImG8ws2UbjSC
iGBB/TEx+XixwRaF3/4gsrdR8XHWGR+OXbEoHUX5NhG/TUfyocOXdi2j8ciAdeWGf4CEzcJxweJR
5dZlwiyMkMZAcCDdEMYhKk12RoHGM3WSyY2Ns2n1H/4MCHekySLnqLW+syQ6Crtqv1WJbdybCJqd
/mLvm/KrPTW7b07OPvwbAICWxF6B3823IEzNexmhmmqKZJVhzz74XZEEOXkuuEEJk0ClagX4F7q2
A/dEaN/hD1M99ZBk2nUo4d50g2V8G/HgjbgXv+MVBvoUlmmngTvjFSrVPogyUJCsRiKnWz1JNZJV
CAxFbj2NJAcnRBEYjbSAqLjyFKLj3j8j6Zq6B4gijXRiX//GAD4iB6z0UHsRrYuote+BEE83+GcE
J5El4BuGePXOYlaNvEBsQS2c69CjtkCvapnZD0gXbYbaGyPUJMZrcHQZP1IblYVAzKbPzqiLVWAK
81qJSNv2Y98d3KYbTsizQ3zcq5r7Bo95lOf15SuWEY9hBnDvIr4feQvGsNqrlaqI/co0vVz+7bON
3PqPzxbV+pfPlmgaRHZV7ReVbsWSFUtmxd1hKs5STQD6uwOVfTFTu0cdCdvXIsvEApFVUMhRuM5v
vWZtJWAMmIwu0rZrX8baAmnsErvWzttIiJktYxnir05GViV4R0fOaVQqXlIdSq57GxZB7Nyr5daS
XnnQAAk5C5fLM53RgacVGMpC113NHU0TvidMDxdF68mNlUbW3vfq+N4fVEnbAKpfIE9OKPGsX8hj
sC0T+U3rCdU/Ygk99ugg8Six5rT+lxj/dEpOI5woBeClibMRMsa2H2x0A4K7juejBiXM142CFTOL
dQujAzKwByzo0XUAkbaz8Ru5hTpoTp26RgSux14jSbru0im3PkItnxr+NzeJO39bAooIGSuPP7VF
sUUpN/J6uPM2phOP20I1RV4vU+iGvGRlox8y04XsuDbqr7ojfw1p4N8h0SyvYNNGxbryt4zAXTLu
IXOlpi14uSX/IfU+pq0QN96NBSrbQa0Nht2ND8zYEtnFZE9bW2rWeprup42v6kXFRvKliVhmsk8b
HZnoBtWlPgFXo8TpF4bRO+ugDPSTQ2hXvCR6d4PyjLuPK0Kd5hh1iNPko9mdUGQCeokCRNUnCHSG
5iaqUVReeVJsqJ8Ompd8T93a3MrS5KhhwSEpo/5csaZCKX/ugEHGd+WCjEnFPnwsl/NlzRiyv8qb
OrgXSfBfQmkhq5G8hdY6P3MRAkwIfSmQykGiUWRA8yN1j1OsvLoNGN+6hY/QpFyQsVU9dOYDKbOv
Gu8622vDBPXH1MutlVEDaCixMnDwGj8yutFwC8XnLrNxz9Fp7D/UVp5C4QxxczogR5ULhHT/aXfg
FyrB60+WLyOpPWaJAc3yJc01j4GQEELx6mAWnrW2Ze7mF9CDdRsdXOCX2gits86fDAX3ogOZ6WyM
hbV006FcJ1ipeNiDhP5pjIoluWRkG4KyhX5PbK/nGdpEf8LuJAZNn8/LhQZVskOgDnQWZU5XgknB
hRH7uWBN1m5sbcB3lZfj2VA6Z8OOfMhkO9U/o2nKuU0+1KyqwrGXc49reNXKcCEo2QokjESZfBxS
RCNb1MujnUu/AeFQ9Guy5dRD7k7rVZu+0H5TBPJLkDJLEqj8xCBP74BmP2Hv+DWa+Udwkwb7TvSk
JdozUNDW2dTADyiseIBS/JCemyEvwb3EtRuK0Mxl08UmYjx5tABjZPlTRtkaIMUS2I8EwjVOGP/i
afNeRW73rR2Qt9fcWL/HgscH9yTT8X+ssj1eWj1YcFpU83vZ2sXLFfeDU+JvkYrhNJ1qFtcORos1
VZk1qCRSPXRwBZBZA2jxJHaDXWKiaA90GK8AXt4g1tk++GMdnFAs2C7JrnGQL1Zt3Fyz0BrvAkdi
/aIGxOAKQMaoco426osf/QpyukIvn6JqbBcSjHwnOgxCK066Osw2anLB2dLJzU01AhAuSnZmblQ9
BUDB3jM/XOpmGwPXsmrdMn9yZFc9IfIKeGPN78kxqvILUFL+lVpt2v6UZTNMk0CvDrSqeYz7UM1Z
qQ0tHkRiT818dMYVsED2lpqdXyM9iAD3hppDEjLsxlp/ZamLgis02SO7YS2pF5l47dBUoLegXt/t
k3PXYYVKvbo02ytCBjfqxNI1WdTOoO8KTbNGsC1nLQoy2kOHxQFCSUUWnvHbCs90pon6G/iyxc40
KmdcmE3YIwA/gAneKLAxLKDMrM7oEEEV4BAmOMzNv/nNw2gEudCwufn/PtV8yT+m+uMTzNf4w486
PCb4vjcewhgiyxpUQqoFnc4HEH84q8qq5QJCCflx7vASUNI3VfHPEGrP3b6acW7S2Z8XyDtkJA0P
LIf/+zRx8/nB6Cr0SSbjfFUyum1jVwvXNm4jT7B3Ux9iHkLNyYVOaUhdpy9Q3mz2mpVUdx2kIR2k
gk6lYuykQz04QIFoYb0cTOvDJugszTYaRI3Og7oDgI3mbNPyDLUSn2NpRJUCLSc98zzbRx2122OO
JxFdde4YQK8jXJFdSj/GypzHvbvO6iRYTlf8nBhRKhRug8Nb0LVzXmKX3BjpapqKBsf8NfdEfJ2m
yrlRr+NEayaXQAsuFkiItmCY4AeX6/wwnXl5/3H2Fxu5SN/2ctzYGEeH8vNstrlqmnlW6phtDVhC
l6mNOx70bsF93XvgporBpE7N0MmCe25CQltk5jVWHg3k1XZx5/RL6mxsP7ivEG8pGqGfp0GCQykQ
RTyIfAEiWnJWXn3LuoAmpflZj85Fc/X6p829S+zhpITFD1N28pIc3EyBHu69Vj4RIJ1g6JHCoiMS
MNlnE3mQvWjGK6rMF/qADUHupHcg0LNvaZJ6FzyQ1tSigzaCzTm3up/9EGXI9HVA5NVBw5a+G4LF
wCuiY5vbaj/fuK/d51mWGh82Outz232N4yFf6FXhvU690VY3goeM8+zmOE52A++1e2LdeCQTxCGy
Wwcg/jXEswyqeTJaklvf32KQMd2RFx26lu0yqxJnaskkzW5tWb1UXgkmDTUzmSQDZ4WrmdF+tvWV
1S79VM+25EIdOS9QdFGhiIdsNGfcQE406uxsNV818ri1zSQYqOf5Iis3954hgdcyfHzgtBr9o+12
NxpGXwm4iAYyp/WX2Y0GNLzp9BHmr5BhRynA/nWZTWXY3snAi0/zJ+NemCwM0CSiJhV/MPJlbhsu
NM31vnyrxgwBIzVBV0UudAhGcIAwgxnTt6JJvT6A6F5R8OV8Wb0r/Z3WALc+f9O+7bWD7otv8x8O
AVLw/vN8P386WTrBtYpeaa7pfxjIWkVdh+vUHGv7AIYNoYppxN4zIZKgVYX8nrLu0cyL7DGFZOPB
03UgdJUdenaWVnWXEetwgD99tulAZbT3i9p+4iC6IyfdNY1l5+rtObEcbaU5VbHgEOB76KXxLLqh
PAvVcutg3AArAubkJjAeWle2dz5Irzo/Mx7I1Bug9oqKKDmSTfZRvSuSSl9OAxwzepDGJuTcABMn
IHpYV/fpniYHJ252QFTEWFCTBgT4sWiuIW9k6keEEnPZt1uaHNUmxSm1yl/USR9XS4wjUrjRdbp6
ZwmgzRJ3TZP5XiYuul1fyJ8OQZp+rzLPOFFLYnm4DT2zB50IvtCoyegGpMqKOslUQSJzYbehPFAz
G2tr5yUI1pELfQSByjh9fCCD5kHjJWhGfUcfALQe+iHiEltJ7KlE8qInVn8bbY/f1aP4GYog+AZp
92ENRcBhF0k0Y66tQLoFjGYaBKe6LaDAhwrqb+AptEGJW3THuk8AXTNvk7mHAh9vGvCFIEaz/Nhx
g0JtN+H0Zmx+htTHsS/rxRegnpUyiIkb1r2Gj11H4QvlryO9fOeMV481kmw7ziDxgyht8KgcKLWN
NeC7zd40BDnfUwcAyEzYvzMrv3b5YL7ytBugB2qWN9dK+q3fmPIQNm6GOEWmgzXQlo/ZAGXcEgKd
P9RwaJTavxMM9woEg/ETDTehleOnkesoSVB15ImvgdnCyFB8lsfyGRoV4HKGfXYTqvo8DzykERFQ
m9xc1N6TG6ojPmYblNs8W5L+CInoAJLHA2i+Ud6hLYrhZ+HFQJcG5gtkhxuAEo1ix2SXPTe9ffJq
I35HPU++rAGPvnDP1M+VMSC1Zg3J++dIkUOMgkZWbgTYtmXpKy1NkSCKyvyZzsrIzaYz8Rfb3/wi
3dDx3KzzL3k2zbWGI5jBdl+yelOOzRkeNGd095Rem3o9ZMnWjtagzOQzR0fONEvesB3ZZZovyhGJ
3Uvd1/XWBf3Ai1nUE5+Vm/vGOrP8dg8UEsR582ris8JaGva0A4G2GWjPyt9HnAxVaoApOCQgbtbC
XCvs/DJ2A/BgN3H2X9pimfJFmPDwGGSQHQFUJqsuxegg4WKIFXUgT1hdEmgIWqt0lCtgqMLj7BYO
TrwZotxbShvVnAJAjSMv+v4xFma5BkuZ3EzNEURsttviI5le/8iFMYLANT9RJx2EB8IwFHXdqEWz
ycz4mM02xMdskaVFm56XHSJevpktiDML8kMn4RvthVpMz9kuDYp2SU06IMgLYs6IXewmAGBTeTAQ
iC1tJSVCtr/MMXmoAf+e429XsRpov9Y9uCfjwa4ftMw4EjdDCHXSXYZaq7VUNwU0+hIVixbXBqLd
D7YYjzrEX9d4OHrHmEXxsvNH+8SyynrWQZc+0dbxsjqAhbJeRUDNfSO3MG/sk6FHW9+sehTVu+90
xzAG4YoGMYtbp+vdsYt6f6VHWfLOi3PVWMFbn4F2dezG5KAXefmgBlJ/m1XQ0DEBF7KSzN1nOeZx
men+jBDwieNOvCNbKpa9HcR3mW8YEHMdwTJqVSNElLMPXweKLBxyjOXKQPK0B0MvuD9sfSXpzMJW
VZTcR7gAZ1OvOrPi704noeLuo0xIHUCKyaMtA6B363Q2krIcT6IOywjw+3vjNsBz5tZ4SK0rvrTp
nxF3w4q5CLrS/zKP+/QGZTmlwXXnBLrzloNrF2KK4s0c/4e9M2uO21jT9F9x+HrgTqwJdPQ5EQPU
xmJxpyRSNwhqIfZ9x6+fB6B0SMlqu7vnZi7GYcOFzAQKRAG5fN+7jMLrknjASy8YDq3VKwdBpvNq
gBLukZebH6txPK0a2k6OemdUDB9FlWIHCf9CGeLsPod6D3WbT0FdYhtKl3yvxN23stfa9VMuRLMd
8hplIIOOEopGdlwv2bfS9GRV9dPLFS9/ilUi9rW2yMLugGNB/M7JylNRKM59jODTkR5leQuH6eNS
ngpGCy0MjaMlkUr5sXwmkeEWalMd6P7GCyb848VsWgP+0EaxT7QycisxYkKw1sgwmt22MsN9MUz4
min4INjOEtRadl/LZJJOB7Bt9U2/bBqE9cleULburhWvZUUjm13la723otxWvBtr4BtpWP7Zim97
LVdkPO8F2GE3XWVaX52tHL2+IbfWbPOO3iNQVO0qT0xlGy2fAmv69mkt+1UtwFLkc8BK7mOenqNN
6mDXzLJ8V9f5F50o45eoanYE4oaPauYnG/BT02Vn20T21KLZ5am0PC2fFde3M/Vkr4oIa6B43TeJ
yDHPCY5r0bqRSxR5/USaAi/XcsaIFvDqLpYdbOWFcLeCuNYyBADwv9GtCwI5xaWzdL95pz1qOMsd
YsOkSy6VMTkzhMIoUSV4oPdNYGCmo8ZffN4KW7PMp9IJ441qmtmlkwj7PJyLZjt2eQfXG744bp5f
jCZ7noq+vbfDqN37fpGdBZmJU9pysrXFrOO4HjXmE6H9eOPLOd9IYU8HJARXjPq6cfK82vrS1Lbr
7gB579b61sDQzb2VZcDFp/Zuzn2o/UmUnZHTgGCIw8MNziDfyip5ofjxWR5a2195Vvg6Q+1SOS+p
eJmHYgNkcVDuiK5xF4YoKDcr9z8hdXUg16sxhMn6BiHF+iYkGPNStu6uFaDb24PuKRIBhN7otXfQ
wPujoZWLNrVN+LDGGuJ110JAkfuqX8R6AELathwvWRTGsWp9bzV1cCfNNj31U+J7q6K39b28K/T0
VOiLPRMR+C1avimmhKXLa6t+Qm+jA/Ovpdeysya0XvghUjPq74RdIzi0dLVT+K1tH6JorGtdeBuq
iFd3Poks1obzR0PgzDN20wfsYr6Vr0AMNDJfytf2cx7720CZ4Ri0bXIwhijckeQgr2fP9IvkylG3
gRSSpOlBTbL2YW0RtpGxjzHnc5lsZd6L9HyriHH/y/1VeJ58GSwZ03YOmoU0XGg1uJ+tt7Sr3+6u
tUT8h7P1/lfR8Kfan459bdwvp6pspdvPwXwcJpKuWKFX5yMRgF1eq/pdDiQMm+N8/lL4V+U4+F/1
uXrWTdt+16UqK8tg9E+gwOuXY7qsVLb5BFNpfd/EZNT7WAkLYk/LHKhbJjzDskmdWfeEeHrlTL/y
qkvEJM6yCnMfA+b1YGUNBsVT942J/doOTwbm5n32zhCN4DkdarRpMn2XmoCLo6QqLyDB51tgT9X7
WqqfV2qjYn2m20q+vB4jojncKL752Fn8mCtrDYRxtXvddZqx2mGPHO5SGQQnc4J6ZY4fVvR7UfRY
04X+dGkb9nDSOhYyUeWrT03y0kAf78SoumQLKhAivBIFM0zCwkZ5Wm1osmXXXHbXWr2H27nWslbU
3q21vzo2sUIyF1mOgKqSXzJNYF6JAa1WjfZ51Qmmmkv5UFsIBkztY9XZhf7cJdK+xY92g8JtkN2E
wUJg6KITSt2m8TmHQ7xBVsO4Ukpc/yZFJu+CtKi3OEnNF1C+0qNVJtZ+Lgv9Wo9L0+tNK3zstfw2
SwvjGWI/+Ean+xJW3w+XYQd8o080hPwZK9BHcAjFONnJbHsf9MD4fn3913LNyK29LOsX9yFn0rJr
uN3neY4x0qshUVaG7d7sQsRwZwyJXivU0sDwQ7lGwQYlqhLUPsEVtzKj4Xzdbafi2+5KPWR0eFs7
/bi71sYCeth/emwxg9Gp8myDtO3JbGR+5iwTLNCIOLLZVRZerPvrZmniF3N+FicyOqlMPlc9g7gb
vvpmEV5bw2jcijm5XMUQ9HzQ98BG493aasrmr7D0gmvmti+t1mJt0mk1prRaZq7/Ohf6FS+t8qa0
dp3d6FsilACEx1p8iHS04Xiv/Zs8bNDjpvO/gCNDDsrvQ4Iug34xAxXHHLHRb9uiab1CzceH2NGf
ekcmX7Wq5fAlD2WmFUslkXyxHIxWx8AUGLIFvNNBgzbKMJEm6dXowleVp1TxjZcJZZ+o2amIw6d1
mrYuEGxYrq6t98lxnaw5Bs8gZPhyu6p5rbpe3einF0rNULEof63l7dhB7VjKjcH2Xpuu5dh0pgwM
TuUi2DvvIc1kHyT24rlqh58yHxq0RIvtMk7D4dKGQA3UoA0/xVgDmALtDU1G/v7HIxM1mq/zTP+Q
M7O5QIIpv2DWm1+wAokP5qi8t/UoOtfjaBdoWXWXpnF/bSUSQMuAM+hIzMWrfSEOa63Sm+0pCOyP
L7Visr40kD/OmRyxarEMBctLImRr23WDcN3OHHLlat2LKsfa/P7bv/3zPz6P/x58La6BkQZF/lve
ZddFlLfNP363xO+/lS/FZ1/+8bvh2LptmgYaFqaD+ohl2dR/frolCU5r9X+FLXpjuBFpd0ZTNHet
tsGAIPsS534ANy2oCN06xkF3FlUFmPS3bTJBw+06+YXUOenz/HOvbF7WscEQJucwVvbJOsMaTLM/
ADUz00trDrO9verKYZdquOFURfsXl8Ekan/Yh0d8GQKEeZ1mxIkZb8jGZBiEoEy0boLEf1u2Nq6y
dCN4xo/YE4OeXTZmno0X+rIZ47beFXR6KDJ9r03r7gEx/exg9oIZu5lZNXgku39psh67Nl5PgJuC
cP/61hvan2+9ZRkWT5ZpkoO2jB9vPfJ4hTI00rprh2g6kAQOQE2p8zYzlOqxTkiaLNOJYYYHXdlG
fb22sOA8QdUWwMR+3arOfeWYhfab8wxikdnQxw6zYuVomk34mEa1ton1ZLiQWGKeVyU6GRO5qfcz
os/cXuvL0hT9aTDeS1Ph4zQSpNNpfc3Uerrqwlg/GoZGnwulQf7Nc+noP98cQxD15e4YQEMs0zJ/
vDmDnVQ20Pn87mWSbpUmvPzCeE+GorjBUba/gar/bu0OoyZXdmuXt+4urYBr5TdTiVexFjpPxIC7
rWVmOappdExh3mDWYJrtg9bVF3KZIzIo3uaxKD6YSollUDnQdCqM80Zeh0pRXwO035GwN++KRU2/
QtsWuYPEP1/LkAxL9m2J/uNaux5QR+POXHT5iZrhWltHBrw9PfMITsVns8xR7fdzKI+jj2aGPiS1
1/iwCMP2Du968+6ntoZ63VjamY1zx09T+9VhTutM57hUrvZzcx/AThoIejD9FSfViL7Wg5Pdt8uG
SGFZmzECYOxkkdW7PdTDY+aU+b3WqfVOUediu9auRw9D+nJ0gXjv1Uu80Sg1sdWMNnkjLt+3cumV
1Xa3VlSaCP/miTCcH54IUwhb5V8Tx2wJDVnqy+v0pqeiZ9EmpGSCO5MhCvs4MV4OKvLKK88wqt6r
TqM9rZMwQ+nHU2D646USOkzRlBoryDi5WC1gX1xiV/PYF3vY9WPtlGXptovbWwQIEO+dKsZcJqnO
14PWinX3Py17OVkgEn/fNDYom0m304McZvVcGLZ6vn4yxkSv3DyaQFuRKBIHw47PXqv/1OalwKi7
/d/0PT92+8vNRADKMoRlOxpCdI71481MwlqoaSb8Wzk2E6nYzHFV+AvXWqQ4gL4zddunTv5YCHO7
znXXFnUdwtIbjAGFW4RnSSOWNtzjvjw05BmWfrZeetc3G0hGF32HeRsN1mI8Pgg6qSHhtGDOvTpR
kXfVRHajOknkrsGWtUJkyrcKsjMRUQJk3RWjy724LNGy8Z30xgLn8td3xZF/esR0QwpTqhqSu8LQ
f7orzKiMIG9T61Zgl3uhL4YZSJskQNgkulWrJmpgxfFmLG8ia043b6SXCwwNVrnktQz9PIixNlLy
q7SyLydwcKPVbpo6VtDizhpvhQIWJvIcWCEH5+aCGIyDvexK+eG1VWOBTpMC68ZhCQ2VfowoRqQE
h3W3W8oGG4ZSOOl/KlvblUuo6aXx0m4tmxqbqbahPNaLvLcrg9m4oxvGV0QLYpS6rOpsrYkqPLb8
GhuutfZNa8doGgxyDecUdtryCEwfeZzKXaw18yE3Aaos5aIYLfoIgoqoprDiR7DfBoxv2m7fOOOd
thBISojIpG5ZKS17S90w4aCUtoTlsAgLgxzR+UH1zzD3Li+7NkJmfm79czuTD2netbdrUcHQtUnJ
YezW3bVCTaFQCfXpr58RzfzTq+Pgt+GomAs4psEqfKl/0w9NjmC4m/TqNgzVJeqcf4ibOvqUD4AO
/dES12R+IuB5AIDR1ws/lShikN/3H0vSSjt8U1HJkFZ0/+ORTt0LFjDTycmUCI4rWizWENfEpJCr
XXftaN6GZTff9aFEVSTId9FirFcWSnGBTCxQ02WXFUZ7sOWicrPsZjXio5Vtjod1F6LRt1Ouu1gh
byOgZltb5ylfGUGRrzXbaLbaN9Rr2OLMjOr6hThEoGo+Sw2obi/UazNDSAInMPWFeo3bXHHl6+Yb
6nUZjM22G7Lu5SvW75kg5oD71hL5qGmyu7E0J7hKevivIySeR73TcAoXIjuBUJD3alCd+WGpPqIq
0u7oU/392iyO0T8vyXUNrQ3eqWcFsZZbRvv0elo9mIkAL4evpy27IiAUX56azpjBjWLdOFV9eI/m
ugE+h2hdLZuzqSEjAK1AeqhfRF+YPuVuNlf+u6SftY2vjOlVDjb00BW9draeyWzJAL6eaRBZcOuU
I+RkfLJ6f/Q0TOMITsNNtpfNWm7W7bRtTL3zVGv+VrZWrO1GjtKF0F/OYUd7TKyaKzsggpIbXfYR
Afjj6gzZxu25Oc7OIyBGy4vlFMKfwD5VtrV6GCMC9qqm61yBnX20o+bY+Pk7yAzJlaA7vJlYGOF5
gcG1WfT35LkC7OyC4r7I5gabgLLfr7tWlXZnTQ9wfN3FhFm/bhqxizu9uCHCrm4KkcpbrSrSK1HJ
vTqN8nYtGiO/3fiaP+/0pUwzqgbnjpfm/pDml1qZn63BWkyDUDdMrbM1YBSuGbKlrB0l2OheQAhn
smQj3fao5OpNVJsE9YrmTPfr6rnXkic9nm04r43vsUw3ritVb/ZG2ijggWbkGmBx7sqoK25/dZ40
ORuzstoTsOi3VY8lXh6Vt+XCRgEGiUvyQkTJlQLTxibNeaUoWzcmxgFrW2uml7Kjipz8OD3YRbGZ
p2J6FycQNOzKUsm1sGJndmtA0CgYSBdxQzMtNxCLxuNQtzUZuKEfkosmLiqvUYVzgz5puNftMsJx
pphOiUZ0HkiivLM0EgVWEdqf4FRt0ywwnoPOOe9bMjLr4cABnBsjCKM9gKZ599c9of7zaMmswRC6
YGCwVFWlT/mxIyQMVbXaqPQYxquEWAef9NJKGUBu6toJO/WAVBgRkbWsxzsqbPv7ubUqDG9Qybdk
qd7Efc58YKiyzwVPJeAy48NrCzD8AYlqPzrIRWJl1VnpEFll/dM721VUpQsQP1o/YeGIMa4XNE32
Mo/QQR97nTEll13YatdrhSADcv3Xt0H9eV663AZTMG9Y/rGsdYX9ZjyQ4wjO2xbd5TdMu3QWJimv
vMD5GBEvwgC6NqOX+frSp4G+MUa9+rkzWI8oU0D+69sflujZkSmLvb++ZEP9aZ4jVVu1bX45m87D
+NPKE6apitFgFF++TOhnX9YooQfRR2LC6RKUR20n2VeOL/bfi9cxvlaBUv25OEC38aVY6F30EauN
19ZN3MqNGVU5Gk3bNcyZSSd6p5louRTpdgobhINJeWzyRA1vlaD69gkjBGMzdNA88kA1NtPy6bVd
jkXe3yzH1/XDayTEZExnGWywsNAtxxDs//g4D9M8RvVsJofJh+plejqmLP2M1bZkokkASd4O84Ch
7kI4GbrkGtBb/f61ha8YM/khbXSHwMe1UYPKEI0jVk4hAtMpYw4s0CK8M0VWHYeldt1dNwGJ4Mka
g1NoCLyq/nV8PpgJPGFV/SSG879+BrQluvDjn8vLa0tUQgxNSjhZP/65UC2yiUxWcHjhcOml9xKR
IbbvXGhBTuISDZV62SRz0KADTnk/5XDaEKh2EwsVx6DrEeYTkrB1oOn7CS3nkPUC1N03+6/1KyfM
rl+e5n/7IYbVrDGtz0U51VEQtj/t/nP/tbh8yr42/7Ec9a9WPx7zT4Yr/v3LJhfR55oB/7n9udUP
5+Xbv13d5ql9+mFnmzMDnW66r/V0+7Xp0vZ7LG5p+V+t/O3rehaYjF//8fvTlyzKQa0TI/jc/v6t
aondSdyw3/zmyxd8q11uxT9+94o8//q5jT53vzjs61PT/uN3bB//QItNqJbUdEvXbJVF9fD1pUr/
Q2omvZoubUOVjkW/h5JlGxI11P4QhKyYperLs6MbPDtQ59Yq8YdjO5Zp66xc6PYc9ffvd+BbNPLl
p/t1dNKWS5jnh6eU19HRhMYKWbJq1X6abJvaZDmwLYkkpuIQtkQlO8TvYVFEXjgDCzHb9qFVnhPi
N7bo0YooZlKE3UjEOCYxmttYOURKY3u9nTNVNq5Ea9+DK0yOQV765331PHZkHW0Y11KxLqMCro2I
zlKByLCMe8dDK3R0ncBhlymcS7Jjn082uDbLr4EZvYucLnYxsrpUQ/gbjhJ5pS6fmjF5Jx3tJlUZ
zkUwXBhKnbnyWmxNf0CFsgxctZIj5iZL9jbLTgMGpwg0x2oOlLtINmJ855NWRD3HuHGmWxbj9/WA
zPuc39dz+IwJ0qVlxp+6wYHdAH+19k9jmx8TUV8m6tx7ZZvNbtdZwiv7+mEOy/vQL257H3GVtN5P
Ytw2ou02mS/fGygddjJ57msu3jLLh7SIYLy06AEX3GZpaTdE386Z4J+0nPuUBFxzIOsHo9iWpM0Q
KSP33WzjIb9snXqL5NvehkiEiuND2kN7VwdMaVDb3sBmwSFyS57pDG33GFv3Ano1h8S+iYODQ3q1
zXRXpslWt6YLLVFGzH/5VY3kgLMKDjBZ5YmKayDmgGZgnB4EGMsAiboxtOxtiTCWMVoffdl+9muO
w7sS6EOseIgjn0d5ZuIhhXedtT4pSgO+Zv7ItHsTG3W5S0KsQ5IxOLMq3Dj7xLiZ8bTk59QOy4lj
Axz9+mv7jfLFKD8EC/2wBDu9JfH2Ie60yW2gnm2gndzgyns0q7H3MpTD4dO4SZmbZ+ZQITk7ug3A
ATdqhssuJ1Ohk6js6GYBQVr88HPwLmE9jAdHZ2+cIn9u8EbdpnF+KKLgMpI8Ovy3b+3GdDvZAIQt
5Ie6tftzJw0++yko87YG2SLBC0XBRQAHoknJe4RgQRt4fNhgxfPOaG3Uo3AcVHr1s1Z/Rj9UuUWV
ZsOqOSTAXwoARBvyDb5n+kdjFsmuljI6IN802Og16g3XOpjyrPflWdjnCHDxsvgOwWkR9mh34Wk9
i+dS9mKjTvpN1vPO1MK5r8bgQzSnl0nE76tyg4RJ7rzWPE0Nbqo2j3bJ5KcoAzWIR+b8meUuiJnI
TX45nmnp5xHf0LLM+42Va7dO29bw9MXQtR6WZ5daAeHTrsi1p85Xv4VSkN2Wmr5V84mZqXgG0z66
s7a8eFVyBhozcDM0QDG+eh4dkoKaxl2pNcLAwyFM4ZsYCW+C+KBaxZFndFz81vMNAtLGwCMi+6L0
sozfKsjrRZ0veADbYsMWtHoeU/KddVM/DDGzfuUsC6AG9ymvmMJL52HWVpXZydd5HCL9Xjp1jGZ3
cgjU+Tgnn5Iq2CU2cIGKe91xFUINno1a3XQDCiwRKjgjsvTqtc0M37MlL03dQ4MJUb9LQKFUxqiw
45+3OvSvNKTesuNPukoogr6RGEvlP+Q1sN2On1Aa8l6rdcWzUUijBsSdg7xzVI2IPln0pxjtIWEa
ovVoDunWkc2DTPheHJ50l752HzbTyab3TCw0aYfyOi/pgbIFnVtlQ+2WSfZJoSNb6MZnWUnHkhNv
9Ao81rXG3BKlF64mdLcUobWrU/W2A/PqxUHVHbIG9W+Alxhdw3XzHG15ZzvYrVMkL8eYzhKf7Set
cJ61MU08pUk3TYhGHjbYmAKiuVEYyrndKOO+DfTrJJyPdUimQ6/4g5zwfdPQHSWy0Lxp0E8Ramz8
PUWzqZouhKth7BADZF0qiAVyI0gR2ReBfy6iNnKdSL9TDKIkLaofgAtdQ02KjYiTZ73IfC9UcqiD
oXkJdhM1dsNEJDUAYd/nuSRYZ78TnXkobBSIEZ7DfT2rB7eA/Aznq8MeWJKwFhmpFSTxEAMW+Z5E
pUE6sd+CWRebPrERjzOca1XXdoZ+pSyCEwoCe1rpf8br3AtgsWzCMv7S5emdPvBrJebD0KIRP8tk
3hUlXhbVVH4qE8Hf3CBxxuDrWXrIq5faE1qegcdkGdFL+pKg0W6mOok3ASrGEminqLsvYze+q61U
c1F3prOwgmuZfFmf8tE5tMhduHGNuqG1J14c8jRMMN1kcRXp0c7OBrpbRL7OKpKP7jpgYUAbeSxj
+UUV1u4sF3GvcPTei83ok96XV+PUPskufw6NbB/P3WNR8RioavpFKLyLmd6CD9KyfWawtIh64wxv
g96zHcVEFjA8r+IF29L4e3M09xW9/eR3Z0oQgdTTrMt5kBfDIPBxEfTAPvZRVehvu4jgt7QZp2bx
VVjtexsBX9L3082sZ5M759Vj1CHshCElN3+Ba+ojEGdp8S7PfV0zOKWXCkbi3pyTsZBx9iSG5ENd
iqM65ywOGCcTXjYhvppGGHu2P+KjglgQ+OzAs4InwzB6ry9P5vAYtgWMU+RzXV+tiLwhggcXi87G
AVbqkIuDutPmOzhYhyCLBPmfxsPClk6Kxdm2KxddAqncI2NNV4Foj+t32g0YIK/qxnE3Lx2kNYIr
6RtGYhb9UB0AQIxkHoN4dhFaRA+jQ+YiDge0Y3BGS9VLXfK7pqLdZejvu+twyMujuwUzjnSZfcUR
0Tmsi3ryTB6K5Pfz1D6QEk+OeCgZXg73FLm4G6EkSHyIcOd0jJShfmG2xTJ/Y9qgmIB+B/6WEJXx
RvXp3VKcVZBbOTU4LBRKCIY9eY7ICUiU+lypqZfTLB7WJ8fRC3yA0Ti2lekY5oq1laiEuB1D3A7A
CQHP2ajdWmmuht7/EMU4YBkmfJBLRyJchIhm7pkj6phj6F+DhQo3bYwsTIgQQQyVewtPAWxf/tUe
1OoYmVa5q4T/BCHY3PZ9uEUuIHalCyP8fVYwVUoUpllWsjMd35UFsmZW2WOqqhq33PIcpJcFsBiX
yZdNhfnCeT30jWtOdc6UaWuNvXPU1WZvt6V6YAb+GFYYbiQBSYUmWyfHw7GuHXU7FOmHVIybECNK
zobRoHwKpIl6CLmTzPXrWT0GDZuXfdGQycjRfHS1cvaPIcG7ODbGTaeLO/RxmiNGG81RzbPmWKDY
gfXRNurU3oWY3h3NlYgXxd1x3V033VLhg19vIO8Zn0igtEepSMI7FZKX1jTMyMZrIdEs+8qwJhOp
LKs9OnYNSztWUfTSm3NHq+0d/HTLHrTDLDEHaKCmZ2ipicgy3TCB7mQYVax6cdI5+0zL942xOHjm
y7Xk3MfjmMEKrp10V60VVcIj10a1wsw7QPWiBV46dduIMB+/ZxDwJvmo4DSOa3d1ch7ml1PSii0Q
JA2xdTU4Sas9lV3YAU/0KybtTXDyQSzinCj2eqhbRzvtrKNjALqxjPGANDspr/zON79aY+7fNQsW
tHH6z0VR9yeIfv1pvklD67Ks9ASRIRsfaTV4Z4UfSxuAqY7efhT06VnaxshO1DwwdiNg8vS+onrr
x0RqTHGs9Hndi8o0YcYvZ1ed47s4s4ZjrNbjcf2USkzEZHBOXqA8j4uo242afMwVPAwxlkQQrrMe
pLCaHcRF/QiQQz9aQncy93VfGwMAqnn4JWsnRKOiESjTy0cjMTxAVMwdfb5HqUvtiHGllblp6Jxn
QxNtmOYk9Hf2vC8y7QQ5WjmviUgeAzOHX8ueNkQsp1Dczb3R7stNb6egYpZNs1S/7A7lex1Ews4q
Wkk6H6x1kbXDeeu06lYbSsiH0kIwFHcFL5RMApI8Gk6WH6Isr5mGixMoJAxhnqu2Y55XWW69fPKN
Wm6MVgETtpStTbrKP+bNfFSt2NiuJfpykJWTQpN1OXodTHtVNy/8Ie6/llxnOYr6Mal9hP1MYV0O
vp+xoun686EaLIR0lRM8Dw//puEOI03lss1MiNtEiyp9SM8r2an3SgPsk5hhsF93zTlEADost3Jg
blYOQrtPo1g9NUgsEyImsIQQdrlDFSnYtJE+fERffg8ZHZagqSWkVsfHrJPZ+7JzzG2aM0FAAZ3p
uRV6esfdDqV1/ya+8G35/hZMpP6UGsNHBawGQUXL4mGxnZ9T9KmjaDNCQ90Bpfh8r/nbZa0aJRNM
+dy+72pmNYj8gxfCD8aIGL3+J99vkEMmqiUksc0fY1rOZGiT05bdoZHjO3OuLmvJZJKFIOwLhBRc
rUFkqbPCIzCbv8moL9HBnwIVhrUgqDRDdYTzc1aQyb9iRHPeHdKJdeKyYGw6535MidCDVvFmQxwE
CaX/Qezr/yas9UO07D8Lov0/GPtyiJu8eTb+FPv6Hi/7rXj+zSug9H6KyPO+hNWW2NnL8d+DYNYf
/GKWA0r3JQZGEOp7EEz+oapEyKRYosIqeIl/BcF0+w/HMRyiXTqxdENaVH0LglFlk5sAYWFjr6Ex
dP93gmDazzEwhxycMHTV1EizW3DtfnyqJ3UJjU+jOCiO5oJSyYJncz7vgmAniCOoGRErVNFj2974
6lezQWmiv+sE5O/5i0YYC+WkbcTDD2PhMAzXQ3kQ0VVbPahG5bbR9Zvb/IsuQLN/dbV0ACpxOwcT
DPWnMDo2QxaipgFXOzLPDZn4Yod4LSR6G77xMDmkXftkG8yZa8qDkolbaUPWmC9B3h0qpf2ksfLv
DQb9TGyDAYPx1EetxwZ+ZWFFYZAsIHZShG4HEtW5kvrXppwI24CrBaU+X5IfdRPfh/RWXi+nmyzM
AJcyWiQ1q+eq+Ly0YQXltmW8Wb6uMJ3D4CAoAh9l+SrQPm6pn2yoBUvR0mQ5ZYUI7HIFdjnsllMN
ZnnETHYrys8GZ/9+URUhqeWalgtcL7gadguOxpKZt7SJOF3A+tQfrI1f0raABePUrhZp3vK54nMz
+B4LPr46QTQr2Ua2uFrahJmFhwbUQw6lGsyNi7mJWy1NA8piVrIVQ1B7ZSSES7rMAyTvVXW3XY42
IucgMv+j1VSLktUCTsk3VVgefSVwK46tDMSFJiIT+WbIHDCuhGXi865vDobe75YWSTTcVLRm8os0
Bl87tOJZs4nCQODVjStEA40C/C+M/ZwT8B3rdfHllYr+17c/dfk+FuWudNR9KwBc9kizKS6RyPX/
48EUn5q4I/zRkYblD+A8RgmnUonIM9Xu8rcvX76WK/EWm83d8nm5hf7ymboGUrhTbOLkXiyGJXr+
3hCjqy0QJi1lAaMFYp/pAdEVXg3GYVQMXdLksXbP1GUjIh6H9hgxWUfxabvsLo0bFZsABLOmRWhN
Sd0qzTysv7EpyDykrhHo5uJQt+l7H+bYx4jvWM7bJKi8J5mXcLrlFNiceJhSEGwAWsNVLXz274fa
GtLOMcHOgXk2WqU+n5c6sDhuv8UmZT1bYiyAD7W9E2mPH4jqLVewHDakO8t5VHVlm1j+oa+mXe/k
hhv3xVMWI0Bh6R7jmJdVDo//SQsCTxDoe+rHzEMf5HZU/HtnSeCkevkxQVk3VS3XmfRrP0vfD6WF
+4JJ/MY290Ejz5tJXlTkDOeg89o4IcioXXRj1G1yu1PdqdoPbZu6BNXuk/xBa9IYWVMMvpOYCMMk
hs9QcDf4krIWCnhhFDW8JmC+beB3JVG31Yf2JhUlSv2gR4qZO6hf0Yn9/zH0v5Y/UkntvOnc/zSG
/u/06dNT9sOw+XLIt2HTNv6wGTMFA6dmaOQ/X4dN2/7DIPujk2fWkNhifHwdNs0/hJAmuSvBXNGS
Cwbv+7Ap/tA0g2GDIQJUtP7fyx2pPyW5DU5jE6JSyR7phA+Xa3iL02KNrhmNDqa+zVpnp9kA64mk
n8N5Kw5lsGPunB+aKhCYSWYZDvDkOvASSP5uTvqry5AOYDGuBtSl9tNlzGpD5HKGD1uVOLXAH7LP
W7/7JBvxxcmx3qBXJRcAd6pLbOm1eOhuQvx9Dm9+ul+My+qfhmWT+QuDsoFpDclek5/+7d0gxRez
+NT9g6iNcuOj5LKdVEU7U3xP7+XZMBQPdBgonzsP6cQiOSwQVVAzjTBXruyREwPmEcFT/JvLMowF
JfJ24uyYUsfu1CQtZJNSFMv9ewOfGJPGZGio/YNckssZ8mV7I66usMWzT5k0QQeOBCOKMFSO9awR
XptGdTMuBlkuYdqErtbC7xOc/R78ybEv8a7GhLY+SYl6C1p1DTTTg+lkKL5qxmn61yYtZb2BHpNs
yslGHxemgtc54Xg1V7j7RMr0wa8W5wq/Hlk+gLELJuX/UHceS3YrS5b9IpRBiynUkamTTJITGCW0
1vH1tYC8fQ8f331lXdajnoBAQDIPRIT79rVz1DbyT6m1zbP+ZMTPrcGLz1nAFZvg7CQxS6dYqX45
EfB0XcNctY2yoB/6o9UW1MPge8SoOgElkg+EfPsf0+K4hpjJIshjdSdn4gVIWhRK6/cILZaGhidc
hsCKUbbNw8G2itrHGecS5yfFBgMwTVBQqHprpfbeyn6g0H7EHyS5FHnhHJx22IBiBUWf6vwaxQSb
bBKCQe9cZAn0p6pW1DrrZqg40Aroi9nEWq51mmenLqko2O0LLHxsPVQt7G6Kk50ox2KTiOUUvbZy
eZIaPO6BRP8cth+kSmB5pm+lAch3GcbSFzHBKzOLfcpsUHD2OhEebfDTwT7ME/q9dk1/ViUdgcUy
g9Jpf1mVeKypdWrRqZFsU91lap+yl6pov80W2IF+gjKIAZ7fkYpGikgEtkFdRFjM72Nj9QykgZ5F
bCUu4bZJG6B0FHxVdD3UOvVRRN0RYhCJ181inh7sQVWyE06w2SGeiL43yeob5fwBZbBwpZWeB0CV
4ozJ4TdTkcPIelSE9QX2nBQ2hqa6UhK9OQscwAb/NWJW8tOwDPeUbf9U9FXHTEbLCBLhWttrCz30
eUr8yvqsYHuplGSUK+xGMvlbTCKT0Lxv2eDekjLnAVgIJ+Xzz6XOPaPh89n39JKqkpLmDGlQiI+b
V0bVcjeuSh/a8ag96mUl/IKSVsVek8PSdY1L1Of7GiuGt2YKlVzr/Ktg5IqUZI3cYoTeRSlQ5Pdj
Wx5g1w+hlsYWadDGuANCdDXyOaKUsYcFrajd0Sm0cz1qBp7m+gi2lYkuWQaVVtssBj6/T8ohwWdt
C/3uKySj/bamBdUoW0yuWZIHSpeNsIub4bw3ofBTsQ3ZlvcJstgPGA0Xv22yt+fb/vset333ttvi
Ptchg6Tw1DiOfQoRT51SAVlGf4vpjAZ727iK6rzP6aqwAn0t3tSkovBmkNrqPKd63V9uGyozPJG6
s6Bhbav3Se0okFr3WW4ZB17GKEGSkZSKwBBnfW98n+5bpQ7DDTFrRCC3g3R/H2lfFCYZL6C7266/
XcmKU9QxWpVg6EEC662SvV/h7dpsCMk5aantEvbWdb/4/fDW3rrPQj/icnmFIJ8HJ6WbJLqNzPk5
apC96IeDa4uVbzNmua6q8/DExoCRbdxehiS2wymLHnEqOJAgiYI17nx04PM5WabXVO9/lCOw9TX7
aJrqtSpNcIPV9GS14iNGbL+GZUZ2WdPZNegsYzc7BMU6lkdN9MLluZBPEi92l+irfU9V3TGS42dd
MtXASBPyoVb2nGlEZ03tIcpl57i2w5Ma2xi7V+OXonACa6TOk+Jx3QemV7lG3JgHxdbvk2qNrlX1
hYKSu6WxcyL3RJx4f8+MtJqfwwQjrjK7Y6Wlsxep3eKlBnSbRFZenEpOD/XU4GUUJWeRFCd9WsUr
SA7sHvrveK4EItXVoAO975VGnfN6bp9wFbFBnfeLj53iSEa3wYXLyQxftrB2S6lE8lei7KQnIEWm
Ga8D+BU9xSmo4EpMrxaM79LVDuABqrx+xYNkKD9bnl+qdx/MZKz9FD5kOPzIrdi8mqnZbNRLRq/J
MgbjsH20nNobTSRoZHdCux/HsHXrZUvOUEmLVD9d/bxePqzgqVytUrtwkmzd5QPXL4nxCMX6OKtr
5BOCMMJ0/NHN5U9diG+T3H0wpK56liaLYirJOTo5n7p4TpuHqpCxnGYc4MlkLi/6L/p7DmMzUq8D
2bsJHpzX5hNiGJNMSDcqnmaldYC7aO7KnXrBSJKXsYxZOk9YZ+TeNOB1OAnS5aJU3M2r1m03RXg0
+n3xaMto/lSArsRAiCrW07lslYvRtT+UbUS+xghA2geIH59SR9V81cqSk9WOuMeNhFDBTpnjV0SP
KlFfg9E6dahHqZZelFHrDhNJRU3BmaFSTCIQLSF7nO+btG2DFYyXJzl4x9bNRTGx4rF14em1uBdg
XF1BSs7Ywizz0jWeTHmGI3MHqK0W9jj5KplxXA31Cs3jQBfjKAt8BbmxH0w1WUM5pr+JS3tzVOtQ
UVXKt6clAKyOOc6QS481vZnTtPwUFrdXHsUizJBQoxb8ktay8PGwW904eSrS8juP+Ima7KcUAEZg
NaC3u9KHbPEhGhhfJXX3ahr39fRs60ZgL8NzGSHAkTr1K8KBo5ZUZSA1NsEJO/mkpeT2ZRzd5Uos
gdM8ZKIgTj3VF7Dnmwkw49gWRZWkFte0ix/lxOLZE8+TqT2v5fRpjsD6W/ayXJIIZD7ca081H+n5
nXKIFZ5Y6iM89YJB3/LcKXoZmu3IJ1dov5wtHxqrl6XWJr6WJdRVCE52KX9ZWkJdiUOkpcoHUpkt
nOiNedOmfMXy9GV2yJs606T546Gy7kyNhHHWQ+EwWkJFixOAzpHc5SSXw1kt7Ufbaimpo35jkbAD
WfPPSzTfIfL92OW8mpyS+xCKK6kI3trrIyac/KFXG8oWzpfK9AovFmVymui8JhHX2JLzbEU2b5ck
0byEnP1ikUfNurX3jRr9kDW9YeZqeCTP3EyDTDHhc+TmbYitUU0KIL2aJgzX2I/BxR6TZb2aAyE7
Q5KvVUFNg5jGSyeeVZGoAYYGRCyi5kujkXIeqdnMhrgkHYeMRFzsVOFXjHAClIvXNTN/2ov8dV28
XIo+SPCnITYDxUUqktUvMTQn4gvrlTLhH9VcvtUNGTTISs5lpazBNwGC+VrsFPdWgXzGrdalBAZl
akFarYymtjV72/tqpTDpS5lrkNfNa8tH5oiV0Kd9q6gpu6AZl8Fb+fzfS3RiDqrMbTOoNnAHSsXD
LC+reyR961VddJeK4ZWiACMYVIkgRIuJYm46pfCFWbhp1/A0oqn2LaweXbmNeiRinRfZ8i/rCPRh
vWpxayH/qZ47PUJz0lt32qCS5Fc2nYWAn2WNsIeaAs2D4JMWydhrKdJraln8D7cr0eVBBCZ+wbxV
Lf58k0wZGIm6GYdkvyHJy9/pVzyI6mHRaiYLSX99mr7OSTd5Kqa0/PBUOOT2Et2NlAvdTfzegn/r
2uJ/PZR3TqP+xKE18SRp+SJRuVKoIA8p0L9mw2KfSrkGppSah6rS7yoj91tVjPd2mae4QzW/4D9i
dq8tJDLjh5naDj56g3av4ChpRUVx903OYBGpoj7JtXmCZkWG1sB+bFb6+3iRn+Aqyyer7Mtrg2t6
Yks9+6L3SLYfsSnLLIyLJHJRpJNn6hWw7iRKvcaYTmtnBWgMajwEzcuot85paJvxPu/R/22ZKYhW
932WtEdlbb+ldXzW9Gi4ONmcn6FbPUfjvN7ri62fFas9x2X+KzG5Ric/aP3EaUrurHzD9qB9vlOm
deuCG29txXvf6EETqq1P/u+zbfCrFN3SMPZbp3u1k09TLh/5LpHrt6uHIqdmrKIvTO1aFflCtAbf
filolXX1y75uL86anKrBnvHYYOKo88/Z7vWwlLnRTfGxcFZC1McMvJ1vDvRcdCtfPTmKhntK/r85
8TIf08jOr+B0fGQQzSlSxQ+7XkBjfTMp4YJYet4n0zYn1daqePtsPyoCbfnWqsWjzUeKEV3Snhu9
4Q+yzWWJWUOx/Xt5b9SbjhznPpvs6xnI/7X9Pzb2uuPnmqg3SdPsDaREz2a/tud9LlWz7j8v7pt0
2x773G3ffbfb4j53O5Str7yrCjj8+4n2A/D+pg4akzNJ7s6S7HQEm5m7Tf5jm02FE53Gf9iv5cWP
/XHuRzr6ztuhLBUXAu+2jCtF/36m92PdTpWqzv/ZUk8uZYReiPzoIFvZ+/a/rY/1EU3FftAcdu5f
V3S7rHEcv3T2qgZ0lRDl1Ns5c5hfarDPFnhqFLH6oRA4JKtR9oAyrKDjqRVvVKQfhjpWHmZEQpgs
rz3R9qY4ZTHwjSqHa1ZZduS3qMyDPC4fkyx+Iu0eYxbOXT0WI5ZAZe13el3eraNFfJ+0a0jZfHFn
lz2l3EnfQw5gEYf44i6VkpJRq7GE2AjrV6XXPoI50Q9CYyhdGJFKqoWUhm+a4zGFAHSybVu7WjDa
hNy9WKs7J3p2HKeuuGZJWlybpEsIHvMNUxLTE3M/nexOfsgsVJl0i9buSu6lpuBJhWXoUIkm6us6
nT8wEBfXCe3BdZ+zAVeGUu3wpd1WKNuk0uxzT+fh1LfpX5vFQhFXVMFdSDlE7FYaWQquRBif09Ks
MLStc1fg+RX0OV6djRaRBBFKIA+wwjRTPU9FFF+HbaIQu+iz2MCyogXZNOumX9zrknSnMlJBFt5q
FzV+LPiw8TfigAzn+byIernyNl2uRly+tgjneS+zRRdL8zVHouSuOfqIvjCJA1nAKiy7IMKwpB8t
tWvuhG0X9N2i3HX06jvGWipUWXybHUhydqK/iw6kaThGLcNDUZi5WztZiSYr/Rq1Sx0OWfqpc8z0
ENu1fJULW77uc/tEm1f56hiy8NQCgQKKuZDYj0SlyhW7N7X2960abBpCIjOFexNAGJpyRIZl+ati
fUcrByHU6LpzFQ+BtC2N253C+II4pb5puP5uSyxCKwu5vWl+bgBjUXJV6tf9xtrn4OnHYWaom9xK
Xek4Dldw/ubRKIV2deYBSkiWvQkyiOAX0TUiLre2Vft6E4YPTLhjlxR0+kgcErOdg1iuxcloGFFu
2igIWp1rGZJFV8uOrpSQS9d9rojR8KIyrAKnxLa5vEKM6I/pCDgUBINUBUXRvolRPXfosgMVXo1r
5FN+BW+SY50xfO60g6OD/d1bY2ntfFPDcBx0VHa1/t5y33yfWPYlM8dX4tF5OK5oneA4ge9a+RKn
24+VlJh12tvfcNhu+n2iUNYFtE5B7N83DAQNzJyT+a+JhO4HOfG2/D4rSRkmoSYj3FESH/cV47ZL
nY3jv2y4r9qPtq/fFy05xVsw15T309xW3M66t90WgZRTnjbS5b213U7aaH2JcOpNy+yhpgQ4zX+7
9CY2GQLoTvjb9d3OeLu8dr/yYiJyhteP4e1rZm44R89krOn5r9/O/cfl/bG4b/zHZez77ttN1McU
Y3vX4YcAVKyQ+e7GjAqaHDK5dbXnhCKIbhgQnKdYjhFwPmqN9gmfcek+69TKi4n8BPTSUy+3EwOn
vzycrV7cQxC/aPLyXe6kxhO5w9PQGSS+jEI514WqXgk+PsYQbI/06uHWAWbN3npLPhTELAK1y7+r
9HMD23QcXlKMdPXaBgXC06nHxGMbNJjb2DL5YlcHqlIsYIu9HczzIs56iuKsHBruYFU56KP9OapW
+Q5g3qeEcc2B6AbDUW1BBkX9F6wGMbhWT3fQcDJEdcpjLNb4TkQVFoSr/TYlX5shCZtuUR7QN5bd
1B2lbnqqJt6zmO2SPGXw5Al76oK8yj/jVFIwKhLzVW8JJM2j9n3U++/5WOinLdIRTDC93WHJ7gd9
+txH9mOJIipEJh0neX/JlDfGacalWItA8BsFvM+jIKoVQqr2XF9a3PwoI3MQzqFIrjPA4FJpkwBY
Wj9a4wv9fjAGqC0F5SMky/VvBuY9IAfnU8Uj+KzWuUEEPSm9Ie7ygyPjwdjM2CV2NFX1MBMNXvAB
7NMDqrfcU3v529z2XwYZKwV9ZWAhdC1Mm08iM+KXss8PG0Ij5Ca5m1FdQV7NHic8k0OY/A/SFN1P
KwEdHmX9XBzFoucMwSRAzmb3JDtDAK6xwRxMqo5REc0XQwh3Th+kwewPmRyda0c3r4u9CtgxakIA
emzuhy9ZZNrXeVqb18FJzwPhy1M9kdwdAUB6BL8M7GKUzFOa2nzQR4ZLdalX0A5FOE2N8axkMQi/
wSSfbd7N0qzcRXJ0yJpSOxdVtfhFlECKS+efakW2n4kW0M9ej8swjwGxs5zEvBCHqFQlt49GxBJG
LJ3okABLTkgsMyQO5BIX7sySlBACa+sSI6P8aUWOa8/jyaxKohwjaj5jbFQ8fLJfemJTbK7XyCu5
o4i0aQT55gMAqzF0pGkGeCYZwVjM3xj1udliiiC3DfXUlvYpVyBn7Imnv8ry/kqI/VEl+Mfi/1M9
4P+vwinF0ckM/k0I+/ekb5eKuvrXpO++y19JX0V2/ksGFwb3wtJJrG6lf39ppRSFhLCim/J74Z9s
Ukv4V8GgZpH0tZEEygilKDb8Pemr/Bd1h8ilLA24j4Nc6H9RL6iY2h95TpR35BMVx7ZVmQv6N4RL
2aIDX3JzvlJDsql7B3HeJwu687OSquIMqxhf+CamnGQfibQ9w5F9YLLPbRMKlN6qAXX1PDCSd9c5
mc74GsNa2OaAPzFuTt5TAXsyYY/i7xOqiMktbJP3+PveKKE9PjhqcgINzLi6Xl+TeoqF52yePXKl
xN0nWRVXlfrGMLO16nybKKjaSfxsjaUArIk0qnzb0xZ7vH8P7ydEB8lMvucCWjqgMYldX3fS5rxP
1BbDNsJuHcu3WbVwvqc5sI+4r3Je6NvqaeK9/r5lVlar8Io8W/2MOgEkKtvYav+L2WvRHnM9DrJ9
PLS3va+mjv/SV+dFDueyas7GGtXnwZya822xKJKC4LuUZGcwb3k9DOdK5IYMZYPZGF8m0o7b7D6R
HGU420urM6zDQdATNWLlesuT3Ca8HPjvxwgUchKW/OUNwTiZ9L7lj6Tmzgl2nWdryho5sAmoFKQJ
TKU67s37Bret5k79aKC2DQQpxnBt2+d1ZcQKAa4/73O7Cn6fSwkby94fq1FFR0qgaVkZSovyGm3q
+RyPZW6h7Tj7sjrtg9TbqtvRfztmpW1DzXVoW3zhSsX/4+zN++rtoPsl7cd4P9M+e7vOfceyORDl
oTxUyreRkK28z0nYjZ01oyih+G6z++p90oriC9KPiKoF9rhNyr8XDaz+jlVN+dTWdGu/bWv0mFHV
zQGSU31eKpu/fB93TN/n9+bbxNrulff1e+M/Lv92qH02becszA3t9bbLPvd+nD8P8dt5/202c35o
5Vyf/jzDb0cqzNV0lYniqt/2/m39/3Dxv+3w2+zton/b9R/X71v+eWl/bpmalI/phRZaGzRAtXn8
b7f3Pvcf296fiz9Xp4VGXcq/HkeqeZj2R2e1ipFCju0Ju02avu7kAGQPP7PeLYyAeaXd9rlt+Mdh
9xWmeErSxjiBFa/PxEzq8z6nVLxKbot/tNV6RPbI3Hb5t9l9033VPrdP9gPth7wtGtLEG3BfLvfD
7bPGTOWF+z+ffd9wn+ynoYzrVRqR4O1Nat6a06d9dsqSSQ4yim4O8mwdNMKFZ0p4wEQIhy5/Nhbt
eW/cJ3ahkmJ6X7VvtbcCZjYEFQQto+42w1FnkLLpsq8ScmaKl31WJj5RP/x2GNWMZRhJlAOWOaXJ
VJpwbqod0AReug6/8Dylh7wWyp0jddTomcu3tNM/R6IhxaJQ456Uqrd047e80DOvG5YFNNyPlWq5
ktxtUErggNamUr3ZTi8ke5ugWCp4vwjty7Nmxd81MU1hxSfInWHAenB6rOC3q3z/b6wYWFPU2WGk
u+XG6U4y2d7z++J/bOu3jX/bZNtj3/d9j39YdIgr8RX910P/XxwGjOp40HX7uB8ZiSTfnP1M77N7
634YihvJxu8n+I9XUsrpOSElffj9anrCPI26Pjf7lwwAQ3l2yqU873PDdsG3tj+3ua2+bXNra1qT
gNJt+Z8Oq04d389979sh/nen2Q97O8vtMHubk+Wfy9yuzgDUMDncPl3q9l3d5/a2fZEv+KOSyWt4
a5+SHu7Kvsn77L4q27+r+z5/HHFfLPcv5L76fct9J7Gddp97X39bfj9mokv+KhmFL0DaUKYnAR2C
faDIX5JFKvEAgGE8yxjblivCpXFeDr08U9RCj5S4ZO+DF5d9EUHzwhENq96k+ZZPAAbslQJKvs9D
YCZb9bmRO4cN+9A7Tn2cBuXgNFSr5rn9RdNjFGnpOe+/mJJ9UvKmPM3YEHl1pEL0tJ7XSiMXKUuJ
C8DgeybA5GAmUwSphrVbTMyhBUDZLPY5p5TaLdL2VbYk/ZDU/acilb5nJQPfVRmdoMZmLp5lGykY
ZC3jrcdd4UDhtxMYs+WB0Ca0gKagANg4FdXkmhuorE2+51Ed0SU2ccaWAIZFc5DoeVg2MN4m3FjC
ytKPTd4+Itb+lVfYeDHikBFxmFeGCAmyd8dEwpx/XQubgnIyvheq2Wsf7Oe5UOW3UsuX+zJtrvLa
o3FrBx+X2BdgWdnJaEMn6TRKxloHyZi0BPomQ5/m9Blyv+Sb0LTcr1NVk9AasRJfJZkhfZ1mlHYL
YjrpV4LQWqDMn+X+ZYwpENBxR2+PdSmXQWNt7zm8OkSnEX9ZqVjLU8qBDZtKLmo5qcXeCrieiMMd
W3Pk7lWhFmi4+3oA1r9AugRmPcQSr8VIc9dEe1K1H8CUtHMZJdOHwiKEkyfrczlg4Ji2nw34pP5I
zGdcn7AgO2cqlXnN8qspFayxWyzejAYRGizFIVQG6LBFslJCUSXpCRYflbBrd8dQ/TwPvFRbWatC
mIxeOTo9OTQV1G/rfM9QUVL0pNqgh0rfMdsYe646PSWW+nlKyGZ3JVlsxuOtjptp0wwHBaGPHhtW
gOkvIXCfWHITjin/LRNrtmW2P1eJmj1MYyOexk/2i7yM08FK15nknPRTQq/UVtSkJfLH2hH1oaPO
rIiTyqP68VErUKJVYWw0lrs4DT7SsO89hSqLqUkExQxd5ZGKg49KACapiv7UAup20yyFRGFTpJe0
ky+lqeWDJQ5mo2wBUw+fqTz41RCL97V2GN0yf5jkoQzWtTceDOWS1KA8nOi+0QbzYscRZNci9Zbm
h2TGUThTHgq3EilpLSNhH5Wz0ze/qlZ/NMZICRGaHIAudnEfQF1oDk7+2GaoLg0ka57ZZ2ivCFF7
Wtk4oFTSlFoOPtFmwchGx7nBteOJh0cozximkUMA9hLo2D+52fx5EMuTSZAo6FPBp1JFUrftsTZJ
4ifyelfV/SMQ7oZEZ3FMFXEZLAuhv/zW5yX5aj0HNpI9YQJfuk1f2BdTSbCWsilykUfo+ap+butV
uahZFnn8f+JAj5Xvi9EVQTRj/2XEa/O4VJTULM4KXMeR/cbWPHhV41PDU0WFbjnxtQfSYChp+YiE
L6E+w9E9TNQ+iHniG97JaCDGCFNsLVYOraG/quOC00E2vHRagqu4YMyabuULXYNzcW0wIKML3eZx
fyfbMKoT47BoxeMyM/yDt7IGdW18ILxYhZ3A/GbO69OCDe40bpSTGOlFYw+hyKavOhAnd5krKit4
8L1a6mp84SlHVbvAkEC4G/ESAudDhDQ2H6Sxp/x10PRr1E6ZB95MozNian3F+xS3EskG6Gd2HCCd
OiOICdz3ehsq9iXnbjwZkC5HY/JXg1eC0TWEVcfirZZXT5sJvzdcma/p/V07O+Ajp6FFyIleT1QK
zDNl+TQMVLAY2Xxs+HFddUp+IjP/WdXJHXiao5ktL1GFGCVqDEq7nUshtVbYAJD16aQhWamH11qV
uCmieq85SQ6Dpr1MGlA0kTqnKrXJdEjL+jhnSGRQKh8m1JuYSxV5SJEptYg1+BTqfkPYAmMI0vEQ
k1Bs2+Ueh5xPqNQUT89rAr9buW8tPvsrZJXWaj7y9GVEtclTzQ5Vm6Dt3cGJwnqGtbrmKbFxEV8y
tUVx2gN7XavJW8r4Q8pjehi1r0qNzGIelhY3RZL3BJ5elsjJfWtKbG8dkCuBhnM3P9s8Vl6VkW7Z
4ExXbKWcIqoOjZocQXBsYtcCuWpXvmgRTCNiurEn4VhNDLE44EBgvIDLmyZbvaCUa1vpMvOA8aSR
IMzAO1Db5wG6GKlCcy7qOqlInW07iM2nSaBbTrfikjkiUYp3vXpajEd7HO4hn3R+a3HvzfloUyCQ
n/LhraMX5fFplCNed1jAfGGAgDgCmbMzOE5YR6jRDWwyfD1HUjbADgnoSZ86OfOBA/UYfKXBmunZ
Ux4bPm87KBHrql+oCYt8Hjx/jC2gDlv8W0+zO41iaQHUYpxGyo0tHbpa9FGYa+3pi/NxVWVBvrbd
pKcF7L7oazcaF/w4qNyCEkn62PxZdoXkW8sKuqGKiT8zEnDjRn2plhRTkijtwBReVDOR0ZZGJKAX
RwmHpM2DTElbFxnm55YyHs/pSpBDMC3djrLW42pJUB2q+jMRtfIkJnpE2KWEkmF+WKY1NJXyA7Ix
BNB2dURZbJF6gKmVOOIKxH5gtN6/VhAC3FETqudoyT0ok5n4s5FTIkaZVW9Xm1Q2hjqTPXTPMkyE
ezJNoZWh/4WmEFJpPpNoIyQ8TF+nMQ3iiAKBlOIFzcI0nQGewQ0tn1uEioTf1fOcg9dPoegcSIJ8
jMqsOItMurdG/Zs+LWGiiBir02S7MxwXGHUXitW8rzupOFDS69bmesUXjiJFZbqvK4vBUsObbx6I
vw9zUNlgLDQ7/dEoKdxwnY4Cbj+UVhLsRqredC7qMMlTp+YwZtWrTYBo5H18NmMnTHplvqvA6+IX
po6BjoJmTGQ8OLSGQj65funpObSt2fnDMDziTEOd3aR5eDM3D4apfkT1cqlB4ZrAlk0tp8eaNb0/
ym7Z5i9jrlzZiJ9Ne1oMbAtFGV9TdcIziVPJpIIqGUULtTrnDjDYVVGTZ30pJu5RELtZ8iNfQBDn
kAyXX8UsrV5rSaoLjfHUb9pXTc8tN9OB+pYocL3ll7byAsHTrXZVS/9gO4kFuja5jyZbIhElKW5L
hYdbVZlDHgMOUppX0amlCy139bVpoGCZst4f6wl7R7sGx6adxgSRw4jEhjPCKOiAaVFE4eutJp/A
p4UCAu2Rd1xQKk50hyAWeeP0faSSR8c+j/Qrf7ikSAHUSh09n/FCkaC5+XlieHCsijU9OThbxj3C
xFkBJCCgSMitV2SL20Af8xwEcQeGD56qf5nrVnvole3VWVQ5mfnFL8fpeyWTmaaknr84KqPYfmXE
1jCsO9R9c1jJmjNwKZ8X/CN8qWrAccnP2AGOPnXwL8Y4/oiphvXkRgaOk0BNQQZhL4mKLU9L0aE6
HpNygaZFeWmdZMmFyqp7XLXWRUguJT2fujRxXF6GZpDlWNpJKAsL0+bP3WTeWDtAnOgoNDpUHcpR
9EPbOp5i9AgP2hlVgPxlGsCqGxMOn3gsKRpUXAfIcDGUEZnM+DgWYvVlBAy884TlYlsuAnlSHzKz
eyTPPoSJJp1wFsrummy6N9Ifna3ed7NqvmmV5RXpuUHVGSw5sW6R/VyFVnvDBK+XXHkS2IbgHiXT
LVk6ERNAfXTRgIFi++AltQKZYlZ4+FKUmGlOz+RJUefayyL1Xmo25u/QEemOatPN8P90UakHg0Ix
ZDXDhB7lHI4/PFqrE8Ecr3dRl8hhFRdvyQgloeoEgnnGP0g+mg8D2mVVx82g5QZzlNHwi5lwxzII
pKXJ13FNX+W4Nv0qmn+pA0IFZ1JOyjr9MuMPhONJCPfrr7lctI8GPuEoLZutY7lowaxA48jqfrwz
/UxRnWOsRxcJbkgzTCJwxs1nUrornfmbs/b5HZEjDMU0hHFLf4eotfU6EZ9iosJHYvRfjRqdzjwI
w53kk5lE4mA548/GblYSekEip9/BH1MnqpsEbZwUWSuZuKQYfnRl5ITYL17sFaYIqUtfMfkoNJbz
3ZRKHxUBQmDnzrAAJXcmX8xiIO0XP9ld/rFWo+Os2B/0Hk77xCDZ1az1tYtaftXxgxIvHAzstmvJ
+f0k91fe0il1wYTuuizAdPAjLuNfk3oGk2K5eOVhIQuKqMlxh6+lgrpqxEPHifrCQ+fwk0nKU7cJ
n+GvRo8NhUOPbXTRJceS3L1pXibQ9EUOT3FrU6wY2RBwv9Ntr3hzwi67hYz2dqR9BdSjr4OwFr8d
Jl9LxEvfvvSFTjG8Mh8Gq1NBY8xIF0UO1gbAPxcSf5CaKaYym15s1o5WME3D4i7pxdB5qggR3E8K
hsvDNlmL6KkDPFeV9cWKZ+T024RwpPAyqLKhWlt/tVUmRbFkvXnk/24bBYgplaT+ATs2t7aN6KHc
JiM3Y4NMmYdC5ZWPgc1SqtQxbRNCs83RXhFl7Yv9kGiPWWelDzPZ2r3p1t6b+ltK9/e8N9lSqz4W
zSJ8yCx1cNtWUyM45rGB9862yW8rIBdrdF9uLch6ENCvdXXaT7yviJLZpTem+QxOG39v2lemAMYu
SDRf9iajbNJ7y5J87EmyJ2KFNaLKx0FR0qe5XX4t2KedZkW7k9esuC6LoT/uE1vwXNWDCVT+7zas
uKtD1EOKy6mZlEAIRNpVk8ZzbuTGY7pN9o1HDLVFHeWghgcgbJVNYVhUxCbqisZGxLUtd7Voww7R
h9fsy0ljqPSMlsestx+EwztkEu3MszPqj46TSw9GegFPpz9qDG/eJ//N3nksR44lWfSL0AY86C1E
6KDWGxiTTEJrja+fA2R3VU8vZmz2Y2UGi2CyyGAE8ODP/d5z2VoRHg1gbiblWaIKWcnpBYnef38f
9Db7gA6w/vODTIS5Z4S0d3mV9zdVOXt/zihcbSiios6xs7y9Lam+7jXJCu8Fiu0qCKfz9m3bwahL
UhqtojpsT7fvVSxcpXo9yv72f21fE7PIPKlMrxm0L9eWQxt9m2rfoRtdTqraf4RBY99tXxdmPtyS
PIAu3JL5O9ZvC/r5WJmCWLP1/2QXeCfHikrbhvOvnOPuIIW2cYe/1byriqj2oT6QPzst5t32D0qX
tEe5Wv1i6/dt/0DKjXaDqttVk7STKPyjbtfmOP8GzJeYRvTL398b1TUOlrQ195mocTHOmAoXKYju
YWpa3gTh21fNoAhdsyN9W7XpvrV1Hd/360Hr2u5IT6lwomn6Z4TT/6sI/hf0MBZJbLr/k4og/Sza
z/bfkSt//p9/ecftf+BBBrYtQKj8d++4rf0Dio6NX4zkQd0iXuxvGYHxD50IIHzCtqrqeKoZ/v/L
O67+g3k/3w2OBW+5hc36/6AjEIr4D9u2ovDj0FihZVB0Mqj+E49dc5/UKtFrRz2zLDo8iKnDvD1H
sf4CPSI+9qRr+KOhMd7Yma1rqIpxNOzm3ZxqGb1PG5MQPD9aRv7e2lnkGQuMjJISkg1v+Aye5gqq
ND6qSz/5Qo2NE4pajwzBXp4nPxH54CUB7YShN+HMJtPehnIRaa1Xhal1gmXpzLq5XNHtJ9NOyvFz
ZgogNSFUWCGBSiq98gsPMjzD9iIX8QD0FcxEZ7I5yRWViLPS/EkH1XhsMcCNQvMEa9ctIuBD1nbU
fj176gqcEkIcWYeuBuVR0SZcQYbsr9kSWmELuJhsr/KPY1NFz9TvtNdqa/b6mlbXQJRFbpXLXQKx
ysNSI3vtfWSM3UWy4AnKJlvKskztQ5md5tVyHJdJfLfokhuPNghIkUy3enmLXGSVvvaJb8sEoQoN
f5mWk4kR9uXvQjd/B6aagXMs39bMSCcfi+JM9ve8LJB+y0J2oWMEzo0yEKBa9tTlAa6zhuIKxRKK
BXVvJvPLmIvHnBLSK/Lo1V4ggk5dqu3mXFozeLntLuNPkE23XRPcZYR+ebWc0iQdWOXjoTJc+viH
tI+188r51WsZKI2tYXOizB57AddYU16DEttGV8h4VNJgF4TxjmZCvQsovfNaKneaPcj7ctSvumLt
rDrcJ7Z1GkrE1dWqgZ0yFLbI1sK9AhXWkYvaYKQQzbTt7adKL0CINk2zh2yAgahKDstYfJRy+lC2
5HO3Ffr0HjNIbiNblOhDtx3mMW5r8XG22xsR1ieGM5prGNA/F7n4qKWDXVfhc5vsMWV7wOC/EtIf
+2h6QNpdsAAf+gKvcqJPHxESVzczFHfMNXpIMmr2PjzORqWQAm69yYgid1kD8aezlW+pjp/pT+PB
fGoyC1VGlvN3KeanNiXvmkVRavR8urVefpoD7Sb4PwVNTYkZgiSZhzwUVxIwUnrRARjWxIPwmvoi
NejLdzRf0Im8y1X8exF43wT+eEettN1IvwJ2ak6sAkyWbnCSWQJTm4efg0AFngZ3UhLic8vJX4L1
LHJjP4vOG+s1U74NcXblw0GVfsNjkx/aSf8a4kzbp0V4SIr2G8fX6OHui3hDxX07Wo/EpKv+S5lA
Li541Q4JzbCYstGdeuOuSVWXXYwCFdSTzBr8XZqcB41mgpoQFhIwXlHa3lkHjXySyBqF+kFLIfEH
2rZuaWPXrxrXXFmzjY6Xl1Ibx81DaYzD3lgGY09D5CXqE68wNJp3XNCRyF4qWXtHQ+pGTXcOY4xy
FR5OGVDkeOVvKkkbUWLrIeGKAwt90WNxEzQmRakO2LkgMgWTPTvWbGz2IiWj05KOQ8YkRLLpKo8Q
h/qEXPW6RxCuOGJhihzJ+ZcYqCLmPL+r0Sf5cxY/hVI0rLTua2gjVcgLRXhwaCZEFRB6xmL8weM6
OVLGcAR+FfpoX5Wa5GRJ2kebRdGNRtx88F4bE7U6wO+TBiJIRaB6iCE4O0qn/9CCsxyRTcE5fLCq
AClRUEuPmjiZwvzOCnoeOWxLP87JPNe73C1DLfJlYNAURQQPBxkzyQaorx2+pavminsAp7mGohyo
qe5S8byPxfwwTahzuSjHY0VQQoLh8ZpYkKHzesV4c4KqA2lgosN+XzH4wzcA3oI9LQFC62h8QLtJ
wT85eTx9jNiSPZnGPPvgX1p8JdDmm3ZE6Ib0c0hUL7yyzfJdE6H15VOb7CXb5X1yi/kv280pyGIc
dQ3jh0Q6WCveoJXtY1I0p4hLhf4lyNpmkuJLt8yuwepzSDPMudl3OZmpG46lU4YWsW8GQvJMlqFg
CsutMxOEfD/4EvCXcz+GD6IrJXbD0oCLQbiyzsxRus4yulXiTzM3ZtcXVoqB6g3ZAGD0bD/pnBn4
JfKgvUYW3ohFjirPypp4N6mJRLDI7KNW1DihI8lVojJ2szEKd12dvwR6IXMzm3AttbGvBiOTicEw
8IgmwishH81Rk+0E+tTPScnEgXYkt1jGi77dFbfDVL0zJbJWn8HNxLAQeOj0hmpZPk79m9QVrYt/
ovTKgsYUHleXmYvFmCM1nDi9bcJQO7MYsCjj0nFjMe51BmVua7Di2ZAApnSfzA3W1AZJf6bqL1YZ
vtQGToQahD4TszwkNr5QnSQoqx2ubsNJ+xvwC+p+zFKSxg0JJlKYfkKveE7KBkW/dcCsZUFcpfIX
qT+o46FABY74hvenoxPDOcN2r58cbapvi2HJfBIfQ7Wt6SPjdi0l7ohGjMBMPTQFh7SKscKNuNAU
+2UwImIKLAZvKrYpey9rKlu6arjQoeal9iGfLIY7R6g6hDGWXcJrsv2gg74a6KVyBxrAgr/QmC49
I7ADr1r4xmohGmtImVkF4lSk82NaiFuj4zVKLCQOzW7pAIfZG6SuuRr4dbM0mEmaMj6YUK8E4/G4
xIp91sPRm7D/OQ0TlaDhQiYxaq9AWoU/ZlziOe8urQ7pRAbbA4jcG+P6E8tinohzEZho1Cvtx1bX
RIWZiNeofY7q5lSFoLQzLLTTCASsj5lv9VJ0K5YhuypoFEMuPn1Sr8GiHpS4N44WVZNV8obGPZC0
Jfhtd695omPw1aG8w20mfUJ1gynLmcmPgS/Bztdv+5kTL1XqD0PGiyvBRlbolDomi5mXNNXidLA+
0j6NcbuWHglJDWuL9qvhQvQyuX8bpLJ156zaI943vAUGa/dB7mh+kZHNl1Rv5yyf2x0C8PCMZuBD
SWowwwDsuXLTp0SSbPIZuGv3YVAfLVm2TwlvoBloA1gCaP5q3r5hU5f3kVZdTWViEhE+sb2KdnL+
W9QpjOZZB3fQHknh+tSYHICu404KJ0VmPWKxauM2OZjycrQ0+14I+P56RiUYa/PrHKu1Z7a0RQo6
NbR+ATAXMvogrjAkCp04Jg1t36BXgNkh/4ZWQHaTXU/HZdRjP+kiC9dDcLTMJSasi/CmBU7jkSoQ
Trp1nFQ+9XSWOEVVxEFDrnr2EPeXql1ir9MVQk6jVHhhYB9627bhs1UIM1QSptNoRE7a7LLFuuG+
NPng1GcvBODLGckJiknqVTCrW/qnAXyMG7SjfM1MxO2JuRuKpMRZL950s678wtAdy2qnPzVXSjTf
jBrjaCUtZ21waqWk8qpyy8485JZxIfwjOY4Gt8BZrgGjRVQW4HTwBwAFSHQ19uSe7K+g8tnA3toj
NnK1m3lJtfywZNWhC5qHKCb2Sl8Uy0Ew5tV8CA172F5RX9u+m0EKVAQtFkGGD9iglCB7Vxpqk7Ak
ezhknb7XsZd5Bh+mm0+GTQ5pmB0NTUa3/5ZRu+yHJCGCZGqGqwnRRsnrX30Q1l5ThL/ipffFgJ1a
SfCdTOsENckm3OAhSShsOdxcDD9KG5pEHtA9MsHoIAXBIaPV0Vq2aZSblJoMZN6HclRvxp9RrT5n
uP51qV5zgSoszmh3Rb36VjMg6tNO87QEMEwWMyCfsKfUscXoGnEAuZJNUu3asTKPQiFHYOh72Ruj
5cGkmelleZPsVLM86e30lA5VTyonQxq905j6TJbKroNudyMjozXM9KEtWd51KXlczEH3kg5Khd1R
guci+Yxl+Za2MeUmdsXUtN04s5EoGAiei6P5bZmhr8sA7XBxcJ00mLpHOrAA0sv8e4lsydEHJA2G
ZZ3ZucpP83hENUFTqWh2cdl+USt9UOkVE3qXsiRjAVSYp6ey6Tdz3/rdhNNehPS6RRg4nUHsW8Q0
zRFG7Q/GgCiM8VBOj1Vm2+KhtbiEs3xMlN649rS/3XEMvhZjLHcog0gEKVS/gP7jtu0OY7O0QplL
RyXdZDB3uMsR60URxVcGIhIAqL4MhKjrGHbSUjqnXIDHRhW3EQZ3N0y6VwImkBQMyUfejkyXpIq5
JJqOvDYGR9eJ4Wj78YwOwr7v5+RK3G5/nEyGfqGFyKYfY1dtlkNTqT+Zmj0ONUupQRBeROd3sAeC
CkuiTVL5Nmx3cmx2ey1oL4VRsY1pVNxOwjgOmBiDODhKKVwWq1ZfQnOVa/RjuTcy7EfcQxd2YaTz
nA1xO4TUEjhOkWwTPRo2MhNX2vihLn0BcJE7StmiHTRMojm9R07knRYEHgj4Pfknv5JRwcSvMyYN
Su5wukpNwmaHgZ0ZRTshhyfN79jMd3N0skgCYoxSD1hqOcUEScRORCHmpui3rLbOoVqSKKLlVuJy
O/2xLPMmas1dokT2nmiKycWP+Q5J5lWRg+6RbvaDXMBcSKpDpiGzSMJns+CTS2OmnSFb9mJmb1I/
aBW7eXsZUIKSZuKFcBOFXH0qKeowI07tndFSZSVLAc2p19ysTJ9sc7ig62oOZa89SXaEPbaZdzN6
jl5+ShLVaaep4C1FRBEpzJj6GMpHvkA2s+qXeQYJMc9d5Yex/ktq9ecqSfjYxZut56Dqkob7HmWU
qnh6pBQ41BJGAnQzd3VqeEMGcSJFING3wIUiHRRXqozuUL53LeS5MpaHnRg/xjgqzyVLQVxY1j6J
xCP0EBc6WfUEmGWQBZN0gyFPI9/JZCt7w9Jxz0u9Se+gMoQtnoDkqwij18Sq9Qv4uesizZbD/XJS
fpC1foR9cLI6eUdqaQ1PZIxRRY2+yFV4oUqPd9aYyRrgGsYOzD0kVVDkYDKHYYZZlltUiBhnnffP
2UWMLYa/Mbkx5ZF0jR8x2rZXYodz5L53A1yjrj6Ouj9JtTsZsGCXYBy8pTN3hTEpfh4myEvKG9MY
g/tAYjJuTs0pFepKSJUcqbeuuAh8dm8S2lqmt7plPWQBfDwMH26+5uFYtcz2dO7Hw9wbXpl1l07T
CU7o6VG1UYH1WH4SY20eLXV5zc1dKaXQSxMWlzJQrikqGTLf6FYlSkIIJROgJkSG1ljVTbDWJWHA
vknNiquioxvsLABUzSS/ENT73BBRhA7wxagtkjwN8TWWNNKNhHNZqy+jReXQ0/XHijj5ugivdLYJ
FmGJitfR8NBzbebJ4xTRSy8i2jJukoWP2WrZ6PL52tW0hrpqHjmdZPFQLPFbKuT2QYngMybF+Lno
+7FNqiOZYW+GOrlX0O+P8RI9LTDJ+URZwGKtYsQYYiVAYwCia324HZL8GylHeZTiLoEzvPhVg8lk
OyiGtTe45vbbs00gXisFvD2N3AdcbnNuyqTPFvZJZNDfgl6+HWIZtWzeH9tcA+m0+nh0UsEWziYe
jpm1J6mcqkuJWcnS/rBtJq0GY2wWThBijHa4j1C6zfX4U6jISyIFKVgoorvWFC9924TIsYbioLK9
UwbG5h0r8tco3RmR3v8as+pYZ8goh1YvznjUDQhMRkOLY1xZhfDH835iYaoz3s+w+TLM6WhIIJ4S
HeAsNiyfd7rwlRwNsyLS2/VyRaGRYrV8lM1Ic2R5vFMD8yqNQOLYz/YkSVVHAsNoAikxWzoZ8Wc3
PwRSOVGcgD7IugdQO18sRQxlVeOqWfkpHbMPYxxvylAiClmSQdKHN8I8N7H2PKpWul9ipAqoX8BQ
cWpXVu5HNlpUWf5gzI+IoR9kzhAI0rMlHuDcC68zq3duDwhyu1OdJK1DltVC2ph+gaRMRSel2r6p
FNszM+sm7Yx3ICtvFQP4uqrIjK8QB0x27WAzjRF9upqh9PukXp3OA0k2CBRpgFXoPQ0PpU8s3/V2
c2XSi/6lNBX6s4EjCqVyqrq9MWdZPehZ8bhIPiXZ/aBL6R7jEsMMc3jLwTyaahA6Y56j0WQSC7sf
XJG6a4rITU10g+SBLqSjZemZdsKNporLPEv1Th80/FK22qEvxpwsm9inxF8HdTVDqOu3bF8jNYec
F6KJiSDCATFO+eALS/qq8kycINvctpxK4Fx4Bs3yuc2tX/FA16RukVEsxGQ728VhxFV50qCXssi0
7pZjAQhSPXUnXPbVqbAhxGUjFP+pftv8A+NmW6CGxDO2agRaDRbk9sqlaRn38cLebzGR5m0vtcNd
mrEpiqx9HKrgFtOPUlvum4SS31pdENvhjz3h7+cKHxS+huj490U8FxPv25/rWRw02unHkp1Rpyb2
Dm1rIzCjJHaKbWOYDHOH+vRKdlGyuPHazGG3WR8763W7GFWTjhai94O2/u3bjwRD96+fvv5uNY1p
kIZWjmyEX5JJRb7f/mKdGKJ/+ii250VkNztTzA+62v+yB4RoEe2TseXT1ftmH0R1nHOvhYU3LRrl
FPsxbNO8IjZj4XjS7O44xmm3J1eYF7m+0m0V2Z6Wjbq4oDehWKxL2fbSGzV7q7lbcYvBX2aj9e2N
QTswb+kORVD6lsnyS9wbZaPo75EOa7tJT/AOTnkeYr9avRWSDQyiLuyHfxoVNPxw5bCnBmNNyG27
OkTJQlsKE8KcT9JeReMzunEik34VaGelISBrmKLRt5t0PMnk9pEUBSMxX2Z0fBEOJGT2/B7gSuxl
Mng3/V8xMLqkItlsBREpuEldmotzdVgrjG39TSNBGEzR3nTovvkIIenBGKIaXcE4AVyhP4ic7el2
xsmx9LPIE5LfYrUWCsS6gKCyw59LZbte1oNY7VvU6SbIBfQJfbUa0pLVZWTzPyPVbU2vWsNjylhF
MtsWCEt6lUIv9pFHHqu5jthh6L/zEHZEnumkPPf2Tp774bQdVDhAvk5CpWOapHKrVW1xzquT6SZ2
Q98oaEP63aw2qyO1pVRnc7XK6wMwtUlMNhU7SaVj17NdjNuhWs/n7VEUS82hI+oHFB9WJd3G3BXW
WLG2w7KeGl+90XOXVfpSPYXVpJ5641kuku64fQ4iw3nx5xOhm2MJ6UsadLaCRvwL3ep8Yau3XEjQ
AWYXJs0+lJfnSSDY1eP8dpYsJvLroSbusZfEvGvb6EXW2dJNFkir7d+URtrriQHOaCr1SxbA7Vsk
LJcVG6acjsTFsOh0ZQCttm9AQtYyYsdjtP4bIQaX1gh+Rq1jzaglhCjjvJfToXOgnQ0a4QXNsFe5
0BAhFvnNgO6LTMz2QHbRThmakgUq0KNrjQrd0SfcDSNIhstUVh7dq0d6C3RwG4oksb5ouWHGhTRp
TR+UxTVa+YQSjGZckAtSHJjzidpfOlM7D+RppUt+7e2M9gWK3msw/5S9EoELaekh0XAD1DGnx7hJ
DlZokIXesXsex1mDPNsK5cqSKa5D05seUQoxmLLsEqX1cuhrCfbAkBGoFEXIK6X3GgJr2xPDJJX5
2QoKNHA9QhsP/BUkAYJLlCn/wGIPWUzO3vp6GX0wFjjURusrbvK7fBXxzu2Q7PuaGlu+xFaFeN2I
LyRLVGfYxryZc6V7htImbE9ge7ogYmIXm3d+/vtgTsJA0LgoCJ4uYjCNXWTZ9zRuZaB4c52dc2V2
y37pqEEwUfcxtzoEmp4+C3Eia09QCvFIS4QvKcI4AKLLz+piZX8OKElpAiGqRtT6e5rNGAhz7sc2
iu5yDokOIgnjtD2q16fbo7//IWorcZoC7GYpE1PAtnyLHGlUf5WOlOmvH7D9lO2bNSV+aemvk84l
GadBE8ZJlEmLNHx9aJuKdCAo3IM+QHwWOvT1q38fmrE0/zwtmhXKo+cpjgWVEm0yT0XXydgG1zsJ
ffJTGKBqn2SBIIw8riZAl0VFOLecnGONInxoSLcYgtXyoKRuPu7tMYjO1cwVY1cqYRcnPpf2pIeq
dJK5cR4rVtVxhiiTS0j262w0iHNLx7My465MxslrEZ25SjAeNcG61klpudNZBRxVV770SObybl/j
LiOgiAab0b2pZc3lhW6PnLanOGWPm1r265hagYugyOF9PNBu7W+KIPrOKi1wJtL+XHWsGL01vmhz
Y+thntQ0+0C5mswjfQw6aYOBfQQc5NckQ8xUecuypv2yTWbeVufbk/qU2G/aTGM81jERdtr8zC1b
gJno1uhFOl0lhCmopY5loN5rOvbZOflShO3WUfyE0hsremfpgEEsfyrz16xNyMsltaFQe26yrHh6
hO62rXgXdNptRXJntcT8ZFhP6jR6GvIP/AwW69qtOkukwsn5Lap6TA95ACFzvdhLn7g+VG1FdVSK
ie5QTbGwkM+YAIttzKK6sWhrKw0JokEwnCyRdee1LbtW/SpAPmTRDL/Mg1End+qs6Z5Yg02WrPvF
nWHcWeI2k6YTc/y7qZz26Gvf6pkZm509dQxOObG4YgynGYunxgywScXo3JeSM4CVck+uqoGmCC29
CkJs4YcNdBfB2/EedTF+r5KOMQ4N0ndb7WyyKIY6WFK9cJZqvslTVHzZU0v6mTeoaLtYALmC13gm
LmDwADRvF/laB8F7p9CmjOuVXXacLHC2efxZMQkw82hXFvVNVjLNke4kQWgIcxLDzu7rwOt6rGZd
UNwYiu0oMYmwk/09mMUN/HNGCkP8iXDDX1G1lTpwR7sPLPCiaav6BNxiIkFMJJHTJ2GqyzHsjGg/
e3oG1rBXaPmVCdEgNqA/TVxoBGIlsOTrGGAyGCk/VdlnCnGhfa6hFM9+JDEc4pZPVW++pmq5WkXm
pWN4bkX40hjKo2JcAlP/btSbNIdUR//vcRpprjFAPtaTnZxnyZg83cAgu+CyOHO1K+ft0XboSTY/
zxZraR4lRG5h8phNSrZUW8CcifxV6EGJ2y0r6PRHEZP1CFoESwAzh5prvJf3Votxpz7YKwJgsx3K
qw/SaGxcjtvztjUXslmoukfR2U5K1Kab0GHsR61mD8fKO4ap+h5RezjZmsbGds5T130mvQo+zI5u
6alZDyJCQxtVc8LV2TY+kO+bnoCBWBX1qQ9L6AE2+9jYQJ28kSu2A2nx922+NAgoaR07SOnK02yp
1eK20y8Dr7Gb5WxizHXHAW/mYAXmvI+qYJUTlE62Oai3f5xusaQgtl93L8p6gBJPhUZCW+fmtJoR
TSdIT3CSJAnXCs6yGfkq/FKz4BpO1/Q6yZD54BnQkV+ng75ZYDLmqe0SrUo8pL3EMeBduWCiS95d
uB5ytjwn+UNd6+1ukR6tgr+kkNZb3vZNqxr2EIGmwcfWQJkDcshmDdj99nBKquA4Nb6SoqltrfBV
bC7wPF7BBfr6F09/qkeGQVqPKkPKTLU/TyHFnuhzWvFrhQpRr+auUWK3/vt5oehHeQy7vd2NTHv/
/vXJ+kIY7DHpZm1ZSSR5qlmuUQdEr0iYZbevbY+2gyTKS8mlT31EHDOlinmYzMgPsuVd1eAGM0p/
0QcFqarRK7TgaDJhW2BIVwLTLvr+TW6hd6rDOiyk/DXWCEdagf0pNNUFE7bOEMhQuButh3Dhgg0J
0C3oDYPq4ECepG8FUnLotr+wBSiDYnokDbMlIQgLJG0sJYl3caU+ZxLLoj9lmCMhNzde1cis0/2A
TXKttdl7sd2IjdBvW1ZUHvLFrCUOcuzsx02C9v9ivf9NrAdy538Mejl+o8D+b1K9P//Hv5A/igLy
R+U/iibZMDSkcn8hf8x/CMzNrLzMLFY53j+BPxqUIKaNsom9alP42X8p9TSF3DTdNigodSZRJKv9
X5R6xLmAFfr3ABEkeuj0eF22heeNUeB/xKPBea173QyMG2VOhkPKpmqM4hCB3oqSqVBKZ1hn2VNu
hyruhp0RRg/M69tTpsQtoZZbNul6SFoVdRSiX7ev9ea0HcgkZpleD9vTckpYposs2mWjiA8qBJ7T
dtiW021h/bevrT0DtLVn5qmsBSDSSIpdD9sjgeN/xWRYlRuYxCIpazulotygpl8fBrXIXZyWJrTx
1wUXkBNJTe7XYZOdTd06GGV0F2g20qWuvpnsMd7bUQ5fCwaT22Js5Gev+0TDDkd2Gfk1gtRQ4NoC
ug7eV+24tfaFgfPENo/tnP6yC6P1CIocTtGa87CxjoiHJ8VbtHeQH/tT0xUsFVv0Q1hXDzNziZ1k
8prCxHruZ/tosnWIa7k8qmLBY9bqsYfGk4V/6xdtD9uGewIaHSgUqkJI57qz3V6ntHJ6tkdxXJpw
8nfsL5bTdlCWOoKcEd9OQ1se4mY+hAD9sLjjJp3CUx0G8WESg59VxrBDiWl1n0lMiCt6frlrmR9W
o1sFY3Wk4YJxhn6oFmqPeR7XXtrl4DBWjMSKWFDWjAYSEbB0rTvmvw9Y9st/ezqvzQ2PoeH9ZCk9
KbwspNtBXnsN26PtFrg9EqQkMdUBDb92h7dXvh3M9en2NWlh3jfluIWSAcvT9no65iy7MN0L6ZA9
4iNh/kjCFrqGMHHrexU4qUfhXD8L/RElz/TdyJ424TZCKI+za4fQbZB2rP8oL3bBHsw0LVbGWZ9d
R//7sRbQJPsHHtmwqVQ3fxkoFgUr/26Wbzt8y2O7C4wzKV+pcmW8X7ylP4qHcOO1vEZM78nGVl06
1+SalLDy2+VWnR616rvUd1Z6aDSKUfrG8+xUEX2NU4SzwiWCe3RbGTKII1zlMA/H5Zf8HOHXgahP
HfIgI14YUNlEBe1f82zIx5T9qbGzBZ0Pb8EJpl3gMQOzZspr/E5Q4ztBDW2fuoEeuTMhT3wsHtVk
Z7wYPUPu9W0jL5twgUVze2yCUPrGPXArh1z7yD7UjN5TXOdUEfjToLnfVPav6jvH7uEMt8NTfG+8
SDbJtD5Tlkes37wTJo4xZ4EGUrvC9lNxnS030Jz4XN5Xqds+8PXqnXA7/zM9Jk51lm5y4oA0p3rv
SzZHVEguOAWKa8qdRHPXwbxLnaVxw6UXtp/juwqjAjiU370Bb/yLZDeMifxOIz0yHF6+YDak3QN9
Nt7ddUxu0LFz5U9MrnZHJJ3fwuHeN8TFC2D6J2a7/YM6nYs78ay+EqSz9v9DAPB0v1DlomQjBK56
DE7LEcIjtZRK1kC4owhOHyrrgLqhWqf25NF7mAqyR/AFcNtfi1/mc/HC+PY2wfkx+mZ/Rv5sx455
wKMq8SnCjAzwsDKT9ki2aocvk4otfaYJfM1mV76bay/vPDJvrSf1Ir1houOP4bTVPrXf01NMFOHZ
OFXHDiAQtgAfptkgPIRr7S7kcgBo+JXTIUbTlHj5VaisFAftJSVwF5+B09+n5eNwqV+mO/Fh5YcG
rxw+ZpeTbbgw6uJD7X+M7ARoxywdRKmcUDqaMtoSxPqZ5w4jHhPkj+bsx0csmeUTTrSYT8KdEGrF
EEB8glnu6RwsP/Ypc3EBC3I3fNNNT8aP/RU9qef2t/atnvTP+Nu+Z92BZ2E8hj7ja12gBHwOssM0
0N/y5PJc3WFYBo+PVNjDFWHTQ/HH3F31zrdYd4/D7Vz4FbcD9BZEp3yKz7wkO+RgcT7kuyr2o+8a
nRCyLO97uPaqN1wrpoiv2iXCj5XvhqvtGQw8vdZXsWBDsX6Lgfb62XVkJG86ZL14zVN97ZZzbLNm
uERiWj/FsptfMBoXna92b636ztoR4Klmn2J8a7mXmYSL+zxoLnJyFJ8Q48oTukZuPaTVP01krix+
867IjnpIvrtwb7hM4NNDyUzP4z1vP5enZKf8Kn+DTwHLah1mA7ETv/9Qk/X0Nj/rl3BlKTjjHoLB
cdyxDZ4ZsD7H70vtkqsJTtUZP8i2Wo7VXdIdlMFpgj2fZdRCibiR5WP1FJyImyq6Q3YnfdX1+vmO
ks9Hz7VXPE2Rxy8UyBfRil36FzLAp8aTySccPVvCloiHl7QShw2CNJ11MinTQ8GNjnVHOWVP6BGH
xgslP/xkB4MZU2l85BVqt5eTQxr4xj2X931+TX5F2Lm+wocuOOm3psYCov62aBUJwsxNGi1v5fCc
1NcUFMwj3v9J2vFjAhAy4Feliyl9tKSjYagv20vzpTx2b8HVVghDu0tnZyA34mWU93n5otOkqpj0
09nR8PrvO+VlRr4m37fTrSn/kF7eZ14YIUPnZPbp5BuZn2e/iYaVccbRwLif3gjWtiKXP9t8XB6D
4UO0v1sWWa7eeqarsaNThBolg1meFJVj5Hf8DC20HXny037HYmFG65IRktMROrh9W5tPBo/iRzS8
agPCvVNAiuYP0ebHbHCmXTD5/GGs/zSsdsYp+gqhRThPkq/dh9lbql3FTcHL/S+6zmu3dSbZwk9E
QMzkLbNysiRbN4LTZs5ZT38++QAzVwMMfni8bVkim91Vq1bo7Od2XNqPd/qjV1AJa3ZRexmSuSKY
wu9B2xDhgyQd+RP55qSASnnwhEZauuRKlg1eyq7YbYfR5+3hNNLOTgyXr9wiY8acF/lrv+wcAjVC
61IXS8yYEPcLjtIe9RSKcrVOP8yVvEpO2noOlJ28f+4fF2PFigZ0XwvvOsJgtpiU9LCFXb3zFrBj
aNo9lLFI9Ap5V7WZkyWuSCpnvCuks4RJtIp9n/04Ze74BnTnyN6rgQZ/ondyi/gad7t02ozKlkyE
eV24qXeF780dVH/E6FuJvAfcV8GCzgl3XGlso6H8GrHHxTs4XmsnEIS4XT/IofvqQjBugmxA+YRg
UuHHBUni16ILzQELhzF5e5Zer5K4EEDaNLKt9rD5eQneR3YsCOwlpUhggmtVJzaiy+ulRivfRyB8
VLeWuax+SzhkF+Gg1L6o2STGJBpzN6hLVvIbp8jXbL6MgOxmH9ZGhcCuxe3AxTQ51XxBcdIaUwo3
kddmetXHQMLy6GVlacXfyq3amh+5YRUwEO2Zkdo6Wk/CDqlEahu3unJ4SydpPdC9bibf+FJupbPY
ZCfiVwBha7v7J+hOswvNpebhzNA7gy85pg9T6t4dMcw4Pt3wIIgr5vn7cS1/1MERElDx29ynHTEg
xr7iNcDS10pQ+FrpMJdNxi35Ou8LMiDemtJeiLax5hpBrZ7JKEQach5KGwamRLnK1B9zYgOc6iof
YMIyEuslt0idsbAaf/FlfixufXsbRre5DKkzHHOPcUN7ntfUSrwLiHiWOvu95uOflK2ybQFz6qis
s+N8G2/NhevPH4v7dXUUgBB3HBzECNnlsn0b3/ADZcUiycQAZLKfJLas9Kt4ef5GkyvHQV5snxei
IJhIVk7HMyi54Xd/qD4Vr2k5WtHJsIYQgUOlt3RYsKd+GZ6FN2hxBBH44mXR3aC4q1dR9omWgi5B
E6EtbsbzjHnFgnfyKdLPXGF8wYmrMXUfTmPkq6WvMuhZ67InmhhfeY/B2jRQzqCJsMPjc3RPjh0J
vw+v7d0s6BdeSdJyekLNieMQ7LM2B2b3Os2TP3F9KBFWfWJPtS9/OKdNKEu5J18JVUaI//N0oZvv
+m4J11N6XOiq6n13WXwRUmi+G1688NLCwy8AWm3bbmESE7KUwzlvD8OpOTUS6gh7OEEgM/EB+YhH
i+EnBsqHWSIx0qvP6TcfvkbvvecPzNg3ZDa2zfVBgrU8ua3m4nYw6DtpgXvRqjesdv988d+A5F1k
MsVJ6ZaIM4rMNTAjEK3kThLEY5fuHzfeUT+PPMx2Ee6HkuAzqIsebZP5T6U8F1Z8lko5pqPfxGe9
+pryoP+pCzxa3jOoaKQhLeenRzWBLGfJNc8rC5d+Eh8cwmKoOUlKYaImPxWHtsxYqX1irEgTIIuk
XyalaKz+/qO/uC+Y0NNaNnfIbMNqgOi3evbMPv+++vve33+wWB8YqCpUGAYi/awjS6/qNUiuj8TB
Jma0JoQLVPu0y2jeXrSD11fjy0by76tcEHhfxAdiAakgQEqhWU7mIkbO+vrBSZW7Ivifv61U8EBV
baSOVAM9QcmQCu91E8KKKKgU1ZaB4J8dZf/6g38mlEx7d6kZtz5jrVUxZF2gvAgNDxQUZgFPAik8
X8oVff6c5aMtHSCilZiPlLfwt/wlTwy3TejDZ8gMTWoz3OoaX238PLSh88WgtlgV8Vd5kiHZEdD8
ayyLdRPIynLQV0ZlFV8aTlEbOp6ks4Tdgk4CBs6HyklhS/qmlLw2cQwwvFW6HeDLTLaQeKbm86KK
tuu3BP7Y0lk7y9tZ9EoyAwwPJhtaV0l389/iNh8Et6MWZTjM36D+hNRpPTaRjdrwQ/qgQXqu+fQ7
MGKSFuwuAHU8omfqPeWj39Z3us5wdA0y9gClQesMl3oMms9wqxNH+8A75SDetXP3JcCx/kUgxoVG
buTrIxZMDvd+xsNWRaZlSb/DT3KgSa2yk/oFB/bI1B4PpDQ6qTumF9NX4RVLCg/MSqpNt2GG+uQp
BNK3u/c0mH8jT7wn1H0fiI8cjUtnWPMu+aEoptNjOvb4aH/Le41BUGsnnR3pPlz/xKl/KS4jfi0E
+xhezZR0bc5EdDP3R5MCBKlu5C8i2Ppj63NH4K/W29wF0cycyON2vzQthzmxikA9YlKMEbwl72YR
qMgtdEvGPGi2Fj8wiMlUM1NKdjhmE6E+LxdMDOzMEm6Cxy/xUs9T7bTvD6962MxMO4kwKPSOGUYB
FjxPJtYgQHbxxdSAnmq4MWd4+e/dBPd7sif2sXjzeNNtzASX2vK5sNLtw2vw5fPiFWhuT7Sf1fuM
GbkFP7xqLdvIfoqA/KXWNr8K0RLOXeTm/H7AN07CCco0bgqVBfCVCif6Z3kNjsLYg43lnOxDhnsi
ZHQHj54Euv5HK1v6aYFF/5OZEH8EuuqtedDhU1PhU22lkpdxkF9gx4qOsgrXihseCWAqYV359Qkg
vwIZTgFhLL6ljbbsQ31kszW3i6WEZC3oLwnaT0e/1StxbUx+ti/v0Rl5hVw68w+mMscH6obEDi/d
g5VJwqmFGOeLCEWSHaIb9MEFMcau9IMADgWdKOBibfM5mJURR/M4E7AYTDfuRu2bXrV/AAh9MMNM
LwDV+ZbupX8VgUF8VyrPpBFI2YNLDzca8URxfqxytw0dbjss5ayF9G4jqSJbQUU0EeCMxRdd6zFA
1JQT85nXwYn9F92DeHzxQ89l5Caf+pZ2IDf+4X8nC1u1WSJ5ML8p/mhPNb9agpCpoqX25Gu4Kh1K
/YcYgBHENg3ZPwNSLJY51suG6P7cPIZPSHSRYsecEy1vwtdqu6Qs5Shtvf5T/coDPbefgB6AlQlc
JfcREqz7pt68xXVaVvsYmGmiiAmmCO0e7gw2BBVIwQM42K34IOcwfPoQbivcLZFTfYlwVdbIg194
S2u399cquhu/oAgKAAwLA+0ajyEAEDe8P4IKCO803+oXiyR6f8JtE+z6Lj8d9audj3m2ixIP4VHy
3v+yxUUfVe1oKdRWarX1cCAwjlmx4Aw3wgQYKAo73hfgxFI7jnCMyY47jHeTeMkFWjiGRIijb2kF
Mompl7v4zTDZu8/YGHLRGFpzFTi+Q9jStvGvBf8iUxfl6t2ASGBDNxaAfcJ4NW5NmmkoGV8PwyPo
UtliC5lfnwQMJnu9gxxkwa69m6dZZcDqMrMURTvLjln69mBnuoWljc3HAJdm3LbTC2ZhC9WS3YS8
mjwON9w8BE86L1S7TqxTyaZH4wDoAE7wMojYPG/Dgfla8DjPTsftRJ93BNayJzxEcYb5SY88JKF8
1lUOzi0yJhlx4+zjS2/GHju07LQXAomOOkhagGfwfMmPjNbqbTVeQb04iR7qIcK2bGTwbTVfuqvv
QNDitXzj2YXYMG+rvXaYD0Q2IGA12ZU2LcUC4V4r2ZMdVtPr5Y5xdeI+1uNyvrx2isSOztx5Hjnh
1pOVeYyTxGKHRfRRfXFqtLOfMOKXRXvu2XnX5SXdjgf9rji9aWehs/idlODleJauha9edVLZIwUX
wn0O8RkkFPWgbjFOnbCloIrRLfYucMRS+P273twYxV0cBzYB48NZLOyo85mRq2v67Idf7dvKU0Xk
iuR0WWg8dIqQMsAvrZFckeYThX09w+fygbCMX45azNji2Reydy1Zc0Kxi7Kw4hEtFa2m1b2NJ+mX
idtw5nHTNEgdLpA42F0iOBIZT7AAYOlgsKc4Ih4WnK88KBKiKyvalSidSPBiGsZjbRWfMAMrJgHv
LYvxfb6PW540NuwFWFfPq1qxuM2Sy4LkFBzAls1SJrgcshnLqVzSoXKtBPlCtTDq7jPgqRWQ//uK
AMOPjV6mv+W9c72Vc4u6sHa1coPPT7WW7yoCKSZ4WKA+ly//IsOvJ8/I9xj/GT+xS3tMFpInhm6a
u5r4RsCj3hBqyrnnNj3SOIcd5Pz6zOwstQvWyXK0WGI4geSB+oXsGvCTG/4YtlEVhPohjVczUtaW
rpJjm8EvmVkPm0QkZbQzCao/NixWqwCneF0GgZGqnGNt3HJsNLUb0yc/bK3wzB3brzW62pVsReQX
WABmpsdzN/6K7RnBYzvQXe4WFw5FQEHI6cNPeWzDZeknGC0duCnyTbmEx/Ci/KiU/7thPXRAm5PV
kuNshYG5h89gIkD7Tg4wCCaEC8ucQJgRK8zXwiMTuLaY0i4u6HCmBCiO3ya6e2Hh298xHLI7UJ+T
AntzL37N6GnRFHxNXArKuWP3BqHEuM5uPOIc5jyOLRvJC45O6RbLJXxAbzy1F22Vf6anhavda/SX
kUdz3/wB+v24FG+qN/5D2oHDFkksNmOdYilM31UZtH4YGJ9svwrL8sIh+VS8xZkLS5ouz277Sy2O
G2ZHF0f+fLUVPjnS01VrKytjW72LohX+0yBL4n9gXLputBIEksQXDeB3oW4/0HUEBd9SXsAqpmlm
D6aT7+j571gM8KyQbtk7TQWVwxkv+OBcc54ACryRg8/Li4Bw8pxsekv7F7EDm1gVYz9tgZFSqTX8
pAXRayP9Y9ddQEJ42sI+XLPKunPxo7jEnBWNg+frw6o287FDvPcb8QKIYHCuAAdKVk+GH+Ov7Myr
5FCfwoDV+s2bfNRe220AS6tqz02GU7pUKN18Nd0SdxPfjWu9U9xpjQ2aBz+aNNhX2DtJmHb/j2PZ
zOzsTbpQeqnrlKZklW3Evfo8zDP0e35IdijOT+xRjRxIoochmVCiU3mVGQ9xHRqbqKLv8ToRB6gN
rd3wZX7xcAo5RR6LRfrBeoDrZ7Xb8fpYIWZm9V+mGwwOHiiHy/dzz96em+bcXtgUE/AT8Ju3mDLB
lZbKB/zF27P15wvsofzOuaQq+6zfRfM3Bw3l/2Mj3+EURph1fFOdCJFdFH6TLKNTTvnwph4rAJ0z
sspJtTKW20Z6gyCS3Yag/83oe1bZPt1Ox8U73LFyib4g3xRrBSryg9mJBQHxRT9BOkWxv6xccxse
4NhEweQqe4ySR7qa5Cp5ssuzs0HZHZhecTDXUzCdxnfRNzYNWxLN0o4cJpZutwcSZ1ARedwNomol
CimX6gLhqPgFuQlmZ+22r33Dyr7EBi/OgPId167FC3M2aqulG2Pno5qs3Kb2WeGEOccb1Td9YILx
bYFWaXIWKP4htxsOqhYDhBevKTSPXkPUkemTP1RiT3fue6tYQ/eEOcIfwMZBH5zMdKQ9/Oyg11ez
fKnYWFOwKNCGVU+JLAWZ6FIgVu74La6aVXcf34bWU0dHesdMxeGmUzH3kqfSHO7p+ihMTyWMvrvq
asvyQse3ZiCwpLHQLzU70TbbVRG+KzY435NnBBPgjwVIK5t+iHGiy9oRPjFse5/+Lfh4WOttawTv
Xv/dXR8ShnABdC00HJBrINRcjfXiC+BKHVzlJkAY8qPTdB2x0O08oIvyJ6FC4l2B5ms0ZIsADzGN
CGpYtDhCADTB2IxdFEF95OLD1jLGw9ptsqVNh7SiB065qyREbsB95vNMeqOr+8a5fg9BlBhBUYwT
pp4DxgCTnJT0PvCJ4uX4Ho9nhGLmjH0AeKEjbUDSv4NWAPPqTty2+mHZA6bIWGe/AnOdGYicbSTA
R1n46Wz9n3xl6IFFdB76KiM2MYgP8nMrZk7LskApb9fGpe39qsVMeBnRBmew/AJCY3RIu6kD+zgY
X+nXCIUxurVBFL8rS7TDd+zFF4qN4EORXtcfOl1aWtNJnHHnpdIgAZ62kxZv3me7TnuBUuXB+B6b
gB+mLyCtW89czDZuaka3Q7/3M3sKDzWzxUO9CzGPsypX8qpVzsNDqcxBEm5Vt/LKz/6qfnWbZECZ
54SfC6DkV3y9nf4rZyv/130Y0+ugYtan+e0Kn6ItM9bwH8RL33xrV0juaPjnu4LFGnfPRkFNxxxh
6RKohseTNixT1DyHJ21//ZpxPh+QYQ/P545XjPrV9P4o1pNkMZAUuW0g/70vIKlLV+XTJrZPecVn
2HJsZYMtPj0Gm/HrzLqIX4RSFkYg4joA2zj0H+iUcxxE/Gf7rkC4ezJ0sxkTNahd/CIkjIw6gpmo
gVuKDV+6PmFerKivv2q+wx1kapqHXgn1VXA5FtrJMT4pjh87DfoRktTluKIgYF5I4+e8vCW/i48c
bA1b/wgdy1FV/Ti7qkFzxrF/NihgrOQbstnryHLSIP/sQM8x0VyQnW432Z4Bx2gCSjP9DGhcavfB
s7hLvIbmaxvesfcpqe6hxjLh4u5RAadEsDvoHXgHT4RYx1esKiorK8o9jjO330b7RMWBaIn8lwMR
DwWQGJ8tG/9Mi8o4eadazqtNQbrms0TQbZmf+oWInuKa/oSay1LPN/iVuMT+vfG2ZzajOzBTfpw2
4Y7xafeWDDYiSdP0hzd6eAaK5keD5BHAJLnV6Y5HGrVwgwT9d/zG0J1cWtV5HUhDYFJs3MnX4/jm
hIPuy+Y6nMed8psfa0qcpf5d4uDtpi+u4/Lx2EBP1Hz1XXZYEwUnLE9S6jHrn2aPBM6ucYrZY9G+
9mpuPmXvm1OjiibH+JOZsA5r9JsDVLaTn/lSGhDGKfy5pDmWKNfRJWCP7UhiMgURN0E1aMouZFBd
JqTP6XnSWNeChbuF155Tw1qILgGDyMqjO/5V9aG6lGWgCwHDBSYOqB2xETYHBPSHebyaCaGD1M5s
FBQbvBUPz09wHl8D3nEYC7LWEQpvsWJfqpYQAB2xFqjsKme4gMvOMT4YVnrWD+SBqXtpxfGoXNF3
ee1NRrQtBFg7DBdJtJsE3HYTAxqnwFKD21GLncPr8yyi15bvseGhfO0YQzDKClC7MZjTydbDbkaA
68pb05Zh5D0bd4SQEt21neYSK8WVIo7lHZfQKrnUr/caf06ZjdUC/4PHrfjDfGBg/jII6j1Nd4As
KTew9HKVDcPT5xXkwmWM9Q4RWLuIB2GZ7+u37MShjsxCW2Nl4ss/DIwIp4wbS14ycIht9uLzQtkn
qxGzD5jQdvb7uC1uZFtnFN7L+qPwk5XkPF1QHfkTsLu7g/9XKyxK8JKW1s29cHHPWHaX+MzHwQqB
YFLmw8toGUMwYLvGumsb7qdt4WPpxTwleU3o4ghRPiuY4qt549Gc3lhkbHgSgrmz/G6wce8nfL+X
REGipENgjHZfvuLe0HX+OLlT4WU4DScYRTmMu6vfQl43qWuACb1yNu2Ka0+5kwftHEQvh2VmLt78
cFW2l9HRU69MSWVb6tVWJM5TX/aVDwuyJz15YpbhwSLLHx724EwRcGVi/jBJvkEKCN7s6S3D973T
14OwE7ccLM28YvTF1dP/5nGJ6iAOSHXm0Zb80fzG5/wLQV/xy0D4yMuzYl43AaoqEjq2Oju+tevm
t0EbqXKkW/omuVSKZZyMxevTycPfZAloq7YYAQ4Jm5IlvHF3+Iwt/Qdl2A2NmoNvzB6akL1YGydm
h5Be9R+MphzMWRZYTL3kABYhs9p6+JxxpeIZtJJ/zDmW3a6ZrK62psQfx2vY78hyxDw/St3iGL5j
rYYW5KhvdX/BbGRBbYvFg4rrqSMjZxRtFBRGRzdrzV/xjaaCYNYGaRUTHYYnbr9SeU6h9HwZ6yq0
MXm8YICGv/iS3WGBy7+PW7RZes8xqCNLdHkMagdbPelNOYS/4gmH2vbbwBLdhhZxyX4F0NsSWMKR
bvy9weOzg1lt2xsS1gsjRcEpz8KHdpo+wiQQl5Lqd7b0jZ99/NM7nBQAcRchXHa26TNbvMB0Zsto
z9grTZZyC89sCtriRURTFbfqX03KztiOAXMGrOFMPLREu/big+iP3+mhY/gmHPqFxYqvLvKHwpAn
PmeKU12Mr7mzVMCfdf/G8ORZv65n4xtIet54je7YHBdfyjrdm3xW3IgYcP7xUabr8974GIYwam0B
GsBFzwyZYf8T3ga75B2PrXN0Z9mFaHstkoj3jHzwDM43n5+01SkIQzD5qNa7Xx1b+0sNKGRH/CHe
Y3xW2PDOyYVwKdEqqGrZwV+B8kthQBZt1V8mv2Nu/mVcUHOT+bhWsXHCXWA2esZEmrEyg1t4U272
O59REh3b9atCnjh4IQJYUEguAJbrbpfvtZ3gcEsh1fNgrWOvOVVHc6keUqc+TL7yJTMwHC1oIWsp
wKbfdLv3+MajG61ipzhmu9FhujhPCBRdeC/A8pSdR0dckp+LyIFIWIj6ATw8YBaA+ZPM5kH8Mtku
t+4+7DQ+LePbnxdkG3KrmVI+nWgtqBCimakjU7aKixJkJ7jKG/VfjXAH+BoNKljdkvv8AxYThS5O
Er1qQe+A6MbyhXgD6sAQUV89j7K01PaUmGn9Zq4W65ztk6On3rAuCTi7lLGjf2pffK8XLfmXLYKF
In4k0Gmo7G/NVnJEKraYisippcPYuQmTmhnzHfh0uPRbfEIl9GU62xpNlzVGryWyeGsg8wPX2yTE
Mi2ck0+q90p+w0ECE2pR8mV6d9VafNcbXgmyrCGjJreb63jGE4zXiYnjaJl3KmuMldXP/i1/I6ga
4KWwSpyjQbYhYp67rbBK3/olLCrtb8pP13iSNtHsjEsq9Yqtj7f4ckRi6hgYN0bYuK5hMvABrvs7
UVVtwmuxeVHEQseY7o95ae7rz2jJo/UET32HE8LchqiH3so2Asc99Dm3MvcPGLHw4a7Ne0sLTixa
5rBvT+81013QqVV4hdEhbLQjqEAHAH/npHtL05VxhFh2hOZ67D7q28JpqKMzr/p8pWlYkBUGPDaP
8p4ThJNGW8EaUmpoaADhSHEtsd6GtT0fqbL1A3q4CQsKyuPmOL+1Z/Uwrhs/QxWo2DqV7bXx2WD2
veIJa/MtC5fabgGBhJMZ+OP5LZDq7kCKWScYnkFeI5HNBmah6p0RXxn+7JsOO8E7CTjTlVl3c02u
5oWmtDNA/C3zgizdoPxyQ6dfvWePbRE5OnUtiDHfNcmosRipzv9i0zbfkzcaho4bGeKma2lufWh2
CTUHbU2NEZJbSlTKbv7TfdKpxoOf7Mz744xe4RXx0Sw7opUWQU1zicvPuEYVlSwC7Vv7TiVMkKyI
i7jRkY2mAWP0+J2eqkf4xTjERXbzttjrFLu5nR7Gn0UXlOckKHYyDyZxRZ/CgZMul/d5+FHDYZFZ
XAr91Bgs5k03BmZxirPjKAePyKsZtVKY/tbM/27UECScU2aUwFhODbZyCb8nfCEfwBw2jw87dUZE
QBmMlYtqCv+2vrlhCEyvztFUA6eRezEErDIcUCaduSvgFbMmHMUgRG3Ldefb2Z3Xmimr+D5by+Bq
eN195KJb+eNXjBE2SvZAQ3FhRzhkDYRXMEp4bchP4VXRhLmbc1hHrwM4PM9B9zv50jrmCRpeswX1
rb2lUFTDICo3iPFU0A/FKWXsUbcxzIzQYucTGOtD4tNp2mzxe15Fmwos4/kqYeluwC1DbI/diLOK
BKVjAmg+Xqdujw0IY1McLGVoqBvOacbSXvhKVAzG+RS+jJpXNSQIZJG9R0XCG86zd/EBZbSyBBK+
kmHZl47IocIwgtpael3+WnLTfTWSl7kepmNXnnDOk3IMPwI8/sXJhmT4FK7CuByHQzGvDKZdzCDx
1NNW07CVs68Z+0YDsth1NoBrioCyhLqMWogiAffUBjCEkp2yW3KN2GOv5HY8E7h6G1PwH5DqZlua
gwfWSZoD7S57V04m7poEb8ONtcnlMMpAwBWceVTlieVnqCzbaaMipUuvbMwxzkIX7Ws4/A32+9eI
/79z/r//K8rs6kQyYY73HwIAPoYvdKSBD8cvTBou1nbePEZfJdz373vzQ1M8DJAOwyM3lwaOhHkP
MJa0PAmVACiHdWm3itGBAaXwFf6O/WqckQbVzQajS3rFv2/9/aP0LCBsdkDbf98TnwX/bL5+4+//
m42CF0xt+p0CxR4/vNZdTPGPOL4iJf++17z+oU6h2v/9Z26RHvx99d9/+Pu5//8VQ3n5Ggjx0DkD
1prW3w/lGS4y3A5e6O9Hu7CkMUmkdIV+vNmHw3Kq6MYVEqPm/hHIvFlRiw2/GdsSo9vOn+EASUnX
2dOozY6GVOuS9vO2Cefj9Gg7JyRmgPxyWd1rRbwnHvjTlPOTrAifEjoxT8kUxTYZb8TpvIxxQW54
XvvHfiommVA7nDSr7P0hmK2l41TmZfDp0nCY/CfWrV6ekFj+ij8ysbFVM2ixs5wsHF0QaWkMnTa5
hyeaycmOiIn3fCjH5RBTn6I44ejTODc1Mi+squ2nINeYbMfjZ7kopbXygBbVhsFsKC53Bb9NrpGK
mVGLRzVrEGh0PGC0I65NlekDiokfY8Es3pC9Smc+mbaO0cx3VCGthSN86PeDllsPKGlCSGGUkc3T
xvA7VdgWuH6F7txDa8QKjU2rBWweF9MyK6P3IUEhDTv1JSR5MB7ozaoKFmoHMJf0HheEBPYyLKB8
E52Wm1i0qjEkr6eSQKYbhm2oSb8thk9M+GD4t6L3fDIvryLSPaWn/pPk6idREngVxipuTSppeDrM
hMmA+9IA3ySwKRSd0R4aSdERBZcNT1hUBkYsY0HHus8jyHYQAufix5iKxB1bZm/xqaJ/aGGLNQNt
QDKHmLg/kRLXr1+PzGwdR9e4GYoTtskQniLpKGJLY6uyOm+wUS38Iie/Y4Et6qpVv6Y5UAthheMT
mwQ20g6X3G0nKO5inD1RBvbvD6xHl1X+b5HAfHg0ENZ1kgotcqdXJrOAAdFDLII5NF2c7BLS4/ru
tddkxWdco7YQd0lF9M5YGpAWnh0dearfI13vfOmhfZnRc4u/PqCUIcI8XqjeHEOvTflEoQK2KUUa
gYZqDasFG1g1Mih6edRwMerdcpimoJufsLkjEzyYmSKeftealUhMoQgOWS9RREGOTNnMEiP714xR
s66Mef98gokY8cwGXfB8PMZoAU8Dv1A8r0+jfmcLrP4pefhDWAvQWsbZlpKXYeEpirg69KRaGDZP
Y17pxLIAa1ENKEn7IRicBRUIWt0xIGoUTXAlnCWsRso+1ZowGqlJ3nVy1NH7wnXWq/MipSXAGg9c
eWCqugA3DBOOtkQ2z73yMhmoUhV3wRxvs1zdi3T/0nh4sJCcxwAYIYWGg9s07NwM9nfxbxTSfiOm
7NyKhOVjX1ORx3lM1hej7p6SJiEEwX88y5REoo6CRYFnuMCtsMsWPg5MKgcqQSP44anaWuMCIJVG
59uzzIYnKHg4Rkpg4EPUPZtk08cUKnlL1VdU6XEMP+N2woMA3tcCkgFbbIixCnllCmOIOB1/8oy8
wjQO36OSkXKpI3wupdSf5ba34yZ9+njGF16LOzcYGMP/AUu07+apxDTA6a15Pq9KeiCO1xk7ZohT
it272LOCI1KkMgEQq2TwGZsCab3z4qgreYdQnRYmnb4X+oLQLe51qZpYNRF7AC37qy3p7VePSOLW
zvLeUIAcBeVa/GWc/1GAZgYuWIlieV3AwVWb04SfwEcK3CjJzCpxYJDCaPAyRUB1iQHtpHHgtAYR
7EN8z3ojcRHRrWX0sbAin0ytBwak0ytR7AFLJJ7royl2ltEn2bqUGRMnNZVDJ5KshOHfS3s77yWy
QyVND7FOfND2NPKZ2LIC8juYIXYgOiVD/PT6Z4P8Ro/2hRhKu4XUvzdSfykbnpP+WWKUiOW3pINP
YLQX7TAXs2oM1LWnSoLZArO9km5OH3HHlFT2N0l4nIRHyJwCq40VXMS6U9cRHj0ObkGjbm4ebJEl
FuUpMCWpYAzwUSiIydwF7TS6gpZdzOklV9D6OyYdj+VCpxweta9My3/nDiNddRoHPPHB4HGu0nTJ
SR9QSyQpjxzkb+K+L6Gam2KJIaBCv9SPQFpSqPnPsD/GVRu5ZmReFexuQZrBKXjMYMq1E0QR8jNC
VjlMP7sN0fcwcR6LRFtmhjeE8A2LBeGFnEbXRX+ax/balqfXW1w99IhFFWkY9swPTDxllXWSXWNT
jryoUMWVFDOjaYp5ZIwDx4PQBriFHY9iVs6dZ/YU0wWDj0ETeijQC7sVZ+HlYvrwhkHdExoHuVlV
Smx/njiSRpWL1fMxz3Oy4BnzjEbr64qEcVD0hNjwHFH05vMDoj1qak0noSBPWwQivMhEh4NNuZg3
+yJkyetJS8TiC6ZuKcSVmHtqLrocWQLclZe1gtYALlcvu0phBvuSHguGEJ16yxaABrmxeXaYuik1
7IlybDuYS8+gqoZkVU4oKdUwc8uCEtLMkfYlISg/rgbYzD6M0MNNBO5bHDNBo4WBeDJCWQgNUEPs
UVJPb46yWAluRDYFxTKNfaKAerQavd/ACUsuLOCXTozmJGXMMAW42DBH6nkgZwE3Rj8kI8zSNXU3
k5YEr9WcB2axPfP9WFdsia3fixqEMilmwLjUqkkQM2gXp8zD+7HGPla6iQbossD6djsAtTKZY5pE
4WJmrfEK/WTIOarAH0p+lorkKtRhIE5syGHfEilV0IwsCsnpQ0QvRYufZcdhkjc6WaKqdM2V3Sxj
bq7oVSDg0gSBPUWx1ZU/XHFadhxCNEMd3+fe+H5k+XmSuucOb7Z2PYZLeWIeIGnxuMbvD6a5SVM/
5KBQjYn/dpF/qg/ivIYFU/wS54vI0FdkXlxmViCLlbKG6q4aWx9lK9Ark8bkscBlltrrJfZHe8P8
KdeU9zxnkCVAYkv0B41vDIYlLzLc2mrxR07Va9nUIvZMC3ca5038gPQ50L846oCjWyUqfkFkQxa1
p6euL2OtdvC7v1Ce1ViKhkCFIZofOdTucjvWdF+dm8UEA5IAsavUiaX3RDDG8KDKJc8URGHf8/7x
IA6bXTk3hCpEH/NkRMH/sXcey5Ej6ZZ+lbZaX/QADocam5pFaMWgZpLcwCgyobVDPv18iOyuzK6q
W2V3P4sMi8hQIAJwuP//Od+x4RpOqzHO5K1U+i6YAQ2Z8KZt5XTwwtH/6A2dbQngehiaeO9H00E2
/U2VFtE2N8NtGFG9MkJU/EVcYUOKWsyK8xJII7g1ZC7QdFymI4/gZgNuTEv1pQZXDJcdFFVJkz4N
Qf/LK3K94qUd0F61bIyMuvGNNPsPV1e8LLhBBj0emd+xw8pHQjXdfXXyBiXvJ4CrvjIWZYYlbWJy
sp2ewjiSGxzg084zDgCyKEyAsBHGZJ360KKZUmlY+9EKOaLeRxZV+qERFeucmzLIMNyOWEkba+m4
akRbm4H1nxx0V/0V0JuF6un9NJVtkMqKGrJvn0zTjPdpmt0gRBhEjeESQX1l8FNHikg1XavXOW7f
RedUzn50qqMEwnJXxnArIaA2BM9SwJL2Rlbq1fHK/gTM7Dh6LFc8q9x2w2tuXYkyOjVYhYF4u7SA
RgAUkfMlNKx7lQ4ZXCIIOXoQoybMyJdgQfAwBu57ZHXWzhxNb9Pk6s4AGXfKJEMZIcwvVqJ9TRQ7
1KJO6lndPrTKl7pCYqxB4M4EQaSxXpwjv7IQAQ/w/eDvZXa9GJViL0QWQZ0aMaeVea9nUGmi7joo
qe0Rqxu4+sYlFNFTzJwqKF29FX46PcEZWvDuJ1R2/GS01kzGNjnwzLPpGOcs1ORCU6gUNtIokRyX
FNVaVr0M/l4FTYqOigJNvC1nZW9ctXvPqYBzmui/MGwCBaaIETD3bHCIVNb4JIcMs6IbKczHjbH2
rOpYkZldNO5LIbgO96m2TQxqR0WeoBQCf4vzl/A1rAUPOk2zPmpesiFulqHZo5vsE2drIcxPjhDm
WUIL4L0m1w8VCkwmeca9Ee2cHpg1wGP0aZYJvCRCqlETaLjsPvRpipeQ/PlLb1WFB7rHUhYaY7C2
LcyhfQfgwh4DIEE+S73JTO59QFirtKVXy68Bd80Cs5/qDRBMOkasoqnnQyiPWHbsTc2+MZyKelez
SfQRVl6/GzLaQy5NCpNVKhLmbFpz0YIzQCj20Hh3TXkikQAiy1xxQyvIyYPGqSR0O+z3ZiG2IRkC
CABCdUtN4VFLDXwbmbYDETlLg2tqIEP7mrQ54SbSJaMZjjExLSd/pFurWxkqSMqNI2Jpy761WQ0d
DOu212mIkWATB+3uQj10QoNwCGgda4uTXbjruP9iGZpchr6BrNab/bLNE+bu4ShgQi2uZZ5D4C+m
XZXKFkUs8eemPdx2ncHKu2Yy45sxpdDKPUN7LRG+BFeTP0+WDQ5O5qUIcporjvMMNqZHf9d7d2vI
PaOKj4bW3YDXu+IPnxZuw4JN6xs87F0FOTd+TcyEPFaLPdRmDH5FjkoQTLcYUI93pkJaMrJ/9fl3
99GTmoZ/FL6XftFtnzKjpo7EcuJTzDo6kGOaQ6TWyK0EEDvo9F0GgHstP6VUNDaspE6vhrnO15Ta
uQ7f28E61KNKjh6g5sXkSto6dYDLB0mry7IiGE2a1hNu296EZRTfFSkyhiBUH6GOpqKmOFApFj0e
ffVBqpXu4O3Pe/ZuSXFmE7QIdlREw1srWFyAEcfLPQ71jqsABujaRKeLHtGubOJXCsKePaufSxl4
vAWiuEj47dqGfo8NSeT7tkZf18opZ7Utl72Jmlz3Sa5r0bjUCB+BrtuYqupvRHQDBgzHU0ZsJ4dF
bSNiRH3Ue5a/AnPdn5uErMVuuppglB3JrS2Xw1QevVY1cFl8tIN+tLZi/zYBdYYZRBzNub1jSQYm
mTVPNoh8TddXdv9lCgL9ABDkCRAfYq6ucRZsFIB1Bvid1CZUMYQorXML8lveYpRSaKcJ/PD7TNuY
Fr6G8clMbayo+jSzjVBWNVwOAo76fir0DaAgcpa64gvSjFKvxcdU3YciMtbzqO/wg2IwXTbRWUQR
3mAzui0QdpQChWE5VrsmSVfAlP17nTCMxURfmD8sNdIvqW1uumlvNngrNBNADt5GKiYTYot+m+vi
GwPlZzhV1dLJWd3lbU98gZmt/EYSEjgjf2KC3y3QfGsbpPEqdr2HfLQ4CW0OVIdmIThlCqEMNpiz
nA/wRGhCEL63jc5qx+5fcFApfsS6Po0Wf2yIoroqczK8qpg+h6bC29F+d4M7LA4lNalF4MEydHrx
qiuaKf3cPRqfnZ6VS2o3r0JnWQci35fPfoG3FAvWQVfoPNI2fCMwg+kUzIC4gPgkeqZV5Fmsm6p6
5pSjwAT5mkmUfKnNFjqPifBUt3OBzF1/N+3+fqrpaSj7nNREv8BEQc5nICDrk8/QifKbCam+KGiV
kcFL0BBLOIM5XNkHZNci1e4pgQypcfKnyL23ahoiPc2rkeJXYEbG2SmMVWFhoyL+Nj6AQ4eja+rv
bmmE76xtPi2fU9qwH3LPoqppkrNk1C+ZTe3FUgGzrOsCQtiOcqY1EPUeVNGL1CW6rH3bc0GNJGbe
hvjXlqHhlKFwGXN8+0pAvsqqrRUwiXFgNdRmv+HSRWtCEkYFtnmZG927L2ISf1GKg8s2lyPsbVzX
3S6UqbEZXIa3fDTeUt8j5zrGv5JeBiuaT/5wjob0xTWafjvZWXOqBunS79KMlR0R/+F51VvXy+28
zFjONMr1aMvp6HlAFGPmLcVU55vO8K8Y6OKjS3TeIihzihuu8VCCo1ukkFiRemKKs9pnLl7RLSG1
49JyvXsyCry1TwTmqqmaR5cYcHusJMEqFbbUwryXivEvN2S9SoNy62i6tkWjKkrsT75LvFCiU+MZ
GPvygfzrIOnsTVbLAxkG9s5BeWCmTrv1NSahLk5O088ZhTIdPwKzJD0q8Mmz1OvIGWYvy70m4Uxr
QblMSHvemcwtDkEhP6JM866juLyZdEydvTCHjZex2ptcHC9ZzkRe2ms7tjZ+pW86wP1L6eXqbAK8
hg/NwL9kRVih7U1WmdPQdfDJGc7X7kRMD5DmXR/Gb/WcQulSjmbVMC7sznnyEN9lWP3wvMgRlpj2
LZfttrddQgMm7dpp68+Awtu6qNFK9CW56x5KjKmkWF/5TLvnqn2hZ8UGPFayIKLI2fX+eHahNi98
hx6p5Y9M5ComBw5A3oWvoUEYBSOGQf0qmGqBlHXQlk7bvgSB9hST/LoiDoj2cpk/i3HKdsJKjr7f
6LAQsR+a7SyyVGpFCBFd3Z6BdI4qALl9U2vwFM0AHroThNameW219lg3I92kqcfUYdfwCpq24WKl
NavOwMtDwFEDxjWntz9Rjhi4wi1jw0t3sSCBohLsVW3QP+zWujObzHrxNDRWbly+xvbwpivtLGr7
xLX2pueXfSp9C8Qloath3qBYaTgHs1QSR/I8sCre+TUcGQ01Q35Keoz8MdL3rGfwV9iyuJAMC9Yj
XJ/t6iMNIP9Fhou8uJjJO39+Nxzr217NhqoZRTx4VhFfX14eVI470qieFxFdP65Y+AO4vbxovvnx
kKgKmAiXx9/vXt7+p8//ePvU1WzXj8eOS4ex3xpa/42vBOA9U5ovqObLvcvNhddc/0Zpvjy8PHH5
vx8P/+z//uwlPrQZgOVG7a/HBKuwlw3ZwU9K/ppx/hO/37387+XxZA48pWXQPoRX3F+Q1pcbji4c
tz8ea5P/78cX+DU+mujZySYL1C2Z55reiKWklHlIk5lV7GpqL/1skZaju/MHE1qOS/c06yrrEOqh
dZhC3115LlOay0NVTf96Iplf4tiSzoNGTvtvb7i87PJQoyi0tfvwePkv4KDyMAgXJ1urJxL/Mtye
y+suz1xuiqzmy1l03sWRiXHbzjF0xfNmXJ5WwrL2hfgYpbAQDJPUvZhstAIRFLEjEwcoWzOtyKlo
5vsp1+KqpPtLAs29imnQdPVYL21QqYfLjRgUgoiQjC70jRMKEagzTqE+Bw2tRe7OeVoxnL2EC7is
6ZiFTUO7UNOWCbCxXTRTpQiAzim6zAf4/PByk2U90u3WqetdDdO5MDrsDZdnuiA3pjUs+69pT1X+
x/vSJuSCSt7DwQeOtk0un3D57DLQZvKI1h35cyKiyf79fd+/5fKx319zeWpQdFIMQuxwCv57o5Lf
tuzy6ssTP332f/v0j08o3bjZem2z//Han76ziNxdlNTH1GACDDOL4c/NAClYHgEigXffS4SLwsBn
54zqlFB6BicFPaNzc5phWkTp8i2RRrVzKp+uQBHuSY3OyUCP6xOh6XSVEvr4Kth1YUesVLrXiIAh
4xSUF4iVle9pb12tf7OBrx+6ikZ8nTLVr5m5sOK0WGVDKtBsm5oYPUvhs/L0cnOAAAODqPOarU/v
QyMaY90o0usS74EJWHFOeoY0r9KRzur6OlAkg5ZBV2FWolnf5TXCT5e1iByAGjQwPPLsaxdE2rou
0UAxFyDAZLxpKdGtsMujLrKLB2XTQKhCyCAGSoqOKtmKSTf9boVfkdTJAEKpcS+c/JrpbbMcUh0h
QhTvUi7Bu8426oXKYfAYrMt0P0JO5c652e1NahRczCK/PQ8GjaWWDqZh0qZrZzV4GnhEjQ7jyk8w
bcUaWmJrKidOLaA4JMZewf0YEUq6pVbfFPQWIdCSPp8uswlyvWuoTytI3PUUk0ElPONYhH2L/BQq
LBjWQ+BiANEd70uCrFLRB1kFQYSDqEXRkzcU77W3tk1SYhGad93ZJGkKmhZwID6o5KaZw69iq0RD
HeLX9VGDCpprR2m9Opb5JpIW8+ycNShHY2fZaMfDAmFAcd0lyA2dtPqCyyBbkGNDhokKgkXlUic1
ksjiEtiQ6p0wPmiyGPaVw9ohoAebAMk9Or12pk9Qd+qh0pkXG6xMVQ7DZCSDhWbwuU+MU2+65DsS
xbhWbnGlKcJae2LbNSHf82qu27I5GocwxREBETNuQQbmGGMSP//mpNEx9XuM40GlXYU5NTQuZzCF
Io19kopzAGXE1Lt6WTeUAyokMGMZiGWeGM+6Mr/aiUZCIOYK3npFOYATJpxuSLG9B8U83FB7FAGT
tcRCAWZbjrdz4NHA9zUOmtRHXFNJsjdcVkG5px0d/z6RnXWrUvHNErj4o/QxYIKCoz5HtytfukYH
l6KmLyFJ36Cr9UnEO5nMul5bfdAMnBd+vbZ2K9Z6qsDEZ7bpuowZ1czMmGiuMGc1c1raSGCb3NFX
tLHEukicj6Crw6eC8pZPKOwq7KNN1QNu86nrbvzMP+hJRHRJ9igq6e8r9pDmmRqlzsJ6NAp1SjMP
DZzLICqzHludtHadGbo7VfpXTRjVBylzxpEiO1ASuNIxYQ1N91Kl9atesgVZiQg282/LwrhpwoGl
H/u709adxVTQbMdPMiG1qzrCJyAaSnhaaKCmQYeVRMjAY8t/DiNE1VOuw9QJMyadeIBV6F8Vk02t
l/MDeoT2wXINRYW+zz0MvkF7lCjseow9TQ1SieF8Y/bQ+EqNUOQhzqr3zKZs0EBIXJk28D2Jvs2g
tIf4JWk2ziT7+0zVqAxjhDLsWwTMKtTOzOkB+BmIbsf8qJwouHFarskBbSEpo4DUTePVjT0dNUyO
/lIkj6OM2m2TsAw3Qsc6d6H/oSihtYYFEkMg7xpatqtq45tIleADJxP3rN9ydg9dhyxmXHgdlSkr
QDTV9f7GmgaxLh3VP7RFT9uyf6iaRkdbGn4VZmsuK4oFG2Wh+R0I5GYOz4fSJUbj0s5ORIKUljWe
6bTJFLyTmR/fXbOJYiUaX6EYpfQhh6ba5jAqaeOjhB3G4pgHvQKdh5oUIcd20jRr3ceYKqABZQlK
Y7uxsr0wAQtZJEAWKTPRcJhJCHTvNqTcq70CC15N6MJoVj22ZBRQ0bjtm2ZaCpfax1ga2Av1QB5I
OPqIIaUuIKJ8DjFIwp5wP2Zp+pOmVw17vcaDZEHKrNR41C0XY1tLpGDcUsIvTAo8pjNjQHPMFtVw
PyiBHlxGVIu11STK6agQ16RWkF3NIjOOXKfoolNSTtm6zrITddJrTb8I0CO5LmIyV8bKqbetQv/f
D1NyAOcfbLypOcsgAk5Tdj5lhOHFSdCApMNwnVC3P/QljZXMxcY1xCam4cLb60Py0iN4dYbhJbVp
put2fNVOGvroEauFLbAw6bVJaC5S+LEbT20dp4dqM/bZbVoajKm591bmDcV8hcXXrp8SV4/QzJT3
Nk0topygiNpcmTPN+bTnU9UmaBcywqnuOYGo2THbm4Z3X6/OvT6WQHP462Mc74aOJdvNsCBX4YPh
NZaBVJccF3Q5WYUQAQooH5cdehu4HW1mbFDz/12emFzYeJUjH4pGBUcvtJ4jAlg3cQ3ruJ0JNv18
Y/QJZoogfww1eN1hVnuHUQ7PoQaoosnN8WAw20Newk2tWcHaypATxOigjkmVG/vKm1Zirh76jdgO
c4SL7rA4qFhHuk1hbPUZ8nm5Eb/duzz8vonzGxoidA/5+vIfnRJM54Z5y93eeNCSFMiP0+srUsvW
6CK/ZIM6lvmYb5k+ThSc5nwAV7jcpZFOmq+dmysDzPxuqL1tDhMxq1/MAO2/4aHzvEzpLzfS5VAQ
883lYai5VNBZsK2kqttD4r8GRNZM3zfKbJp+WquRDPf5CE8k1wMVJ9PC5mxhcUlTsxKgS4r55nLv
d//XuR7XTRuDUT3H8cTz8gkyNFPawGxRXybWOWhbFnT5/Fv+uGnmOWobWcFSp+O8lBXNzp0xk1kv
iNQgCViz5Pr2AuXuZjJ3fIlWujyOZijrVFGN8VKTsJmOsIwLi/xCZs3qu065xt52IBa5882UIuTV
VJUue72fSVVzOk9b4jqrC+sqdAoGCFuIwzhHrFzu1TppF2VvFxQzKMUGMyO2Ms15Lmax5ODRZRsu
92yWuqRyIuEKo1NpVcZBNa5xQMfehba/typoJiJB9BsQuCsoV8pxH5p3tEWKQ2641TaMXaBszcvU
M89jrZctaRtU/ISFvvIDDcuO05iHUhjmoTFj8PlcQ+c4SXCPgqFyRifDuvScHFoAxJvUh6ZQIigt
6daNjRRkNbGWoY95U/p+tDUyh8PJY8m7ViTs/MDDt/MKw+h9xPSTSWHo35hc0mLdVZ1SEKlrNz/m
nYF9SeOCBtWr9BDiknJzuaG+ui/UZGyHOTxnmm8u+//y0KSkmGYUc9jdAQC9+Tdg5vavG2+AoeKi
FSAqljQPJ2VBJEITUWm/JZYl31VMeL0ZJPzjALw8HGM85cU4+SQRuvem2b+UJZ66bpq1kvEUN5tQ
H95N7PGM+86+H8rjf2Wya0KptOEsgBFO3p7iDvBNkhUkNWvgk+R9Jetk7eAO01+nz5AFREyZcI28
Gp7j2nuo3rWH4khrSkekilJ7ngvCXI6ZEC9xNDmn8HF6AS/2OVzTsfAfw4cMrcfWGSGcLrNvQBTn
k3LYUvakg1jiS6IVMC5MuaYJAt0a/jwqAfWcz8AxECQbBvXpHp503QN63ZA1ANUx7HZky16rj4KH
I7LBBTkXBYgjeoAvgtPXWCHMUc98FWlMePOjeqHfYUajSZjhBkd4QwzzO9GYiJdLjzdNyBnwG2tH
vFMqXjNzroctjhAhN6H1gRgGvG0JaPTBeLkFYLWOblracQtsxggtHjQqpdoG23k8g6bc0/gR3IgT
6jTABWv8sRAJCH+zP0suZ+nSvrc/rbO4117Ng39PPZ65XoMdy4S9u/DDE3MGhhXxEn8Zr/3PAW/4
lx4GttoGJyPaSwz8RMszaNssJDeyWml0sZCTn4DPTiWL7kVBVhsWvf1Ed4Ku0Sk9xu84Lstl7q8N
uSG78pK9gt4CYy+Ah1ZbVBEtrCXyOEBR/Q0zMcYNJPHe7Qm1xXZ4D8hCuyNAeqNGpPKnEZ+3W3Ex
3BHf4Dn3Wrq9kO0/hv8NQeyGGUlQ5P/I2+ymiHLV/PqLcOG5My+c/3//+esvCE90S2c6YTku0lTD
smye/3i7i5DO/PqL8V9lNfRxahoYNfVDqSFZWSfftGOxS96h+t9BOU3RLWx0/yZyVmO2pazonNyr
6YMjhHktGr10ZruM9sogcYtp015LZ05qHGxDd+/nNzA7+xKG6srUtpon6LEzb9gKJH/PEE1QBj5N
36D7bbJN9gKF4woP6K586m7ju+yhfFJUHJZiVX+NDxBrnwmaxuCy7c7pgWs/OkydAxZj/c7cjnQk
ts4tgxlagx2yGezUyKfx7ZsYm8at6JdyxdmxBPOGsnSSuKPUk3MFhnmgmn2yu7XXbr7W3af9kJ3A
8YbfMCZgaHC+4YCypqV9ZJW2Apj2Er8jhtQ/qVsjf+3vaSw8VPzoWG1gFfMMZzW8Bg1ZP1KyPYZZ
/2Tdcsgq2o93iM0q4sGX7rnYnDFK4NWlNkwGCZu9tl+ciEn2Ln1Hq7/Rbs0nKJgbbx18nd5tjN3m
NnpIZ06jeHbNdXRq9/ou3MozvlD5Srgo9qk11nt1CwYQwXP2pYAsgusFZdMauTPmSM5TBzfAe7xe
RvuchOpwwRk2Xs8IgAdTX34FTBY5a2YHK7WMVjtglsA+6WCHGAiP7Wy8OOJTAKe+Nu5oVhohM50T
JXLo4jO9gcMWGd95XDHLWGnVDiLDnj8x2Jg3xmeW7avd8MYSnE3lAr61DtXLePReWFdumbltmJvv
NBxDqxm0cH6xXlESohBdH+Ktu/6bI3+G+//hwLeFbkjbsT1PyP888AHZNyi6RH8WbnfGsxSSAjN7
2sxHx3sWs8J0EUHresU2g7IJo9EjjqRmJn7PWuW/2RiCEP6wMYaUKJ51SfbB789CK1aDXXtdf44E
tUL+KX0f5uuRXQSiDYcN148VPjvykllXBdelug5o4GKzfMQ/El1fNuf/5138Td4FxSHSJv7X//0/
38fP1Zt6+8fXXEVqPL9lX3/9ZfmWRt+KOo/efs68+P6u3yIv5D+ZDhkOORWSmArp/PJb5IWQ/5SM
tuRa2AZFZMf9EXoh/qkbtOU8QyfbyRQkW/yjKVoV/vqLKf5pmSbBAq7uuiapGMb/JPRC8Pf8x4HG
ZrFApkPlmLophSR44+fhXqHYLquWOlTem97aoGFeqkGeOr0ctkwfO+h7A8oByYSsiizG6hpci6Gi
cksNEPBhkT1kevoRZMWpI6WIKK38HNnYCkOKGiK/znRPO/hyfI00F6NzneLy8OSOFv1j77rDdR6P
w7WnXHvz0w9x88cLmTWfrj+fzvP+1j1BwhDtWlIR5jPsp+uYzMcy8cK2Owdk0m17oGNCyY9J1tYu
VEF+KhyHNAFqbtu8BhnVMpljBTkYYFHkVxXOaoahuy7scrgSRkp+bgv9xBWdfVUn5Vrv6/bGiWgv
eLJPkEjSB65dP73yXf+zS/popw/5XeG0xoNDh3xpCAhSflx2x8glD5h18TdFdfNY2y4XFanWGoW+
PRLv+EgLPT4misnG4DTOdhwTpEgDohUzROuuaS7lks58JH0WUbkjaXisMS0E+xz70709leYul4DN
g4AC81/vU5tj9Q/7lMHR9YRHk8MVv8tHkZETurY3qnMwIfHt0I0AQSCFPlBO8NCh8bXKCZHTJNnY
CC9iXsavFPE+XRk028irxJE1/Sb1iWnvutbcqUK16xzh1qLCjD3U1j1pV8mdATaDHS0ePcqtQNit
5yBV8GFTRJFd2eXHYKBKjrKZSTAImTzS+4ek4OIe2vH9QFAbAWdJAOcnROzroIo9y8EIt5Xl1ytO
Ouo1hZted2hZ9LZTQD1nM8MoWCObDvvSm27c0M6exsBadQ4+UEVqFDj14nokLcIpI9Cs46Swr1l3
SYQ4OA5V9iTUubLa6mSSTn9Jh/px03nRcBhHLsR//XsYfzx5HWlS8RaOzTls/v6S5Yxa0Gtl2pxz
6z0JpuLoIgli18Xarg4h2sS+iI4dMfRXQ4dtIAEBafs5ndrwqKoauEJuwTKWcHUUWQ2hRp7UCnWA
/vTX2zlPGX8+FR3DcViSmp5gjOFmPqx+OhUtfQhk2QQ5OnytOcSJBXU6s6BR9tGqHW3vb75OMG7+
4fs8XaCVckmJc9zfnfrEN49TVYfFmQaaEV5rxtdKJWAdNAEJtzYQKasE85g5efcVJxQgHjjTXlsc
kYlTVJX6nXNnjl7wpEw92+u9yXDmvKNtBEIcaU9FiOAcKUe5LXwyLhpvdKjSskgqhUOggu7bV3+z
/34/G2DvCV1YguAk256vJv+5Ax3HjMIgz6KzJc1XchTDoxNy8OMSwuUQ4h4O7ERfOw5u0aYrtZPJ
SHSsJ3BQFPbuokjgV9HDtcL2tzCZtJM7b9xcbhLpfSWg3NmbEafgaEyQxPUpOA4Tmu8mrDeiBZLQ
oa3H0DkhcWmhfvhVj8+zzpYEIRqUs0jZ1KNKbpraSc86+UPIzWLni4ccfUkdbMQFezbi1qGGkLq0
4VCTU1hkCACbFJSo6H0rGUgIh/iiPH2dGwLfjMMaVWvab6rRw7NWQwP3DdxLLdrNk+v6KIvHZKI+
mEKlL5AklBIN51/vd+uPB5LrzJdHMjeF5EIyn38/HbgIWYiKs3xtjmVR/oAvmWjPW9eqnxFVMvDi
mQMw5wLhCsfPxHDjrzQpViIu+rcqgetYo0K5DrWY7Jle67Ygev27eNQGkBW8Fh7bYGrjJ02rs0zM
/SDs+DUuXIzPeH6uk3AckXPD8autlJEot0kzMXwH2ya5MC6dz7rx1mM3sQSpxhscUf1pmptVlvS0
Pd3f+54iEHCdikTmye1wZWOO1Sy92uQonXdRjmpZyxGkTqQ0SjtPzwEtuc6vX7pkKK+J8ayfpHNL
v2L44jaWugKK89c7WJCB+vtzlRo3IwITbs+QXFXm5ehPu5i0z0ivQ2VeqcwnXsRI8Tm6rXHUm0Gn
4xAZ23Sy3d3licvN4Pq+ttTm19QUUqvNj/cYNEjKqSSf9beP+ekllhMj4L18+I9P6xqWXp0D1P77
516e9tOYr/jplZNNI56aFJRHm/rX5e3ghLI9QaXouOYN+vHq71952cAw01mtSfn0/f/Myxb8+HK0
5PwYvtPq+yaEt/Znf9OPV//rc1k1BVjtvm/D/I7LvR9ff3n4fZsud79/aVtm1zG+yroj5FS5+rGY
d9HlBT6xYSB058eXZy4342X3X+5KTtmkOodc47dGN2sKGoR5pn+MDOHtKE4WDeRwg6Gv85DVx9Ri
N6qjuNYzj33qrOnblCpK/epxRPPSFdLYt4l5iuX0TR+UverG6EEl4Vs6KHRMyfCOZcBaxXMfpyf3
dDkMBA7ruAtaaFkN7O+0sYMtArcvqK9h+VvTVd7q66g2EOnl2ZELPvg4A1xinGtrU/jmIvSxlpQK
DFoAwZ22qTgL0RfLcbjtkUYuAyrREa5FNTcMex/28aT8uWqFbM6VRPn4sGpdfbjvc4bRtuMz8PzC
ao+/MjvD4KhNJiRskqRY8PfC/kIC4dmOPqu4O3eJE19FJkikAC9AYtc3Rieu2wDfXRL3iF1VDjTT
ViOgBW2bcRqQY+RGW2EWd6HZckEih4zT91WmhA/VAHHGElki5iXLbAi1lSjlYhJPusLz2CrErJnt
AuhBI54k5alIKhhPEb52TxrP04An3zUPiemcA5xvR03pyHGKce1aXrurbbSceS1OVkXhKS2S5wRv
VIiwcmmkwyft83shwa0UtriLg/rKq5RL8EF2NwWSHYxBqfKacEsBXMv9B9qw/ioYIiRvdIdbQpsG
VPdpnhAlk8JJLCrz2pSvCdRyvyjNrRpp4oWoJdwGhpBm51s3sBEB6IyMSDzTMdrX+Ioq+1iHMBO4
Yh/p2lOdDkH5xm4NKmJemDv8evHwEVXpXebk2pWgLj4rS3elg7zT0PTZ69GstIEDDOVyv/QVOmcQ
EXln7YcwwDKGhAY1zc6ILS7vYXXCt7C1x87ftxUadlRD7Gk1ofYYYrEQTRjAB4mZ3YCHE4nzaGDC
oX+KiWm2HKUDcbQClaIzUSp1TX1AbC32tQOJOuspYU5i+Ob0ySEdnqQVf9oFXsKhBjgr47s8KDDz
Ww7W7FmN0INXqPp2HYvu3XTCE1HT6VKL7tTcwOtQEuRVct/Bq4xLlFiSNA+jH7H5pDufEpRKraeB
UNHrvsQqFbZIn5vupkbqt1Ks9Ca9uA/NkmZfYZM8UWNUsgSGyTii8tEY/RXC0E1XyeDgQdrq4vzB
7EpgfFRFCEOoF60uwdBHKa3EgUoSFrJ4GU/p5ySxv4oSFzEIzqmENF7m6BYrozu3GRZy2eunACRU
WVPO1Ef7bAmEo7bjIaEPQU0mbkCqw7jJY+e904JrBqz04DbJ09hqCSu7EscgmV2jT66VleiHLBCz
BY06DWmgt7LwB06teB36b5mtUXdksrEJBhfxuKUANKMwxt507h5w/V+bfbjWGRBR7OQ+/iIaaI2L
Lsga4nM7dzayVtboSJqHqmM9aEzGScOBtBgcTuUhL8EzGhLvWvHIZGsTx95jb+MdydPiRPsx2ytR
vXAMVbRkXXeHAp/6bkaLvurh/E2VhWma/TdYHbE2JQB8WUC8QYWv4+89uTZaayfNDBwJ8l4wQ4XI
m+e7TofDKLQKbbXnfu2bClmm1eREhDhHlkPvVpoti3lPR5aNsdGFphHB1hjt4EvnAHfrgGSXE8ol
OW2tKMbg4ELDCyhMj0O6igsE9Po4yqOVM06mrIqmWMa3KUW+DhnLTYOXNq7RS9cxov/EBFFjlwDe
ffh7vvK8zdQ1i0GRgdSq5DXpcHGxIxu0lMDRvoQE/w0JdLfakUQCDkmNUVudR+umqDSxB+zQLOLS
btb9NBhgWG7VhBvFHFk0qsz7f+ydx3LtypZd/0V9VCSQsA11uL2n5yE7CB7z4G3Cf70GwFuPV1eK
qlBfHcQ22NgOJnOtOcc81WMJ7x724ShgYiJjkjsU23dOVYETufUdJGeyCh2vsZ4ivHIB58NVWKPD
RYdI27rOnnKfxrzfYFphXrT3Uz/f6dZH63Vno53N97l8tgz37Pj8w6gjDm4XYuL2PWJ1ounJqMh8
GxritI2C6KlOfnKAdWSJwabgxAn0GNpNYtBzY1Q9JfjDyh60/5AEuwxMPXkkgEFrPG90wWN+g/IV
qsYjoLHpPSdmg8ZfhA0ohmYg7R91NVxDTp1lBkLfnyErTrmtZipFm1kuZLuUwPgE4o0ZIcqmnomC
eAC7Ts1hIyLv0BN7um6lfNK1NKSAQ/G+NLRwPRbNc6tJ2hE6gWGZVjlbr/FOjV9aOwoT9048POFi
2RdFeBGd/wdv0R+9Rcutd8Pemib6h/rwQ+QkWKMT5rgzUYtEZWjdxUN7QU5H56OnrBwQzthY+Ztd
l5yk2cnvOgvsCq4eFVrVIczOyqu3nGDI+zV/9ZG3H0df/4H+kmK8MPtTF3jaNVeFWC1rLIvlLq3b
4CbscDj5WM42y8vm1+v8ML/cgPfupkl7bAbwG2WXOjv6vfFz1Ih/LdtQ/XhBVtu+VVxPt2YmDHx1
jnYbtRSMzbyN3H3osrT5acdJhN1AD68DgTRnQCD+Wnq19t5l+Ivmj+1MGXBWruGY54fiwFQs27VZ
X5ziOYpyctJP8t3r30amn+xINT80U0d4bmiw6Ayvv2gCUK0n2uxDs4Ptsio/Pa2FJKA8EnYjs7c+
OYTTVD/Us5/ma2vdJYbJ8stwNDRTBOreRI7t3kXMudUptbz4pffDmt9XtGS/YO7GhItnbRBBeO4x
P1+ChEtGaXrjx4TDudft6vfgILgb26p9YshzGpg1b0a/8zD+6PqDaBFQLqsJ802apflzVBrQavy0
tzEY9KOlGhokoo5eHcN9Xda0JvMaZ5iQ28AdaCsM5inTVHANsZ2aOVqDTvvIs4KED6smFGruHtoy
fvLqWtsZ42jsncbWHszKAGcyf5eZpFAL5H5D4ZmrenLDW+sU3tEe/WTbEU3PDN59Xn4gPa3uuVxV
b6lFVjzHQX+qkqq+Wggw14Uw6s8Cp/WyammDbyOP2nosEz8lG9fs9nkbVY+pbPhn5zf2GO26oet/
albkrVx8cVcPgdVJ01JtU7mF9ep74dOyatAG9EXmskElEH+VVnHK2O+utczQQdmt+dmk3l8/pKvN
rt+8e9T9Se3dAMa93jcCeAkG8GVrfUeYSuuSOBmwDUvBVW31sTwrUdH1GYdxFeIv+NVDYZ5S47Pz
ke1XKFbPRVo0V4Pq4NcKuXaqpZn+jCN6X5pW++dO08LryGdc+aPMCRBhftnrCMjwdZhmX1xGs5eX
riBucXmLbEWAbvpL2MBQU7eZLj6igUvf2tm6ikfnJ5yBr48CYocTv+NdXCSvF71EpZoVwHcdJVPy
RvbLWgz5rFXDe12LQZPnZQXhxe7nqD0unwe5AhjOMRLXJDWbM+odue6nSX12HXW/+Ttn4QRpuvD8
Kyqr+CwqxyMew3I/HP6sZQ3qEATbuVl14+QJwGE0EFwCK/hQA+q3+VtbXo/GIAK4kDKdPjUesO+Q
M957yF65bEPVAcEpMg/vAxdLWjafmubJ/bsdFazK55ga/h7D89V9EkgXKQg5aKOZhu/52G6Xd/GR
e4IFs/cRElnmBtV07KLc27AzjT/iwdwt22k0i8BZx04erLGuyPo18cjYWvwDZfdh2Q5WEHr6cT08
KEMLjqM7gTCFcfPG8OC4rJEEGCYiDomHqSrNg5GJgSxC3HyGU7wWerCyhmn4jNzEW1tijE6VVRiP
ViV+QU4ZPjl4BPUA27+5IaN9EVLScOYXCCM9U5e0XlJD+nthM7GBGtJ/6Bj55xcCzRg2DXWNI9fz
dCNFiBTVzV+WJ8uCSMhoLO1rb7nNdSgtolDnraICeux70T7HtbJRsaQI05Jo/CTZx+Bc+NkMdYYQ
ISwOHqSGF4MC3/Lxhd3gnRozecHOPdx0CEMImNhgh0e7QWb21Copj1EBfmR5PA/nzMkG4cZYMDrJ
42bfD+ALJgdKzvz5CwnhpQ9G/Rw3kby3ghDC6rxF9P/wyp0li8QmJXDkXP31hO+tDaxySB8afZdr
9bQTnk2oX2Sul012A91CF/HaSRO1/9CMyJE9m0mahl3xvszBnlSq0u9LFUkAFL22Wr77AKSdMs/0
WuQW8zN9cLbx4E3vJfHGwF4miGiMf2wTRflQ1sYxigE3tK72/vWpDHY0P0JBKbA0XFyNvsDyBBLf
axI4+Us32cTieqimjaFNMPphO+QHaKcerLqKrEOYFsD4QWScI6N4/Pp1VJuD6C8V53LfuVqhQn8y
/zq13r70FEafHL1Pj4NM+68/MNVOBhf6Dzeo2q2UObsMrIcXt46YnvIHg0Eg83Dexdqg92/Lbjdi
vf8w4p0wwl9Dx6UbtfBw9Eyj3kiGBI3vOndFSWRr06bloY7tD02Pyz3wr+pShPRC9VwS7mcWzqVM
bIKknZFoma7jqto+esIiFMMhLKEHcQSjB6aqmGOmPfjtjPzcW9yAXm9q81KQLSvcEv0bM1guMT/t
MdHujcgES9zbFmG9vbn2BnhktF8+HLekPaODoqKVDHXf9Q5RjJsq8ysJrc7d1zlzwAiq28WRcxqa
2UKpjGi8TUaHmsP8oIyxT2PXem2NMFgZRgeJwW6MbehwjGJyHjZhh6huapLq5FdO+bUIMgPsJfWk
+U8jldGN8Bx9G5PaDlryQO65Owsavx//53rfLiU5Cwy/7rZmCHdkOi0vWzawPP43X9P3g5zGvRWm
NBObcUxHX5kI15IOY7pZgifXYIxMrhovbKtYDTa68i7JX3OHfK0oYgaEG3vaFW7zGoU/MjpcDIgz
bGh2Vx5Va8KemxdJKxjrlh1jfhABJPIqSO0NxhA0dGvLnRAx8BPhav10GlRKGkihY1FDP5/Motx0
bYruyx3ijduRntvaXyt0s/gxKZrmmM2L5VZyEhSn9nIwnpIUh4YK1bERf4olV3BJHFwWo4fzG7s0
FIUeqAc01bDNiGKpuh+RQttJJBQSaLCXjuo3plXdMkeenaBWu+Xn4ShTRNqhnSgSFDO2xoQhrjrA
Jnw5qqPlEY9eJkrOHH0xgc77mcyKUY2ZyjZ3ohe9AwioVPMsYoQYKuEFTV/zW+ElQR/Z6OdIL7Tt
8tjybK4YotsSjXw7QtCFN4oUE9BjTrApM/ESc/LywUIZe+uinCnqacZfOMVawJ+2Yzj2rBIelkq7
DzP8xYXRXU1waVnL1NKBrK7nmTq6bquOJTirYxFw4S1ygZzDbkELJSH4N6mIaJn3j6+tWzWSy+V+
FpHjGQ9EliGZO+h+vFe0DPeT3sIl5VRFiwXO0UTXem0DEFrHEcm91uRoK7tDztc19QPgrJaEUxqp
cQus21DO2Yb1A/05cYg3q0mH6kpkTFPdv0ZmtHUwt+6LwPOOTBbNxoqwo8X1UfdEfay7gSJkR5QQ
ImwYc5ndH8uy4Pwbg43VZ8mgNvi/EPv9hiiTAQKsE9pr8mp2eQli2r6lUwUheOhfu/ngFBaOOzX7
pJZb9eJbrGfKXROaIN0Te9rntXydIs+++OnZdlvnXivABE8GCqc8Lt1Dy0svqsfWR3Yy8aqVxjx9
tmTHDhHmkY4Y33fqPTrZnghSw14ZXTLuLL3zNkgzWxiFxFUEU/faWC1S8Vimp1yZ5eM0VpArxsC+
WHYBuUAi3hrbELcsas+tX/jy2LU68rmBLIERN3w0+EyNuTRAXUHGhZogv7mttc0rCsQBuWuiRM4m
xufA7P37pACVL9O02FginR41LCt3vE95rFtqtgl8mKM+0uGIrWpCzaXr+zJLjWNoepexKR0sPj6n
k0WW21Z415RMTvGsjV0W2SDvPSVI8SiMszufwMKY0933ItFAOvaFV/N1tF9BEr0ID4MYAzD/qBXt
qx2CHUwGmg0URBxU+Eehccg73YflJvp2HIz7UBrV0VEEaWQuAk3JRGdTMfLnuAbo24cJP5Ch1zss
d+esGY3j96Kw0Qhg4R0wVhY//TCD71FgJg9tslHnL9HPouOhA8+E2j6E3BK3x2VByak9RtiPwegc
FAfosWniW5Sn1jY1BhwL80P5v291XowOA6LChIeYquIwkpGgcxhG8wKyG3kXzvAjSOiJU625z3RQ
XMoMSqAmPuwyDIKQrZf9nIjEmrOhBmfqaGm4roKJsBE3GU8WBNgkLjywzmDYnFn0XKVI4JfFcleg
YYExOj8j5qi3oi8O/fxNlkUmNWvtY7+g2IWtZJoXeN6IEM9RC+oCi1c+FdeiE89ezYkw9PkIy8IF
nvZ1C77TX7fYmCShj15+EjcIfG29Py63zMH/+93lCVE6AMNtzAUV6t5lIT242UmVvQSmEW9D3QPK
Pi9wwKqjz4jt6+7ymJsQ4RSHgbnSKlUffdnh64wzRZSQgyJb2i/QsSZaoNCI3fmlicGpJJQT7Pis
AsRmOsNh6phJ6mV50j03Le+GLMjWdN0ojbqc2w3RU4amBWoApy9ezW6iUGOKB7+Bkpdh2zz1Orka
zcj5Iph7sFqDXzOt50Ypv9WysBmt3xWCJITlh2izxKOI71GlnPeK5ZuAY0h3PtN1PEe5dNvtECWf
ooXUb5EDX40wGtr5PLWctlqOznVBzZBGiH9PeQ1g9yTTTRD2wxG37XBE6OLTDehBEU+eOMZxFhwS
1GhMkThpZw6HGtG5JFgu9z0CTgO/TQ9GH+drQVUNzLFcZZVXHts636QSpi21Anb21sA6mzpBvg39
Fug1WvxxPlaW08Fy6x+PBTY7otdUdFzZL2CoepsStcElnrJ4k4bQKBJwoGd6hcBecbETXuVC9xDA
IJ1MNHR3mYwZhfmc5Em1FUPs3gaYrS3T3E96MBkuZNT1Hp5m/g0fMnGlnSt60hdckC0l4IDHZbC3
nSk5S1Q8R5+QsGgIqw8vMy4RLdbnzKqHk9tJomKeQssbHnM1edccjUEhte4YezQEZUhvyaQlThal
TqxLFIy3vipHAh+0HNgCPhUwLTa5VQZgJFQJIbVYwzrrczxzYof3WZ+QS1AYGRDoLKCkHM/TFfxZ
KF76B4MKL2lV2E67tO8fHMtiGqULfx/a49aYNLS6RIaMti3vffx4qKRp3dQAsh2KLz90z2xA5cxn
6xgbtJV0yVlHJ4aCmcwS20iTs1PChG5D11h3WeA9p138u4btclnuUYtnCFhwUkljL1kpzzLfhtxc
jZqjf7SmZm+kqaO+MLLobTCrzfK4U3Z0EYwQr4VM6tc6q5Gixtaj1xfv9RhgLUwkNaWqsfcGDOE7
Y7KeS2HVQPxt/VBGBDe1Qa7eCn2y1kOQ0xSan3WBL1cWSAFZEiunsgBgUAo77SAKxtFON9Zvju0f
Gc57PysT/pEtYexlqPaFaEJKOdso64fH5prYsbotC6nw/BgMYQ9xhdkM64X+2Wg14oHMeg5av2Vi
wMBDWSnOXdrtzD1eq0ZzXyXG0H3eJxcaKe1GK0LjPphvjRHWrTAain1tIvunVZ8cMSuPD2FaayvD
sgm5mmCKo/1q+KlVhac3xvmLoX2tl4QwORNnoLQd6wMWd2Ov8vRPVreCpK2yfPW6hN5GpCi2mROB
kxLRmeuaHaEDsHAF18qfXfDkJd0+KKV4hd91VENCko4dVM8OqKVDPswWU+uJerK4Yl63+BDkq8W6
PaCRUxOyv6G5hGk6bOwkJRcIGB0Oq0Y91FXWnga98P/IBGCuUkiJNrpqD31dla81DQ7iutObOcWI
vgZ5teG305mao+pk80yKV+pg3AdfGx/qoVU3uIRPwAAyQsYa4BHzkR7ZroSRjimcVtfIa/jXuNTl
j2methdp1Jflnu4g2sN+R+fGgZ4vscVKOJy3vTak5hugyV09FdnP3qPOBnA2uAJtfK+GcjzTFqX2
bcF4clzLeEBfbzxM3XRGyOvhbTChsTLrWxkVO5kXp8092qdVi7TiTq/rfh35NgkBeKUPXUi3zYd5
7heIRTBnZcCqGHv6XS5/4N6CDzkg2Z7hNi58T83HqF3n7Tu6K3s9KGUdfS8onj2PsoVduR/BXEqg
VFmeaRDBxsflui0x89L6GEfSTeyNO4XTO+QYFFEpYRuBi125FIXaauYIyyAjEaWtpujXEERrt3Ts
PxpU1mSrdX2wY3jmHouygbNFgQsBJKBsF2t83wrvoR1JJ7KGN90L5EuFf5gGIhcCIxTGi+VXf91d
nqXDSZPUYqhYAKJ9sgdOzsNo/jClwsXuB0hW5rtVPfzoah3FndH/S1liwmgKBb/z0tuIGOCEJ5UB
rkkF2LKBJ1G1BLtNZPtPGZEdNZd3hf3Ly2jfI/EIn02fRgBdknEfCNd5nHQ8tTAQqztTTv1zvrOs
wPyXaLqfBc3ktzwfwYpqQ3ZLA0ZJkZfP5MuIPs6YxD/6qN6iTYxfzGh4F0mBxWVI3E9DuQ+Va1R/
cHbRmoFgOSdxUfyBO6hwxVgl9DjEbZRIrcSHyBSo4+jY9rM/YTWJGRHsNGcyYHlq+kYOXX+LUv09
jYLpYE6quZigF3U7Ll8hpztZbL50NryljGM+l2ZzizTcmtqIN42dCBKNhQWnFgmkNNU2eBNt61R2
zVNRpc96JYkBkdNHahSQX12DeY1qokelKX1dt51GMGjZvfGaH0ltQt2uODBqWsWrChPcamyob40Q
5TlGTfdtAmF9h6c4UdL+IenwZ/lhqIR+k5XapUGItdiETQarYy8pJe0pM0Ury+7Nfd7lYr6+FhsN
L98mNKjLSD9VN7rCTBg7wqXNBA9vkRvOUz2ahPRAFsJ5SHCNaRXOsUna4ED1aNrJ1LrEiQjfMSNC
Kk+1n6Gu0aOLMa3JYJyjDrT6lxp+m0NPD7aX5UVi4V/ldadfVdy+DhoQQbfIrHPcqo+61usnmEcz
BJb6pu3W1qf7PgBm26nG0p973UhPXpPpjzkXzzvOpiC06ly+gKn8jOE0a2GBh9i2jQ3w6AAaNwGQ
KsZOoSYKc25RNYfOkkBla4/ZWeMC59DAwRkiGM9IZagrRIWzo/tVXMwWAqhlapcYkfaGfnH5WNay
3sJaNVZ//YMNjiwZGM/wo8i28xL1qaJ4ixpZ21l9mB7cYv5VhHyqkkgeRJKWp9Knj6vrai07a3gM
p4GcqabbLfcsu5s9YrG6AK1EAjIBJaC5tbacSP5OJhivFianjH9/E6iIoAzlfPZIYkk2YyiGyySs
rk1DI6Oqphc1ILzQiYR897qXPIzHs927I4JKpV0AiWWncVSzlEicVDb956IudmCR/tDJuO9jH2Gh
JhlaRNNwgmd7TkM9fom00TlpMzI7hBd1G5PWu3FUkvDQ6ADy0Wz9GSxSL+MQCiltqvgpzQ51rdxj
PdrOMRDak5IBeyGWba7mxnQFQ3nJLaZiCpLciqCFcJtAxdsaIVjHZTKtsrY5+SnOnl55T6kOPbCL
MKplyB4G21NXTlFO4V7Tfg4Mmr8h+ifiNGczVNUDVnzJxNheKF64V9UAptWqznqtw3CXeZgEB1+H
ON+bJYRahQMu57WNVXlHNveSiP4tYlL1agwBDKmePCS/Kt/nzuNnFFb52ox7ezOqkREaLN0t3ya9
mGVPth/1haPWj83OKvNfVHhvTRoZD30SuNuE8ti6VLHYtS6hsFZvQyG01TE3K/VqC2rpAfTVbD5M
OpUXd0ZUDQ+gQ3+KMrPnKXz/gMQ+O5kM7Vd+qEPqgBDadBR4E+m/BHJAXYSO9Zc/jyi1YY+jFYgD
yTGF+yAldsK66zoQbgSUw0giIzAhv33Uo/upm/v3vrYWBuxfzcfTpIqIS51PRWkCTSI5/wF5SeKz
peST6dBlsSNtuhlalK57RNj7wBt8wh2CFS189Zn1NIHaOvsXNRq6arqTnXuX0RIg4sfKLQF9mnFB
siUx4LnkhD3ZVnoyM5JvWhk4B02k5CO7pLv4fYtcbNL6Cb/OIPcmsSulU6RvVi4osVCvzxvSeCjm
ej8FFwsRBtlT6cS32lFibXY2PDNDNrvSCbvTWETBKdMBfENYqG9GSy/L7t6zogpo3mbpaXD0nfIa
rmHw463A6fnAuHBrMsj0Ul2iWG5SgeMEDGyX3xux1a74CPSfdKZCfG0+lHwJmgmwax48wLzVN3x0
EnF9Tl9ZFYtHDuB6uEsaOqOkW4PQrM+LVDzLw3qjRSpZ21Onc14J/V1Yim7H9QNZVGvUJ1k1BAtE
XOWLejwECPDBzAkg4p6RbgT5AauEZ061O9Qn5spXzUaT5Tf9ywBds0paeWBskgMfhpA4xaE8Mczi
6qbew6aC/NyCjBWJdgGMlFzdBMqLBlP/QuUL5koqwjPklx20e3XSI/+gi0y794NJvxs6DuWUathb
TRBYnLevTUB+ZJRdG1emV62a9ENjhffLQ1miI6fNjBV00/FaGslzEAnnuRMN+AHde+ui2n6IqjfA
xgOlk8c4ItZLsytj1w2F2pQmiYAAZE6OvofvyQEDKaGTdb4LNIY6mbUzaFd8SNIt7uLC+rAAtj/G
JWd7lWX2T0G4EPbl4CkZibGSDTaaIPpAE+ltK+A0+yZohrcGXVKcD94qy0xARZpJcqXFDkv7Y+96
Aaz3wgoo/WWyQu2SP/FrUJSqm/CEEuYuGH827TzdlR9DoOPqG3x/30/ecIyi5Dx2jHOKmmBNxjL1
Z4OsuBMkaFiJY5zacJgwfvBLxGM7vGE8Ic8PPQUNJmd4Y8yCkNKvH1tTkosWJA/MIfJ1n9ceSfF2
vbcoYMy1g+CyLKJBsl1oiWsPfnZtNs7zskgo7Y4GWRlRNrz1GWKoKg7iXSTJfQpsDwuOJggraAmM
87kcmzkKGB1U6D5tQgF1oCeuLlPlB5Wq+0b6PzQLsoqjOoZWnArilumr27rpNf8wRk53cRtEyKlc
Ehhp5yBISXEWp126GzPSezTaPs/NRKPGYybQAdnhKqVffUgrVOwBt8ooe9a8pDgJqrVxgHQbpuAf
L9HGYwQ6feWWdXkyNIBjUSDQkPemPDSI9vJG1y+jmtF1qVMxNtGI+GR2yj7JvG3o04fWNptL3Hnn
wB5CppQFIrOMhrOGqMVx0GY3ZZUdoXfCl+JASzp5NJOI0bVLj4oipvfoKjIH0+BDScd7bQuHxCaG
I2hEC/91Gqx8+8okP8fdkuY3BCabzjH6c7jTRRHgKqySFyuM1p0u+ksFppOEHaXf6sB0DpWb/9Dr
UL+hYznhm6sOsrXzFyfXj/lQxTRkMH9GI/R0340j4lWODUGPruE/V/3YPxuQfI06+U0fi8w3K1Ak
SmsZ/T3PXw8+0OkMVDJmn7i6OD2NV6F6iTarpQUhGpJ4lRPtE6jpd5w80n3TeDUDDBY2dNq7Rg4n
nEHZGcRrvGcMpJ+GmbOYFRbt4V5Yz2GDaTI3s08Pl/QcQxU5dfAEtTElGS4p3vMyoIHjWH8kbXY7
94jelAR09pa3q3I3PmZWoV8oU4lLRqvlghyvOfa1dm7yapNTlnp3OoS14H2jUxH4bw014T0dPMp9
TN+pOd9HNTamSmbPfmO0DxJEipWRAGQwDs1ELT5bjTycVKNn3OoCcRtd04MF3wA5diZfhSujbTRq
lP8Ty3g1bOQCw+ikT30G8Khw1e9oSl+cEplO10YT01c4pDS1QbD3dJIN/6z0zn0CnXMJYVZStILH
CEwd3O+4h1COF4aiB6M32Nlbg6rObehEwJxAvdmqMG/LQ2Go3E1edOXeKgtqhlw100j4Gy6rOGNL
Apo7ZJbn0bB+mZS0VkWrvWUAco5+W/X3kRkM97pVAprBAkjnpkVERDc5tlx0/4NIX5nxXbEqVdC6
22RPPwbSAMLLfWwbkspHYJ9jo7o5SCAa1wguPXatx4Z6Bo5G7cVpm+2kCADHmgaSWJMgmtrohMC5
fLQtDqZcK9YknFiUtki210aKkzlF1b2rh94Ob6Ox1tLixZhSDr4pu4fRAj7M9DjHuvqLHUXVPggA
z/R6gZZhLKEFE+3u1ZG/KfwpuKSm99ci8kDBJPmUZZynys8MvNZpWWhkcpGBVXaUXLx0jRybMkJR
PSH21x+ctkj2IsJXXgYkhZApF1UIIGD5ToNrPowxvYO6wUnOoiLBRDNRIDmVvW7oqq51/UT4UvKu
wyiF963Ddxunv1AhSSVjVJwaqCSbTEOZxfmeXrS+SV0wz/VQGreoBs2J26/Zdxplw7HXegz+4Jlq
KqkYeHIXuErobvWoemptxz1R0nZPXkBqgIpJt9ZscGlToopzpOXTk4qfzfm8GxCXsOuyvn5GGsJE
XjUGoBT1O7ORmZhjOK1LiBlHK0WsYbsq26NSP8LdQAWTfyo/Cy5jt4hBx/bWRxyYvniRXdtcfPA2
m6QytIOmB4/jpDnXoWjt57HheI8win3Nq7sQqh0daWrUaOCa+sOruumd/DX2YAjl2+UuApGzDaxI
GygR3IkiD4/GoJu3Uo4V8tLJXOVW+UOqRt73/e++19v7SQVYGQrUQC0l2AtzyW2iAx5hzJkyO4XR
56IusczQf4vNodsmvRAHI2rvOdDo5BvQNfwWvahd+w5wUHbVsCjBKoHN7Mkt2fjd3MCOfPM0LIvh
StWnOja0Vom2R86zR297tBNDXLM+atZ1n79mBhEUCI3lu11N+2ySNsnbGAeK4lAU0v5tgt6+G9p4
IOSpIuqi8PZ9JJDbFkn8QjvQu0aznNyV9dGqGVu7pmc+5qAtypqaXiJDkuJopoIOcfwYLaQsSYeC
+gKAKv9N3BVTnkhd07g3yVcOScumoHJ0CLKQpuE9opsmDysJzf1yF7FXt3aw5t5Prn4eyhzNWgcn
KnE5VqQmLqiZiw2VUnvVjam4FKITlxTyL6QULom6DNTT0L5nmhE9Go5STwVDZC0w3nNbiJfI5qcI
tPyvW8tjEPUAZWdQIhoN+SSmqyeZehfKKN37NFLiKkdS46BFQzKugcMFBacMHQ0SZlTiQJ1g/KAw
+iT7eniKYANRRidO2rARLLc9YTSWIh41TkEKT6qzXswFAAYQ9AdficZYFBefbeO+wKV5iDjUd6E1
UV8UzX07YT+hzcK0vfHJz7LCwf05u2SN2EGhHQbpIRVonkSOeIdqnP9sKrTTRgjGJkyHqxSYzcJI
zc6BIgWQ09ZHuAf+Mdmm0uzPcdrlpLK0/icENbTxpU36m+Vsi8b+3TtUfvU2RfliIMCqUgEeVeAx
EVOevCNcfAtoTp7yiU30zMYPdoM8ofC04IHzJ3L7BBsfEEliOkpaBWk1hE/LAvoX9pvJc45Gn0FM
cYBd9aUTnZdF1NLgqEL5uVRwQ3SWuhYE67Jt/xicIg9VcE+2mb5PtKHdx9Rf6ad3hBvYtJmlpm0K
Om3Iq3VckFEF2WLSsx1KrArSY0ZTt2s6+lmJxgTPpLDdOM1OxBr1J1OzdmCu3L1F2XeV1LTxqtBj
CkRncu/+xIPmkQrhTCsFZ3RHO0CRCw8xprAoKOvyZM3l4crsjbvFGff/iQv/DXHBsSXu4f+CuIBO
tf78Xfydt/D1mv/kLQjQCaakE2NJrLJQx755C8L7D8HB7iCvpO/nCd4pL5jv/M//YerwFigN8Erh
zcb2v/EW7P/Ammh4rk0DjMQT4f2/8Bb4GP8wPLqO6zq4HR0qqBYnzNlz+jfDo8iYLPvapMHYDRE+
BpzE+zlM0/r3ra/HyjmIkXQmxD39cntZ6/94bvBxzTFdJhRs3sr39pa7y6LQ0SwYbtBvg967pzzK
vEAxsQg7p2GKA3QrWZDASqmB/CI3Wi0P4nEHMjwvSuT0GCGWleocmebsfwdFPL80nRffq/5tc9/r
fD+93BrQP9zVbf8OQADd17/f5h/v2i8Ksu+nl1v/WOfrkynNEXeZRyTW9zq5rt4Es6aNljaH0qm7
3RKqioe5PgoTu/SKajwB0sujy8Kx1f92Pyms+ivJdYKLqTM/OSyvXlZOsUQf9efl9veK3xv7XvNr
9flt//YG/7en//FYkBfuFqLmZTZUtLYov1Jh03lLyzZJ1LggUiEJfea6DXImc3+L0uL5we+7BmVB
esk00r4ebKWw7yZPAQ+bf//vf/Eff+pyN1/+fzeAM0+RFEq6Pac6LkGuSw5sbEINKgYn2iCLYK9d
dsIiK8NVrZfia8XlseUlX69bdmmMHXKrN/p12U/H5bHlaeCnp0qGFAfntNgUwj5p5Q2go/nu39Yz
evPebp1+uzzxvfMvd782Oh8VJCIMunZdhCcmjFkOKWqmX0KUqNdJJU4/81luMwaEU95lCmp3Mi8W
Uc1y15zlCxScC0DzqGgo7IX1frnZ0CAtgop6fpjl68bNqZrNUMJl0SpEUoL/bK37bbSHzLtZHv8G
vovE3wGwFDuUQYQvzsA5+uExaVz/vi/rgnLe/2LvPJYkRdZu+y53zjGEowZ3EhGETl0yJ1h1ZRVa
OsLh6f8F2d1Zlec/p83u+E4wICIjQ4CLz/de2ym/mgpd37pxbL6Idc8C7no2ls16mM/T53mqPQyd
PMMjcpQlbXFU9iLHRMnC1kviARGfS7orSrRV3BG5HU63X3at5EHZ6IYY8Te7rMp5dNVRFevuKq4a
iSk42cW9E/k2VSn9Zv1gJTQ92orlC/DsHtVgDjx8iyofs6XpmsWd5kZbN02dYyomzP5vb981UqjP
QJI3znLt1svHX0nz6+G6WRnz6x7GuRtPMv2wF+VO59ZMksxZsLyoL98RFTGmfpNkuZ1vAQ1gw7th
b/1veq8RsCdcwM0tXI4FzpFiH2LFYGoCNbpJsRG9Gs9R0rCLSRAvW4ahMc9M94zG3t3WCRDMibkL
FLDlvTIlIDEnTrlCKzzwsLx5U+tvIrR224PzPK6n1l/o7bcK96yocfOFM418lhefallG4FGWQ0It
m/OUVtq2JXYYySNm0SSMTquQaxF3+aqJ9qOY0RdUA6xaRD3rY+ueYKJqinyxfSJA0iBevqqYfIX5
abPqlhpiHQLD6l88lKGEPMcu9wnMdS68ZXc9JpXkyfAyUL0DulttsAh1XndDTG7ndY8pWsLFFF1X
CY5RluioukjxxSxaPSrpKKxQdm4cqHKIVaIvq6RuWnR1697boTf7dSDm+Od6qu+jr96gnCCuei4J
V0NFQ7pIuLei+YZowe68noqjzjwkTnVksfVzLXLa+78/rMfElw/797HSWZUylVbv3j7h68e0YkJa
HTk157ozzBNFoyjjA759yvVw/by1qJuzGAZs/214YDGW5AgxJIDS+eTrx3VXedOryGk9UQGDcwje
OZJhVZ17BWymN9Ms+OV6Xa+OKpM+gIFpEdYunf/rHbxctv7iDI8tEiHXm3rZCFHcMlK192YLuTNd
ZIlvmwjw8Na1gWavv0rlNeO+0QnR+ltmiHGMQIFVOqnDM8EhzDHrd8u8mCRdXNz0+P0i/lo3uoc+
U2saol0TuOXOYPm72uzqnbtc884isitcwkTTgnWSlhSi83ouLKdnQg5SqpaIytYNfB/yfitUmmNc
wFOY7Y5BOX2awul8XvdcDx0g6dStOrXuEwZmPG6l52yrZkZPXBSKy2ERZ/rLhtRjojh1VQSRbtB/
r2K79QJ/PRYLDLX0kQnEEeE5VGH/vMDb5YdcN/PkcbKZAJGYjW9vo9k14DW7iM7JhKF10XTInqzo
+12VvFeevQnRutYxAqzufeAZCWJ8ai3rJoqMz4hD4W9UC9H3b3LvG7R3PbceVnNJnMO6u55c/+Tt
cD1npVGMG865rEeCHpp60PLSr7vr2V9e53XXM8ZFNTYdsbFr+1Y2V3ORaKuJlsGUyj7p8qEynWHX
s4q1E0Zm7bBak1Zjoz4bSwKtzZrrLF+Gkt2SWC+NklZDLCdfd9fHaVTu8NVCJc1bZ7OGOoxLJ9Ou
yRLr7npy3WB1+TPPQkN+QaexXG5vf7MeDg9Wjxr77S/Xs+vh5Cx9VmbOCyHUqRmaLMfJ8iJvrxSH
eK3NxAYQwwAFZ+rycLWOZ9ZdqkF/JmmsKRXr4S+JGP/5YYQv/J81O2N90muqxttrri/3dvj68LuX
S9e7bH0S+RXVoevr89tTfnmXr098fQ23wSQQhZ4Jh4BOv1JLpycXwf96HJpiIPCXIKn13Lrpl0ff
DmeP3ml98rr39rfrIazf+JzbJCnxLBG5dKzrro53nGnw8lKaWLrbdff17NvrvP0rekR9G+U5a+Z/
/7/1T/63J//yim8Pv3uL6x//8vrLq67nVEJL4SVHc7lZjeW2XTfz33vvDrGKEaOmRmCry1PMpW9r
ltHG20bYuHlDe3pZT5FqT/e+wn/fnvLucH3gP57DOI2uvs/0zfo8ax0vvHut1//yvz7ewyrbNk4j
/nzHf3/Q9b2vnwLvLY3Uuvv6qZbnrA+3VvrXI29PX59jG5F9GgDJ1qNF5Q8L+/pHy2b98kbcOHCe
jbHYa5nzRCKhJKa4H3boexnkFcNwwyK2u5dLUpG9DITcdci3Hr9tXk+2pRGSGNqQmPPuSdbyl68v
ub7Ierz++evJ9VifEA4aJYGcnqshtcbmXI86pZ2RynqXTySDaHYXNC1xnV6bRgjySQwNmtp1twJ5
OINbFMNwj+bxyVBy506NPJKkkOKfbQkeWwbQVPbRHq9jyXkdace4rLfekpo4sRgWhL0vzv6sY65c
9uKmQG237IlkcA9M9UHCIfWWy/jJX0dVKRW6rY++cDvlrB9vtYth4kso1iEeWmGyQsucIVey9N/R
sllP4gHStoNJLChFzEczxhSfI07G9R57Z5RA02FAmHFWy6bH1HRKqBcio+rO6TJrWfeKQZ7SlDED
Bmkd2xKbkcDzs2wtAzir/YfoYdcPyzzobbOec0bJeqaBfJ0Q7oSVWkQqlbQ0Ooo53pJxZ2+NJv0y
t54XkNdNd+wtPfG6kbj6KS5/Zn2ej7V+E/Yyrlq/mHVv3awP5Oj9yZIKIVIvnprXjZnHRzl7+3Bt
G7uluU7npfwwLi316+56Vi+T20mQvz6N8XCGcukzaE74vBHLV++f/MZ5Xx9ZX8COwWDzY1AhWvxh
f21YIP/1cH1gPZc0wPo1X9k7aoMDMksMCU4qSn5fFkTWc28PrHtq+ap8BZcHxdCfv++697YZlmtg
/c3Xc+thZyxFn7fj1725f4gBnO8Jhv/r0fWB9Y/Xv0si97ZzhLGfly63X3pXxoYl3oq/DrW1i4zX
yd7Kw29W89HbU+OkFKyoTD6WsKU3XZ+UW8khSVCfDUxV/RmN1nHlq6+kddiEHoMjo2bWC86AHGiE
/KPrViz81f113bDUt3W73ju6usLFHS3OinXTF9ShNijGEBf09WsD3lDd/7MhW5sj1lZVULOCiVDZ
m8651exYSB3P1jJFw6iD9+/vw34mlwkd318Pr3vrc9Znr4d1qOfH/1+sXSm3/1CspWDqgV39z9Xa
z4n8Xi0jtl/LtX/+1Z/1Ws/5l6c7pm1QkqU0uhZlxx+y+7//B/j3vzzPcKDgUs9FoL9AkP+q17r/
YnnbJFiCR2C8WrwN+crHFea/hG+5um87wtQ9n3f4F7/3/hVKKd8d/8pDNxb+3Bu7Uix1ZPKfdFNY
vByMTd7Dr+VaEydS1tuxw8pm1R7dsFN3onu0Gf0e7UZNS552fGsjyK+N2TqVUa22pY75E9zuoRfj
P5Agjd8h1a9vxzWJJRGGrbNo+Q5STV3FrM26sC8WTJrdVMf1PjW/D5NbA/z4BnCrxqVYdKRF1Xej
P+bnX36+P7+eX7+O34Gjf/574fDtIiD3/g0A66fOLLnjxaVV4dfKG/onW4VHp5PlZdRDsCGsBuGs
7K6SGc8/oOmN5at+91NwqXCtAKXXXV28++xtTGBmnxniwrDb/laFUwaUi+W/qffgDyUkK6QgdtCA
Ve581lJIWkWOkTctLqkU3cGS8ERQHiNcHOX82gT8R26+8XtZf/1muFbJR/U8Hebo+uZ/KeuPTTZg
o2oFWVyyDVLZfLXzBjhPExr7QhIOAC4HHaiIdhqhv6CZChhBEVKOwXzKK206MbZqRqhU//0HW5cT
3n1p3A0o62w0lA6Wjd+vX+oIsnBVIoBVhuIQNcCwYPDqO5Zxf+pZFn1kCHSwzBx2FGlQO5kP9jlf
BjZ0fBBjjzIV5tGSw97JmwlVbufuNT0E7udG6Z1unDEO7ITq2yerQg87AWPGrIRiZXTUixOjkesr
Vp+lS6o4yEn8paRXRNUzKsiPWmqKRy2r77nJshvfwAXWpcaDg1aDsgUjMX966KPwpyxF+xBWRIAk
0rMI0Xa/ao75WTdL//rfvy3jdxrl8iuyPuSxDuQZruOKlSz7y6+YGhjM8ohF9qQCLRgR1ozF2OiW
CigTqhzR/qxYXkzwcm68sv1ehXGz/X99I4ZBy4ONyuCGekdajlJLz+F/wtyiPHcGeoEiKLQe514d
qLs8TXOGbHeSFxGKU9fBFfM09eG/fxm/w09fvwtDeMK2Xd0mFcL8/cohp6tFw9GLCxCZn5p5FABg
t6qfTsL37wVKcn6jf2re/r21dXRafGP5HQy6hHdXqz6kwkW2Li6WbpM6VNk73PBPVeTdV6zj7okc
m0GupLeouRkhze6NLijnNIb1qW3tf7h1zH9vb5Aymy4yfEvwQ3jvVuq80DIAT7DIW2UdoIrRulp+
d+ORiK6nuf+oe9N329VwvePCJ06FCDAWxW8MVc0nOZcJ9r0aR2AXe1TRbfuMvj0PfCd/tPSSYNEp
7TdNm4UnJPuoMuW0zyoabwPAD7db/7qe/B/bp3ec99dfk8VNPBI0nsJ8f2WHJoKv0MnEZRQTQWdz
Hd61LZJxZFCslBO93IS+d62XiQdOOHHKpd0H4eQ8W1XdPMqZiVdNiAY0gJJoGNfaWiMq2gpCPDnZ
KHRJ+7vNZUS4WYxUuTCKQCeUMtCmyN3nroUk1AHBbFPzOaS+bP+h+f0dTP7npxOWz3oql6urv7td
stx3VJHVXDeZTaKEVpMprfN2xxKqczN86SNV/QO71liu/99bVofeiLVkA8K0BZ359/tD1V5btW6D
r2yxbxZRNN3XCXTPusk2vt36BFJ78SHOLe+ybqjYCOeFoK/iHzrld30PHb2AdI8DXzBCIRbg/Tup
467Km6bWqMxl2j4x9CcK4fnBdaKMfLoE/sGYwvX3iKkuIs26MSUJLRETwaMHl5JIq4gkTaSPaHDb
f+i07d9b1OW9kV9AkozjcEsL632QRZ3NAja/6+PHxYul5W5g2F2KAovsVFaOpt3QE+vEe7vRXRPF
Njiqugi9u6VfiUbSq8yGxd1osLTLaMNCdFRyxJ3MsqHfXLIQLSbKJLzfpe0e1egFPqMyJLaQkZXJ
H6YTLBJzCvEX9vZVNXl046eNceslTnOcOs/fIfF60CMPiR2c0BL/XNeiR5SpRxRYrIPSXMZ9Wcwq
RwE3smnJJGJ4lO2mOTFhLlSBoYFEQwKu348sCCJY/e/NMD/h71eazdAXZobLjevrluUw+vv9Sitx
YwhVWOJMKTnfStv5qOPZ21eJo+0Jt7uzlvo7HlF9lyKlg9Ph6VsQniluioH5ULh4wtPFF98QShAk
HjNfvWqmc2FN2SnVoOUvpALiJ9M9w67nQhSnOc2WbEOBtqxWFgtRjnX2XedBjTpG84wEIwEvD4Fy
t82WZbHSkyh7nfG2iVJyuqPB5MdmySYW0bRtl9W/eV2dM5a6CsZLRHhrtWU9VgQO7SRxYhuCAelk
aiQU+3But9YM/kjLhyEYa6u64PdMWL2k4DOqY9iPE6EV8z7MezySI0a3znS6PcMDLqFxQXAolFcE
TdNuJA9OZ2kHVI9YFMrPeZ0NpzkmoMGzH2nXwD4yLCKb4nlKVDDlsXyKzabeDFgVA7/RwGMu8sTM
dp2NXoj7jjb0juoYk1xccAGL8+OJ8f+hSWN5LaSHzQdPRpBZICndSfpXCIg1Iik8n9IGbg6dhHre
nIuti9Bth0OhPFuEyKSN+cXVsYgmESAia1DfJJ3wU54/p2X6xbKP+WwkqLO6fOcOibpKHI7bedQ/
V0MUnXrDRlC2xKVKsLQzgivm5WF1kG5e7pSrawAzEYfjAcLSKepEnOzhNukt50b6pF2qakAaK2Fy
Eiw1otTaVE64b7yuY9IfOudpnj6mZTJeiXokZl6PWSdzfpTKG/Yy9psgd2W1saok2QPgRFa2SPkg
BcoNhc2jRfH6OSunO+GVR0jfw6Nr8puPFgP5rn90Fvd4mBPcENlLQEGauwzjcbdkjfsQGyHYtoiB
R4Hfe1ROd0q8Jt8BwPgpHRk9akP4M4RDEYw2QuYhzn20Xx2DWTuHDR19ymoKDhVtTdKX8W0Xwmc0
Z8/7MtY4QdPypoHDfAljAb5Yuv02C12SjfPB2iHjbz/0Qx/4bX3oSQmxgBc9ekV8sKtYgcd1SKVN
7ACobb1zuKxPhp+1224xa3r1rdnMcDdzez5yrVm7qu0Zzxj8NpZPbSU2S49bKR93TdTXr1d4W+oB
BGiuVJ89owl/+kkrLxXuOj+iD/Ypv9xDlrqlJTN3dTz7h8hKiaOS+sQqoWPspPxD49b4GFpf03J8
9LPEvMKQqLdLpsyhjkV6GcvhRuvz/dhMzeJ2O6xsls7pdiAkCX5NYdj7zo8EgGRAHbzdS8Jq0XsO
FQzr+SJzF4BrCmPEmdMIFXLzTVhKHsGUoYCO8m+hTFkcd/zbQYjmng9Ybfq0dU+hGX4TfjhduqL6
qYlhvInQtWN0trytzq+6oRaZfIhsrrASe7mRTJ9E+NSaCVcFy1Iv3RW0Z/xYmVLf1B4Db+Fa7Z0s
s93sFMU510tr6zQ//dHAG2Tjdsy75k64A/zc+Y9IL8dz2eMqtDMLm0TSfkn0U5437mdZtc+JEQIx
tuM7VMt4Y8KIbDAskzdhNG7H0bXOwJ9w1Fe487qGJnBuKABQf7uFzTIddISlgV7AgfL1GEyhq6VX
6LWfWqbDeC3dZtvmkmREH0ohQwqkVFTPDaO+r7NIngYvA3iYhDcIODFEzOWTruJwD2n+NGjzc2xP
UNUbYlwNzc1PzSB2YTM8t/EmpX528LFBbJkbAazepAize4OIPc84TjK8QSgpHyx/X7JctHcW1SpV
cfTZIw6lVsLu1irT+FC6xwi4+4fesAbCHIuPrUjVVTOy8FMjxI9IV4BM5gnUjuSdDGVvEdRaexuK
tthJ8LzcgurAUQPpZVfGmHTprMtjghsOP9e8McLmMxRAaM4iao8tyvxrMfgf4qlJuN8wly7Kai12
AiUKb9coXO1WaU8foqvSB0bXAkWyG+m3SeVnzwNhF6ORRnsDxO2mYOFSykY74UW6J9ObPxf9FWKw
h7Xoph28cb9Ozlg99vZm1/GVtS3wP4yn1aHtobWPiPsZLz7N0gTjq0Rz8mmdHrBidxXRxkbh2Rdy
Ju7LruUrM8thXxRJG+ip/EBxzL1EBY7qJvOfw8KpHokxLyFupWPgjCOoJnyAnwdhDHvAG4HSaJws
FPGE78ofiFMIExut4VQupnCN2dBmtOE8lNVhZM6wi2MxBZWTKS4S8yHSJNgPm7mEb4Yxty7WaNfp
RFCXOYBTBY9RYtpqtaNfNf1uI+touvRzzWyxVvfSY3lA1NE2lqF9rU3to9+CqQ61AR93FNkHBXFo
JzI8uURSa0He06YQzQCFXSvOCkXlnTlmPUB8uTeb0f/SyOnLkCftURWiP5h+83URB3zBXDIT01E4
AcLoYlc2wESyOaQ4tkwuPDHKlyk1IxrIRL9k1dxsekXVqBHlz0KSsuKB8bk2sfuAM6q486ShseZe
q33Re9dh4XoxDp/5d34U+CHwo7qNL7kkijEy2uqs2XsQ76TBxsxfrCmAD2DtnSrWEBOg8NiDXg8g
NDmncVLMLq1uR1DGcEjw/e9VRgKdAkNndkpdhzaFDJqmLb9jbzMOwjosBfUbg9gTSC/a2VbEeiYD
BsV2HsYz7TDrEbgH3MllPj6MO6fqdrnhO3dt1TTbAYj6JhVxd5ocQ7+YQ37r9y2rixbBWNEyADMP
bTxpN0qKQGRpfytDJ9mFRuYH7eDfpg1+gnSuq4MqoRai3fZ2JrVUOn94RZ0q21020SxGQ+YdyeRS
wVBUY+BJs91pQBM3qYV0prCAe085BQc82GRbr/8xbeL+APIWSJ39NY9wPaahjzqSiwsdf2pfwapC
sS9IBRD52So6se3KCTBkXKK/7p3sRtGDHyxH+tzvAENbjHP0jAbAbv8Hqwg/42oYT9ITz0SYvNR1
ynRXkPISph3EX/0PcEoJU5IiBpQ53A9FZ+/9VnH9m/5+8bQHYTtfdWu4LbGq7CJB0qjmnzpM3xPX
d2HUP4RtPMO/4O7CBLUJVXowVELfIb5XNTx3MRRfcNLExyFLaKZxsEnDeVSFUvvQI82zKeNnx7ks
xTAVW/HBrdTELOWnAkC1GcziD8/tP9tgyl3d2TuJQvpSFRGDOBs6UxJt2hnnAbdsIMmt3Y71s/Rq
8n0VURlTMWyiRnWn3I9CRIolUt2+WCzRRLG34RZe3Y1mku2tl/uyNwgY+zCMBiBKZX3ChMSyIz/b
2E3PtsqcfRKzzk00wya3EchHQ/VNL6ZvvZEe+8n4bgeD0ZSbWM+fhmlEO++lYitqQWrzJ60nwxsC
lL9NsEWDaXkxcxv4QNbmAako86bPSYrmx6gEK37kfzXANQkWrJV9Ow1xtR2brmZgnNlbq5b1pkw1
fhYUpSPJCluyiR5wsWwTd+oDA4xEaGk4g+ttBlOWr2cxiSRZwLLotVGQf7MUP7kcoYKz+Mno19kR
IQJveMlhGhOgXymBaN2wd00DLLzqnvoap2DemMNp55PJvSMz0dhKg2xNMeb3UTfk+2FWR8Mh62Ae
SDBwIsgR+NqDpJPHyczoZMOSovgC29CIzy3gjG7mmgVWI+3abaPCHdBOLWDSV3XJyFgW3ULqJ+Aa
5rsmu9Ws7Cur989FTKitcJSz7Xpta9klckZC00PSiXBfRrvFN88Y0dv7Mul3HuGkfZP8YMZ7FGVM
7jw23N3Qik90DPeMRV/EvAQ+Q5dNIxeTpDuOO6G5D56WEAAixd5qbdAnM+hp2OoBaqQG+Wi8Z4S+
wel6KiqLFFlFK+fqR6Q4PyabKYYFl4hm83MbLsYbSkm2VTCsjDQDnar5pMe0FkXR+7DIq4uAXLYt
rOyJWcV5HgEMuDXRT7zRQxlZE+2Yc/R7fPCptMoNnZaPNNEtDmH24sX2j1EBjYotHRHARH6Ucj8k
YYPGtYnpCFJ8gMjWdk4UXZHfN3urI8ly8IZmyxz/oaiz28QbH2sGwbQfnWBO6X/HbZZsIFbDlKVs
tPexXnrad4WrzRpszDYYXfQx/Di21otVFxVxeRTOC0yRbZNg8jD3CgpqaDjEKVSkvkQV3Y/scM8Z
/R9WeT/nsdqMPvC5zA0izdmOJF3tMtuqdsVgoxKq/sg1hK8debjHzHzJhlEGgPeQf+ILdbUmMKZS
XisPXkhnfB1Mu0VYlV8jBoLbLIcU7vrEItu1S0ur4s/zoWvkrRfasC9HP9rmQj6QPSMDLcRPyhs5
2SGfQupOuRkAbKAXxVe/z0Td3hZOzmzdfSiHmIAyyy42upGfbeer3cKgAn2p8OwewxQcupXaxTYd
Ym0zunzHXLpwvNPs1hwirJ0kzmwFxapAFOLsMZugqfgjea4U+DOh1LecBGml+YyUPXNxRVv+xsYJ
KRnn24R46C3hx17jMuOKHoWz5IZkVr8Jp9gMsL1d05betTDsQ5a7ny38Uqo5DBEgWzRmeEiHb639
JTe7F/zRDE9QVdOFmSwh7yIpLtJKlsjp1jpUhGkkLREBsd6RhgQ9Wozx0S2iT6Ve/zQimuceUFY6
+kyHbRK5MG9H9HKhCYwi8517jQSZvZVn25ny9NF1ZgC6uv84JpANZTlcKYGOT5FfGQFzizkwfapE
1ty0ge2VFb1PlgYGi8OWYQCZIAAOQoR4puKpn1sof3uWC0IisPv8aEQY47NB6fteK7Vdjj5h2zRk
bbtjYh5U1fywfc+4cRyi02iGz0bCQHsHQVMfkMWZegV1SZAowuukt+tersr0FjHNvYUF8vR2XnZi
RIExGbQ6VcKMSsfkbnJfrIfrhklJrfM10+PWlky3kHfzjcLydBjyJr6tLQvZUVcNZEaBquuWc+16
DmTPS1wW8ZG0meh2NCH86FI/u00c3a4b++89bFb6VkVYrVXkfQR8/EXk1kImVhSdcjn6pzjSrqz5
cOiOzTWrbS6hDO25wTpBk5hBneT1c74HJ1tvpJYXxzIhB2RKEXeWLp5EolwIrS/0Z2bFwB4MsuaA
CW0z+AW6gYm8qF9kCeDBg2a4JQATB/3RR8JIby1w6pHiV/nILrNYNy7gTvghwbnwkYZS7kErTbjd
5U1rwwZZEh9zFg9pOBGguo72YtvtFeWA3GQR9TGbbiaz+6c0je76PNYPoor3vOwdRZlom8zM5vxF
bLJhlTbbJynh4e0wfZCN9W1KpLNjevKzn7EROKLhBlpqjLHF6J9E1MKmSr2lJEohvXXbE669+NEz
hqs0rfgeIGJmJPHNKMqDSqiIWtIZrktLCbfEoueOGNaWqXWBM2xTEJH6CeoebI5ZFluKHt5F1X1H
VHVDzERf3sk5mW9xDlcgpEhVTyxunpAkgke7N47ChI/AJNo8SV3Zl7yYX+D2xU+sXty4ZheTsdfA
E6nReSnCTu4c8pFs2T7omesfW4YWOCcN1LlkwuzCCHiDhon8Iu3iTto2nXWUj8e0AMKWZROQ0LED
rYgMdzPV3KJxE5EYaKQnhQWURFP07d0cI9GKE2wQQ3WvUyqDs14tvDJ5DdM5AEnwuYi1aMfyhn2V
ZfnkNM0daTXZtWoRqjSuczPiOCSilbdcRqZ3oN8cD05zX+rSJf3HMx5s4rZxOAdEfBF9I4tbb+Go
VfW+8xRFN4dI87ohWEAzuyHgbvlaaWjoif2ARqsabetOeXus3I+p29G8j2q+4X/lJIPuW0U/EPUJ
gKj0lJuiuthx9b1tWnknQFsd58GrKQXSu5q2evYH99NsmooFIKO48NHjQ12YQ4CW+VyNIGSzBOuL
JxxmKMK5qBJyHZNbwhqxuE/35my53I0AwliSJNirdvotAU3hlhXBcSPtdnqsGd53OMogD1SfzapA
OqZy++i6mXaF5fjkTxkx7lVD9hH9f9flxbUqqJ9EiL875Uef25pwC89Mzk7lPU7YZa4ILj4auW1c
DGXOG4ca3bmetY/6FFePhgWzZfA8kjsMsV0nnyasmlM3ODdUiqL7XoJkL8qQhtqKmkNB/fAGaAwO
XpEaNxKKzob1WH8vpT5Pm/Xk+pyxtIcb74lQjI0mHPkQCz1+GscMnCZrwBSsGAJsx5iRSVl0DwNM
yhNdIYIklVfNrq+EfSX/iXA2BzmbX4hy2AyKlQCrB3Tgl9HB9T4YtdaeofzcgmglYwsob9Aw/TmO
o/PBDy3/2LQF6WyE5UBTng/12Pjg0VgD562zrgV781SnTJ9By2xjACnLdQw7y/iiqy/pGPY7C9E8
IsSMlA594DfAsY2HiRDDKIx3wE+MhAZLZx4akAdgJdyNvFsaORMaXxoyskPcOqbEJRGo+ZJY+Opd
/K+ivGE5X2yIZS7Bbvm7vr3zmZBtRoC/0ACy+LvlxAvXBwZJCkKwjx3/6EnNPAsT7LkefUJWNZ3X
DffR4yzS70LzaEk9hRZUp9SyinFXze269yo2rlNTBiV1g026gMh1Jv073woVN6wzMS5HVroh55Pk
jBkh1pBrW0Zj59mQZNEOy6Ic8/6x29h9pe0GjyiXcTBYC1L6BhV7ygSD+olnXZ2SewM651WPgLb5
MD8LKwb/4Of5SbZMQtDAP02j811Grg2Icm1fobA1yj4MRv0wtkDVFM01eDR1l6QRNamBKEDJ12wN
0Nb7pGQ6SfslrZHZf58C6ZWM8axOQnD/UTRCnVwhL9qMVNhhqL5zCvuUZVSjm6j6abeZdqH1P1KF
qzdWL6Zj5h2Sminf5FjjoeyXmLLa/1jPboLDG0e3Hf3oReMgQOcdK1tLg6GjdWRKtgjmoxvDKftN
Xfgk+mkpo6wyreCVhIhz4yDK4cg3tJybOgknxKdKMK3Kbyg0ZYG+mLB1ShEbPfM/WYNmXsZce1Kt
vlRAcM9ETuC7FPe9qItYJ/Pv9IwClZ+3zwNzyVOaUFg3IJO4Axd3SsoPAP+gVzZke6ln+z7H/2Gm
BIKNAHEp9eyLyZzOTDs3Ykrne8s4aaOC7Ef6X+SIRzCRuKDmHgxEj7AEUo3dkXLQpzrxscKBbKax
jmHXYpcyJtGJWdoSIElhU7O+EiupH7S8vekECZs5oV8s3i6MqfzAkoK3jYvaCUz1ndKcxmyNkh5A
PUl90Y2Y7+DPetEpEhU5PoapWUo+qkC7WH9zMzO+jdXDHEP4mDP93kAwe0A5Axau9G6TAiJPZZJ1
1i9o42rs4SS0LGMbaVCbbRRQDBnImi52MUF5l8EBztrD6GHZiv6mdn40oiCQy88eLObZTHxSpLLV
Z4eOAd8tsx5DHEM7/Fr4pCFCkBq3FAeiTZGRV1DRLpGMp5JAuTs1Ma/mxVhMycxmB1cFgFIY7o36
D0kx/Oj447GKfWLhnMdIDPmuM8OX1tF+2BE45iFEjsnA7zlBz7PRfAbXImcprQHRQECYe9abmlBY
qryxUTzp2IKDyAm/joUz79LBK/egDvztKNE1ZDT7h5ZovV1XuEeS1QK/tD6FUfTVby3k19ZUb0vH
i3bTlJDP6Ce0CsxWgRTSJ4YsphKNhdJ2QCmj8gB2BYsTlnnrTumnjpzBYMzax7Ttv8+q41L8OSaM
FhqWncxkJNairF1air2XUhRJ+mDWERwnlPCTBnZchrGw9qb97A8JjFxn50ZFdmEC76jxu18vJQ5W
pHejyLZp2xQHrYoYpmNcSvUDK8L0eLlCnGVMpPJNyR4Z2UdblQDiZP7Jdtp6lzCy2hQ2g2Z/Adij
TcYGmTsPsyaeJ33A8yQ881wlZTCRMRL4ptVuqTuPuymEDO1Yy+Wt/bTTSd+1bZODXhH2geI0JQ+c
rSK0Diy+0sZPzQsSMW4PcD06PsGd6tS46VJCl8zeACFCEWhkPu67DMCB38mTviRAzh/xUD/4s3fw
Nb07kmWjn5t6aIJaTOp+0C/pMpCk+NXSPSSskVLVZiFOtUjAjCUjvXcvY7Wz0M7tJobeZ8tPGZM6
gJhR1qTQXlAuQzMTyPpbrqBm/upGXfcxTWL7zomHu37wowdThkffHrMPgGJYWG3D1rmOOW1CqNXp
wdRYTx51BvEFTOLLyNjOdKPqf9g7k+22kW3b/svrIweKACLQeB2CpUiJklU53cGQLQt1XePr7wQz
301b6WO927+No6HipEmCYMSOvdeaa9tlB4SWRFZVu9y1H8lBfHFSCB5qkvsqaeW5JIuTjIlwO0d1
vNVTDhaZyfHJaNJzNPfHrLPG+4yR4SrN24c50PxjKHJ1El1IfUXejuX6u7kTLiw9CqUyaxYsvMU5
2OR0lJXgNwk8LhqHcf4Sw8PcgPuvMx5Tfxg3RFCs82RxO4rg3p6j750GEJdDc36dFeON3alhN5lW
tYF1+A0MBkeMuGn20JtekGyZq6C09CczAIlKdNDKzJNmXxIo2yWqYuA+3hJ9zlg8p/Mi3OdiGXbA
Av1ijcUzUBwDLOIQ7KlKv0FhLTZFT+iMyjJGRmRd7dpY5puibS1Gs8atHpT6LpcZcXEl5Qqe1C2Q
nzRMom3uihzlggC7WrqeS6vJIwZIZxTMlOhC37GD/LWQ3TdR6eSx+sa1XTjqZEX9PkFNcqhVWXoF
BKA0LKydaRDlY9ns0MyQCLgJCXPpwjLYA4TUceqp1Mu7wPIGXTX0rDpjhy7mK/NoLNNxdadYi3eW
SmNg4ngh9aZGf5i38Sp2ppss1VwvIZdmU9O9jOySCdco7gIAHo7FSTSrEsQLhLtGrG6YHTJoXxnV
lqhM0kCqlqLX2HWR+6mrbXhwAV7vYFTOBmGq11QZ7E44xdOUXKHVCTa9BpO6yDvGkszDcWyTLxqw
6frhJLdWZP7p97xzIeIIkhVKdAbJgUDz2FMRQ1EauondpsD7uduJEREkuzYGNTQdQaBHzd6vtPDK
2uDd1FPmmTGRO09lV61anVKkYHLj6ehSN/2c0C+Q/cRW41gHOw+MranXndfPyKNcIpmObhgfE9ke
8r7+TAZOvuuX2aDQB2J//fhtigA+4Nr5OtqJvu/UfCXSiRN6BTOlbaYd8b3pqU6wc6pRSAyFYQAg
MNHu/WqnEhuaFqmVtKOzsyPBEebfpZZ7wViKU9GOzhqJiljlGvpPB1J4WWxz3qWzllOqWjWbN+oZ
T+B/1zoIbKNGVlQ4ELLLZK1tAI+HTskdGgKmoA2KFxBelz8aaM0qjteN4++tQnWHOOFApXEsCkxG
4ho6JaJGlk6ODOGaZRw+Ayk28OHcK0XD+BYR1YOOKm1VRCYsVaEBu6WCi83K3xmVsXE+m2NGLi21
ykkwX9fG+E9O2fDvhatv/dp+A1dnbGICnVdGtM+iLGACEi3bRoOS2h1AcFgQvdud4FgKvadnPmo0
J7Ouay91AiS0XXnqnfq6r/x2axXTUfRFegM2kvPnbEg6ByRDtGjJV/U0kmvZgzmV8KvYvCZj7ffV
o5z4qED/eSzxO5BmgFnU0Jvj3ITmukCXsbbJy77puHLoadorIXnosunBFLlqXvsTKRF51B3QxewD
s91bLrxJpyI9i4ZEzeiBs2tcJ4DbBM51N0B2tajmcaYzQZnqAMd7VmymWE63g61TdPrQ21RXnVAt
tJtczLeakzcbi1MY0VMlwgbZ4m9p8BrXpYHraHIgZJsSLlEMgG+0FEyh/in2nEY3z7LQYrh9erMl
Y+AeV45cdV0FO07Qdp9GJjm43UniyvpPAVLB+8w1j0nNdauMmFAg3fXKsds0Wv8MMrD39MAmE3iu
13HgHofRfbTn+KvRhXvqwo6tN/7xy+V3Fx/TP3+4/E4jKo4dwSJVGk/SBtPv87g4waLFix1LO8R8
tXx7+eXlSyVV7DWNM8Bnz8kXQKJJfEN9FZt4u7R5MRlffv7nl3Ix2VfsXYtPnW8v/8/G5z4LW4bs
mYSy6Q2sFis/qSem9/xrGYlafsE2mVz815dHDi9P5/KtnuUZ6NKQDWTx8f33l7/cMf/8LCfq0MiJ
v2mLI7/i5WH30T/Vw1RtoWET32o2u8vf/vk/6JXvcGwtlXexYV2erRHMWOAv316+XPxasutPfRXF
lPW4yjKTqJlsuewDH/80S6Y94G88/pYOQdrKtvbyk5ug3XMIkLj87fKrQREI0QTiXmRxxgoaJKsg
SYpDRIe1pQk/ZzsC96I9wL2llR+8OLP9evnPk+WdKYWqd0b+0AiL7slIcawt3JKLyu5/eUsPU/n9
//6fl9eMpTBqSNj81v5oxlHKQrH5nx086+/py/BSf//3f/O3f0fa4JZcyzIchxWDkTPixb/9O/xJ
Kmw7ynENsXh8/tu+Y7l/KISMNrJGgbrcWrS1f9t3LPWHEIgdkNYiHrUWEtM7u87v7DtC/qwMtlna
bccwlNANrBk8vXfayYSZSGzMbsXwl2OCwu87G/3S9lKYyskcijLS1wLBnBJN3OL/1Hpngxc23xv9
MK4z0KRIZat4ZRsZ66fW0LOmwi8MBpZTIqsjaPB0tdWRu6G7a4Njn5MgjiuIGUlvrofCbEGYs4Ek
4alryGHTgi/KKZt1a7eO1zhOd4wURnsL9OPaqMIX3XUUddqSjjllh4hhZuQI+5g4i7ZGkHPGiS2a
iu9JQQi0aOx4i8hzEdS6SHOaz4KJbVHysthv6y79AoBErX1EGuNYtZzUIOm4oXyaLD0Aq+3fKKuG
ngYZmepYlwx1Qb3N/kKrtnd+Ztv3RZwe9aBmCtFRzuEFmI/OFNBcRU0Ga+26Nmx/g1ZqpTKm050+
76VO8K9oklszCL44fmrcc4ArYMLQyM1Y+ZhmeCSCdTTmViiaQLWGxM9ZnNzpqGHXHStixudA/3NG
+cNkxvVm06bpZ5ZIhJLk3g/kn1G5pfdh1U55GFp22FoY3+dcDl4syxsjNdGrsbowY2rWZjYhSmii
Lx3w9EAzSVWgYVxkBvVGBFTfGTYZ41KEPRnelXbLPfSWDEVBI8oeyYNo70tq+pVDmcD7bLZgFfHt
zCNZhjaZ3qEDkFAFr7YGdDb3M5InQ/Ou7s07O+kaz3UThA1d2K+ivlhtz2Fi3qDHHdYoZN7wr65T
eTX3OgJ5o8iuO8qlTJD+4APXl41TeU09He2SI5wbV6/Gwq61kYKtEwdjsR1ntyEP5FhU5pFsr9sC
ZWdnmne5FqwmSxKv210bvosqYMzv+6iNvMgn4ReLqzcOJXDZhIYomROHRHGcUzSBJ4C5+te6zG7R
sV8xtQDa55MuSgnOeGIKvriOf5hK56bUGLAmh9SyIL8nXyqblposivsOlZNUefqU9L43MiVoUc9a
Ybj2E525s9T23VINR0sSun+mRX0eLX/jy9hZJT6vvKdedmyooA0s1RKV3Dbr0WZB5y5XnR6AMmVC
F2jlJhtBIEBD9nq6kCukV1TExJEXwyC2TiX3XUkWpUtb6gC5eh3QO/UMUNM7IDYEwlfktZSkQ9IX
fMA5NQJibivEE9lbrD4BVj82A4MCZkpnXyCsD3wcXDUzhkndd3UznJ06O2W6s5NzeU+0YPuJPEaY
2ACdASI/WWW6GYfozTDXfoYsNB3sva9mRQsQTWJDHzae7hnqNBv6Wy2KH/XQQTBPnXpD68RjIBft
2rQcVrpbFl6TxScA92yVyygvzvSc519hs0C/0CQsNUndR4fya53a/q19QxRLe+Va2o1k0dnSEcDD
Hc20df0gRlL0zOCi2AZ6/ymLJFE/S79IMlnrJlOtCJNjCmBQd659pyD5WWNUPTjVXcU0+2TNY4RC
yiWrtp2CTWjl9SaPSrHLigBuLf6OuU8/qcpFdBLpoMOnZusn1rCSlLRbEepnt59duhGroeoKjqTh
fRFWM2fW/B7KY0VDOXtLY9/YtTNpX1NofJPRlZaBUhnukZXue/x+OhZlhGGBa9zKikAndxpu+unO
tOJjuyTQW1boLPqCtfL1b3G0SAhNsvDM/J4BHtICE/KT3fnO0RG5PMZjbxxyB+i1yoJtQAXKqKfo
jqU5Z9uBJ3CB2V+w9rgokk2rza8Eta2Jotta0/gUG2DHHYMkjd5WO4smyX7qojuJjHHnGkjkC1+x
b8jaOZomCLkSDZPMUIay8JvG2EFxGUtOjNj/Mp1WzlxERwFWCBVy7HrcLcnJTumOBlN4SFVPOTrY
pDIMI4sO6yj0Kk5ZZAR4uW/SsbKaN+CnS8wEhEG6S9oxwsmzQ49/q+W2fcz7CFkOQ2sGhlWGMaXT
PWBjBs0eGRM7Nd9gwcv3Wl1cW+OkHyF92WsuBWnII5kalUuqV249u92Ma1BI9zj1Vck5xLkuYpSf
cT7Fm7BmcBW1wvnrWdTLU7k8n2p+C2Usry4/ZC0ifm60v55lHibjMemwHCLqyebSvOqnCsHDX99W
kYNN6sl2yT8NHOuhwLeFQCDcT5jJkFWZd+Pi5Ccds18SGAkiZ4a2fJebBjR0bWpoqdk6k9L+LUNA
tS0muogmUdopv/WddId7AqKdKUqyKsUtVHBOLO58fTFGBOhuDkYaeIiQx92AsrQaOTz9bwH6/+Mh
Nwzeq99VoFuAn9Hry48F6N//zf9zkOt/UEEqvHq2YV+qzL/rTyX/cBbF34LvNPTFQfNPAQrvUwcS
SkQe27ktHIzOfxegpvjDNi1n8fE6ErMNAM//QQFqLo7Ff1xi1J/ocoSFW9vmQ2DpFxfZD47SYBj1
WdHR3NsEVawrAqPOWlzEx6aszi1rz9pJmf7S7kgAMOuG15lVAekqWcflrSjnEGoWZPI2oRIqkedK
u85Py+5YEaJE0zJvDq3RXzc2+bWAPqqdG9K2+OF6f2j6tm0aFgqOKrW4klzg99bBqsILgryu3TGl
peHVRdtEo2+GzQBhLQnVRPGaq86VrzQA0g8e21jq8x+u318P7iobbKsQvCXvTJi1FfcGa1C7qytm
+32xq1Jrpr8SbijyhlXnB+fSgcaHr87zraj761z4H32Tv3x83jbXciT3GBSAn71Xs4EyeBLYxzPV
3AJPTtbGYAxeg1UlkwF0vuRQRVRzUdZslE03+ffX3nh3/1xev8WrF9zeAGPfm1BHmPhJanPxbRtS
fFzTO6mpDa3JNla6QA9uWS07ioq+MX9P0WMSXZiJnUJgy2awsvAPfXBJfv2MWNyXD5fB1P/nK9Li
TfCtEleQVrDEG/EYbnJDVB9ZsflwvnvjCfTC+oxlHZY/58ifH6Yhh66h0cbBZTY4aqki3tSjEz+V
/oAqqEVAEuT+zdwUnjJ7Y9/Bp7+lbBk9YjTMU2mRWp6OyHrjSKgPTI0/O6OXD4SN8lTpJgdXbsn3
IAK76pHr4FTcNdWrpONMAkj4DZfZCq7YQyR03XP8uPzgTvj3ZbdN08THD/SCiMn3B1k/TOKlkdLt
2GcR5/lu6pW6+5Gr9VdX3RQo6BUmRlzPy99/WK7o35uxkSS8NJroZLXzMurCaVapZVQf3Ee/uoo/
PtS7N9gRCAwCO+12aopIXsI8EnTxK1FEDNOl4JyNISAKpw8s5ta7hsDlzVNSObZFX4IbmM3nx1c4
YQBQHBFahlE6CeNam+/dTD+2kczAcdK77d0zeWTddVkODy3J9Jup6vcsDWDvNZmsKRmszRBrO21w
zD2KR5/nbW57wPpr1S2atjE5VcuspO/cfuNr0Rs+63mn+ea1v/Q18zp4Q4BO/FhyWysUJ0FixxTP
ZnRS6KbaO6PTvojKjj7wSF+Wqp+XUkAmQmKwh7Ri/uu2VUg1TYZH7Q4tZrJFIn9HPqYFF5FXpYX9
XaszLRx6bSOx5zQp7UsQrbe4xZhJjzbxEfl92nBI0jUXXbM0mMAWw9qCg7oOGHXlPTeLicJj1dQc
5VO7uFFy3pfUjRUZs8ZsWicc/zEeh29RRgUaqEHf+58nB7+YGXcnzYyfP1g9jZ+BJZePqgXMwVoW
K5v/LZ+qH+7n2E0dBuz09ItKZpuOsPOhir+PBd7IZnicSTrw5k5pHkTBcU/aprXS7LeJzDa9jbYl
CRmnoHglTUw76fqfONGKNY3wP0MfrQ5CnMhzbWPrdDbNgtbZMn+XD27HUFT/GmsqfMzGtkeQu1BI
q44oKVazts8m1NUYi9FsHFG3gb/U+Bs67LuxV3duUT623clI4pWAR7vCXH1ttjpnFNsT4zGeA9dD
BmOuogFweNffBeXwqPpjMhJrXmQdGc3iXtftR2Wn93Vs23vX0eCP5h2KesXRkjI5YRxYozPfzrLE
lmiiBCG49ynyamWUmEvGLU2mRysmw072Z3osgLU43atp+DbhJ/K0MkdgGVQZ146BZXJlqlsJf5GZ
TV92D0KnUYQ79hwM0TFheLAdy8cqkvNqQjWKyCe9EnrFeGxuk9Vk1+Yq7bVPRiFxnLrfwtr+Vsj6
1hYPTtHYq6yyvzAvJj1EfJYZHhwQXIeMduTKlxZ9bMU/UvfdoxOQHxHbHJwhT1sr1qtoldftGYzG
B3fVvxcuxY1lcVxjRMt87N0KMjaB3dkDn6MOyHCZjTvVM8oyovHBH2m2gZjxsLLmH6z/v3xUm13X
Jrdt2Qh+vpOxxPTKnRO2Xf0JwRJclfStq52bEQ1eLZJnBNCfP/j0/Lv2IneVncBAz+o6wnzXO0Xr
3+da2lF7ib5lzMvolcDEGo/5pn6xZT9vXP2ot/irSnu+/f2D//uDC8vWXMpz9+J6f/fBDTr6SUNf
8HJl8bmsTaLGiHYRM4CDsjWvOClL7VUbmOb+/nENi+v48yrJAwtHUedalsWl/vk6g1nROJpynUUn
b1w+YRsry3pAutN4SPLoJePM4Nl9267ScL5BewauN09fHMZg6Go/ejb/3vV5NsQHKprlTF3fox0S
ogvRSrgN7VuqIH1ZNoIy2ZDuholFTXwyh4asUqnjMxLFGZ3QGpY7qYjh8FA4Jhm2qb7+/RV6hxJZ
1lRlUw/T2CDQ2KC1//MVqqqCJJ9eNjvTMpWXErtTOlDnQNw+4Tp865uB+LSqIO/PMYmv9dPnzCo+
TShYTg3htcmIPnAPkekKiuME5w4nonRoRvK+rls9eMAhfd1GuryhFOl3yGF8LNvXGO3fQuGP+Hf5
p3//ki5lzfs33cVPwonQcjmrvatFAqFpmh9aqMkFVj4o7kF3Y5CFuMnROxAFDtq4jwFk9pYg0jod
k/2M7RAf1vLBR6Gwxr/xQpxZuXJowpN6ux7Ksl07i8OAhBk08Wm61QldXCeBbx06oR50s6Ch5xB4
NArE6LV7ckfZ7u2CF4zQG1s3MD3UxwHXqIiIivj9SxbvwBx/vYuugTIXehrL2fL3H3ZGYm3cbFJD
s0NU5LVhuA8l48sQRPBcGaeexNbADsUhHNDmdTlQ+yJ8Qzy+JowmZMgutD3l+cQpEL0AB0BaL0Tu
4r4iaXSIi8/ZWHXMEznMtqGzbdOvmhoe65C4aKxMzaYblvrHsdYZFr+VaffJyjZL/Nt9ckVSRbAh
J3VehdH0grh9Qa/jroGsRaCg3twPhfP6+6vxDuby9z39w9V496kfWgQFQTE1O/zTCS3mqfbM2ajh
b2YD9HeFDhBRkzcAonSMPvZQDQIylfZjH7fn3z8X+1crPQU4mzSrkCGdd0ufmnoxTHaHtTuT/W4Q
CqGBmTx3SOqcRbJGNtuCoCfenuigBV1qnLOxSM7SLQ+uSPczT/zkF8xw7NLFLJGTQukiIapnbV5l
S40T53jZRfLVNvlHoqp4aY2uP7gB7S+/ctSai/HAP/tQK0AOs/RTL+xJ7wEFn28Qf7yhuyIAXZrn
lo7z1s6cz1lp1/gGsSVasz/uEsbqjJgOockSpSyVrW1QfVizOoKz9WdL+C+EYz06XczeXrob2VbP
Xdt4VhVGp6iyPFEHr8pAYv7Btf334g7gy2DCCE0Qy9m7t5mJo1z6qs1OieQFSnKx1maG7MVMTf/7
R/rF/uVwTmQ0KiT/qr68yT98vJo0cfK6INSoDPK3uKw8cvb2LJ23Cu75KsT7lWci9EQuHn7/wL8o
eemFmXg04QHh+3t/cCYtvSulb7M85/amQ5y26hABHZK2+WZakokMLiZpogpx8sRZ2YEebTJSvcF+
LkKstFiXUr0KuwNyUGJ0nMI6Jpp36ztIEX//VH9xo8MEMh1pkfBFF+7dNWoJWDD9WG92eYitcMCs
0MQvvZ7ejprtZVH01hCb/NHu9Yuiho4feT4L18tmyPzzG+P2WjNGRHLujL670S2idzVtLWW0nh15
CpTfeiR4lVvNtfZ0GT6ZvjqYmMfWgwsUwCrE7WjVLe5k/Km1T6E5R9NDZAxHBgMflEDLpvNuU+KZ
snVK3hcBuuvnZxp1bW+HPWsSwI92raOpZh2UIb4jcoTtMH77/bvxyzuWI5JyDdptdPp+fjjHJcI1
6xBxW/n10JrXQvCoZu7csDhbxHhISMbzSEbhRzfsv0/kgCzpknK78oZAnPv5gePGCApDlM0um9vn
YRJ3huR06IdyoVfVZ44rjD84fyZjqOHsBXUc2w1GPI1zuB9k6CMbOCx6v9VVcjWjnvtgq3zP11q2
SseQHB51PszKfr9qDFNnz2GT8InSxAurCiNTQahBUjbXnBu/hxHVcS/U1sE2reR0X0J59MVcbmSN
U4ZV7A3Q0t8Dg//YmRS/er+okHmnON2C6Xt3I7dB75tWrte7qQuQyWYMiBjxHNJmRoU1Ubw2LUru
mLjZbUBwJwNnYsRxdnldrLLbKdvlph3dW+P4vYvD4b4zgjvMEaSV50dXs+ZjpcKbmZXmVLkQJRzf
znekoeo3OfuCi2mnVQzbIjd0r+eSbSLvKeEifSKxw3H756a6zktOCNiOut2haduXdLQ/z11aHDQr
lk9mFbzOVbRJeiPcDXk4XqcG25pVz+WJuWNTUQP8j+9vhfIIKocuqaXfEzpDTUWTnTuLNRUX+xwR
+y1myFJ5F3pFZz9EYXfnaPVbPHzYxP5FreWy60ggbYau0Jb8fIdHsUG7H/3pzhlTuY/1DhSm5pP7
41uJp9DyHoa6vuoR5hIGQ3/TsiqbJADrgwXlF3cMZykbLc4yjfjXzlDm5dyWSlTQb6ZzLTCqVImu
b6Ihx2gXGi8j+sgbYvpOMD+bD9b6XzTSkd/AjBUcYiS9/HefcnNm+gxNstq1crJX3ZJhoYqvcYk3
PAvQ8kYa7BQYR4e4D7ZlWIUffIp/scq4Oi0/4eA2Erb7bnmjUspbN7QrsKszwDn3YPlerJpmRWy4
ua71D18xR6FfnCWpKYHlSuLeLNbxn993RYR1R/I4j9ln7tfClDEazda5HWnabKMWs2COf8MYK/dB
sxXQts5/tWQYHiVxXbtg9N3bWHvJyV/cdNmE4zzCqA2IMrjtTBi7RiXwtwMiaJHMIiSxtEflNwii
axuTcZOctGSUTw0tpkb3y3szTJ+bqZ882dTxCy4/BthNetek2cAUAdYmn3aOvfkYPeZtOWywMgV7
VH/WcyLE194J7c1gjuSycya6DozlHxKG/5JIbRf3Hq4d/RPdHO1B+JSRcrCfInKsDrS//Gs/SkmW
KYR2a+t9fTebfrrqBuuOwUb12L4teuBVNPbOs7KeutmIv/f09evBRMIUPUhOEHfFYGvXQ+33jPZz
ztwq9N1PsXThYEC6CbvodkZX9NTkGB8oPd3PyAXQekgQAK0pxDl30ycqme5ANsB8M5o6qprOuCIv
+guHoOS6NMb4pOZUX7FD5k/jFD/oddCtMygmW9dopz9D6rZsascXUdiLEt1M1u2sYTnWU7w8U1fc
x5H8Zobl/E1PjLtcpX+2WUSIuCmi60l20XU3tq+LRdMLuwEwksqKbpOh7eG8l/ZXUZFzAmsx66wj
ZKIrtLrEH0X96MnUaq7moqSq79LnVou7nbH8dPmVDGeFYktkaygM0Q07e3TTFrjsJ9okl18ZqoRq
qMxdutDbLgi3Qhf9X99dfucjaEBlTJ4RAOI4sewTrUd8/ct3/3wZwPptyoGenLLLbDuhOEJNUUTX
/jBF14EY6XUGRGgFPjHo4agDpXJh5B0rWX8ZnYLTy+y3CG8HcmqX70hDTjdpCq6APN75rBX1fO4A
YBV+db78hsnfdI7SmEDmOdkXuEva3Ldv//lS5RhfqVVuZNaEaxAt45I/C7R4yvGQm6V4HEmp3bfw
Koa2I3do8IW/SjhSXSHVeZp4B7ahlMEmRcR2L8h+B+5gPGshFMcm5CyjUSbrZal9aktD+4Sx/65P
0VkVca7dGjW9YxAhO3/UrLUNuO4hCBOiDpom8C4/ouEV19OcrkmBwx6rZRoWyWS4pUxAoJvC44uj
7rZJ1lInHYnAg7sqdW3s8WN66MvK94zKKbax7sR3oujjOxpMeIQnFB8zGCHsOgSxWnrUH4kEIMl5
SXdPpzjdlUUpN21u+k9ODM81F1DIMrxCOF7mp0kYtDCCHjKe5s9PZpJdacJw7zK9rp+yL+nyS9GE
6WHscj4MpYRqWFaPAXkH906br2ppVI/VRCR3k6DRKWeLoOZiUUNyJD47TWSdL99Rug6cNVaSDAkS
x1tqpHiy6pOsZombOflipcq+kqp1rrKQiOSZlDPR+sVNPyK0ZLxW72wDyzyv5XHpUa7MRMlVaAf9
Ns4t4x6FNBr//hYFGICOmZft9r772Ie5s9ZHJXdWwgMTjJCuR2Mor7XJnDHIN9vGPBr1kJAa1fl3
bd93X4JRfO674WjMeX52BtO6KRrukwIwz1qrs/YaYNpKOCW4BCeDHSgC5IiFXm2LwIY32KC3ifM2
u5+z7m5So/NnFiuMDn05HrRRaz7b4xPU2uzJisTGKjUax3nco66s1J9deFXhY/3C/HfEejfj5dKC
5DMeNK9Zfo+TjOi/kqC5fmRZtVTRPDoIWjyzNqd9B8qmhK/zlE/RFxaS9AueO/7vyX1sFvWtMhLn
KST5PIiyp7EbujtLRdfh9FSKynhQtVucEW0+Bl3tPxIWltzErfbt8lMqoug6b9J8lS0p6EOu8W7Q
e71jk8HS4Pj37vJlagVKynCGes4IdI0xuN5bedeuZ5pL+9I0pkfXd8Q6ikqLeVsxPaaLFyCV+tcR
W6ZXFXFz343QkFwRfaqbvrlvly/GSP9gLCDmkq9OaHxv03bOcWgMucmMavkx7tr4PsrBLg76Fzcj
37NSo9wPjvsZkV/Cec3hs2gm3CNCAuxIoq/Nd97ogTjzoWPzUeLWdyTncdwwSKRuGMtlq5wYuZ2q
WsYUQ11tWPCck41HZYN9NVyPUTCdA1VN58t3RIkjBE5SjK5avMXgwDxvRPY6knx5dtInFzcO4kVI
GL0VmEe9twxkZXRsJIHCawf/+pVjsPe6lTvv3SmTR4v+WlKGWCQh8wRGUh5FCbqnaWJ3NxD33iVY
vRnRNndmhKbRwttzrExVHjNHcJdKsogvm10h+GuI93xN03W+uXwh4PgJnJi+w34VnATAThUY5kH4
/ssctUcnbDMog99JMP/m+AZ7Dn02XsDRJUcGDEa95UTtrgs5biKBzNnQsRrZuRGv8iK7Mqd5X3OM
WNkCP2bv7iyrfI2S5BNuaRSp6bQNcNJpU72rCQqxtUGA2hU8C+q+fmw2hVT72cSw2vvxqQmb5xbF
tW/Wr3F/EuzjHGC8sRV/9pHzSQfPs6b9dUc5v85HJCmLs3c19XawBpvpaZk4qa59Nqf2dh6WqXJ5
TvEGs+syWQKCX1dyZcvkGQ//Xsz2N9MMd2CvdqN55fcuy5r2hkzuBjnk69zChcgJ/cSqT9EqFel2
iOVGvS09RqGIIYOi38gOg61Gyg2HIWAvxfzUTc4tUevzGk/1IanngzWld32+Eh1HJnSdB4i+Of4w
Ywvvdkc8wGbqzV1ChLyN3TGQ03dOnHcwbzGUyhobXynoQGbgF/OGkhXH/LrMqZX15Ei09XByysck
qUiPj+1PsdBnr2sA8Ru9T1UA4XvjZ/q6idQ3ZaTVKooQKc9pe5e7/idnmity7vHQYWAbPFKkliYj
YES6cVWhzmncqc08Dy0hemDmmxwTo9Mzm9TOEeSgaHa2NuCetV5PvCDL+JKX+g2tEmyLEDh0cy1n
zp5uM7+GA8TGojeBQnB/sSf1XqXN4NvrWm0nrbo2E9KYUIQUXlVat3qtWbAsMA32BlZq87PZqRvI
LjSfbW7VJEvLjZnEzQZP/A1J5PlWH40aMWDfL2BDFL+FeWNDXWHgXkZkVJmIFR2WBCG/a21frgtl
vWm5pXvKLhZ/pXuT9POd3rickA3bXPmOsxGmVngJrIM9YcERylByg4PFg99HpIdPkqGFAy8FKNDV
GIaRN0NTrYbiZBrRI9lZQA5y+4pO4FtOKzmAhtR02XcVx29WUxBpNOcQEKkssN3X2wTu8kb0zZPT
W18qo0RgAA7C/iTOkcYwOgCIDVVyXI8EWq4iU+MCw/0JNVvzyrg9umpLgGS5JoAwve79YDubzgsq
DggVlZ1sa8cOVlXXs+0aGPxiwg6rqT1ZsYDcCajCNjRtB3/sXJeAbyMmn8AOh2NXsC+VvTxkJogA
n/xPK9Dh21fdt5wNMC6n6K6d6nMfo+Pv8JcDfSxRcoJYPF6+ayIc0IHbHQiXvaadI3bDHJTHclx4
zpJjLn1G2yjLY6qEhhQkPLp5VawqXdYbN3LzdaHTM1Yx3LQsqI+qC2pUBg3JUYVNC/7yyy62qmPZ
BidrHNSO2U2Fp6+mo1ji/QLSUx1NzjflKhtKc9fp3bVcHrASU3mEU8DqacARTWqcgmO9QF6F8i7P
PczGfGtJqBgBqtw4GKOjw9kdCEDTrXsk/ixX/8XeefXIrbTb+b/4ngcki8Vw4ZsO7NwTNNKMdEMo
jJhTkSyGX++HvWHv4wMYhu+N70NjpjUa9e5QfMNaz4rhH5l5d5Ft5iDvW2Ufalr2OvXvdZ4f7Rh7
RReVv3QMjc6L85bYNJj0w/ok5BnLBdJ5JVsUY7gk0puP9SwPCct21O3jqSS/lyXQ+gM0gWdfAQkT
bmfs/GA4zg2ykXHEFy48yOmPG/aCodfBpFDwXyaiWU+qlw4StbKosPKy/2+VX0GsN96VEY1ht373
uIsW/JpWXrZfVEn6RVuRpJJUF39afviSYkkMCMsYRDX7wXVbtOQLoa7Z+iy3XVfvrGapLjy86rRE
fOb7UpwwWqLfMYsL8OviApipuFhjclhk0h/zavjw8XuFfBfhWOOmxmsYOpX1rSpwOZpKepvH/UQt
cFQ+vhxltmdMh028muPLnOfJ5fFVkCxHA0/aAvAu7BwLDnujD55qwZdr1b4nTTeF/3xrJEFx4S0F
vEXIBSUFXZ6PJMJIs8vjZjZkesGMXdQxSOH1br93/E3lYkEeSd6qwt4RHb0GHrpyGIyzavNfFo3p
nmWGTyqVLjjH9R0IxHROvO4G5davQKlSTY9sPLmuWR5vn6IXxtHiFcfjkOZHiw5ub49I0xeiWFLf
9G8FE6sbmIIcmpvZhK3R2HzICeasOw+kRPK5+FZ0Yci3egbwiarqBATFDGUkaa6Ff56NAEBj7vsb
h92D0dKrFrn5exzIzsPFiBvbDP7Mdk+UbTLtc8JNxhG7pwos4H3dmhzmP/ItH18uqVN3l0dCtPu4
N4gNTLZ6TWV73PvIiZVYOfcCn+rGmCHPmJDVH/eLpMI8/fg50x18HAGPux83j1//+MochQN1Mff/
+dN//p1/bh9/tTYsYALDish7PITHXwIxxsP999dh+XV3SPVxNfyvxzY9HvzjZ/55JHIu3qW9eP88
pH9/MIlWDvHkvNe2Jj338a/mhjx2cuIyHROw90gEf3yFQfw/f/v4g8d9/+XnkHIU4TBUXx/3P25A
X8IH+/dXYRImQntKnh53kZy57FVZ/+r6ilbZBw9RBnANHt/+e7NkNNIwdHm1H19ypg9nZ82n8wtx
ri1q8aTtCKAb22gHhfaqTcO5oaF0d80iuzDvM5I/SsDXzYRL2lx3gVM2OzhV+79TZmERii25ZvP9
5kKEMJ7D+ZCr5ITUfgG4MYjnfrY68qqr6eb6dOKkguKiYjijusA6OA1+2BGBlZ2Pn4U5mYclKVmf
+gvze9T7bHtT85dP6/IEimSiz/5Set+p2JKd4iDHCbp4WF8EBnKHs8fNi89u6u9K2i8IVpB9Tmmx
i5LovWZivzHcxQjNxfsReM8SoG89tb+iKS7O0QxUGZIo3X/Ufy0yWroBN1umXRId6vSUqMU9kCb2
peoRF8EMO9JaPS+zCNNAz5sO99NmZHgirP5aqKLf+viXtgFqP+GCyckdCA4jS2Dw1DulMWJoD7tf
WbS/0i+jbl9SJ7I3QPion+JnUU/Pdlb/7R0JIQaTFtfPT60t8DY9jYcPk1h3DjGHLV1FxhZhQmFB
Y8ewiBkLEzHo3cQRGcrQe6Im/Gspmu/T8DSY1WuUgztTMRAuhpHBs6frX+CUEoCh7Z8mHt6MHjDn
YII6SqvpEmfJzzILjVJ5vLKrLHFwdrZK1L5sB6B6VXCJFdqElNrIqkZcW/anW0XWMdFfgXC1r7FF
OQOK6GqgT7lY82nWNWokYV6DAFZsHmSYzYY63ZltWe1IULW4PN+z5k/txFA2aIFDS8KQymVdbJfU
cjfaXFM0Y4UTBptTMcf11uqwaXQqZ6xlQWE1VHzsouUTjWN+95w1eV35l1LjSpqlHl8EwjNIge9G
0XQXjxB3dh0D1Y7T1rcibY5SO+ZpzsGxlSVM3Cq7SEYf2FQ0a8DIn/aLUzhh7WXRsbObn3S3escO
pz7Enq2f4NCbAyVfZbCWh7QXb6vJUzvNehNBestGsfRoCGt6d0Zg8CyYDvAH6RsNzXxIWRNtMvay
F+CF6JgCKhNqA6QGF1e5X7Xtwx+cN6CQkLiQ5DGUxmlBUA+4rXJOpVs1V6xWXInKhjo4Z2Qboe9e
mCSiikq+45/jCr8IYocypa4986EO0MAGpjoIARmjTh/9j8lqYFL9ymtYYWATskgRzCHt+xAzYegm
Iz1iR7+bFuoPLVesQZJM22zWZejKLgAoKYEZ5s6PsTD1tgPktE1S6n34IkQrU/5a6bsATBumFVEH
WU3jlNQUqSquIIm0RWgYRcf0AyCnh0+PMVY1H+pmeJZ2ofYJvyRgznUaQLpCfR951xT+fq7IDyh8
mA82a+HchM8SYx7eRjUHc2H+XDVgENwoRnh26OuY6BfL34pVslGn3426+TuMk3MeLCxwVPLuAazq
TxdjURjLoORjxN8Ppt7eG1BXkjQKp0rCrerTmqiywLsRO5egf07bTVsh55SKnTRzvys6J3/XINjm
0ulEoaOm+ajqejlkfZrvInv8k6b1/MIJiBBGY2ZU7TSc0zxriSzVOeDw0j0ZdHMWiu9LSe8eu219
IYOnZKpnf3OMFdmNr+WE2VhSAhnBcdbRpR2ycRcHWfKln8SfSN7q5t5l7HEMLQk8iZzseamt4Aa4
ZVsuktpMwbl8fIpG0Y6ndrKevFjRxAW6ZEfpHVwxI8ukUL616w0m2sRhNFf13rkndehgtOpKuENO
Tsh6Y3M29iL4G7UJBRZLiD24RlZ/GF/5ZZBDr3WFTAU2I8BEd++xAmQ4iJEUVNBw6RDOX2goJ5yH
7C/KOFKQruBq8an3eY67zj5IFZ8CxWTFTkv0CEaFMTEe95XnkV9ekV+etqc+GqCRVj8dK7MwmDYp
a/LE3n3roIyH2OlYC0OAGRJwyXGtYmSunNbGnDEYAqDlmMPPuVqSkweW49SXWyMKuj3XFXvPvXu/
SZt9M4Cq97sg3ZpeX1xSkdcb6FYgwOPu91jq37Y5bVM8sZvKJB9aTZVFnTh/1rYA8y4Ocz67zEJ9
sOhGc0XlfNBUsM+WDTiPXgb+KO9IewCywzXoI7VjJ8wIp1n67JZELDXisQSprKTB2w2jRznUx5ip
V4jySs1vXcQpi9NTwnyKvzNsBNiUBGh3wHYb02KzzQnUpcoPgbIPVW+vdnA+mQG/U3A8PrU8fXPy
RJk6hg3G2g1uqAxGuAXKOfvKyBvzURAOlXgCMxWgrAWx7NngxLxmvI8xqAYTkcV+LNceyy8AZQH6
84xhek66C1S7Lc53/ymnAowLQ70o0fxOcxDDgaNBxufdR95mKSQlOwnrQYeQUZs9dXK8I3rP26u5
gXOVW7fEoQupY7jqNZk+Hsv0fcGhTWCVs4Sj0vj8Jns/M6nfStTPT13AxUXoV2uJ0c8Bt+cSS/Wg
m9Taz9+xdJSvmgXSLssr0neqqoLyZuiwBsmq/T68TmjETzrO/4zg4bZgDxw8uGQhzYX4VRSBfXBG
xRnLrOtoqSXa994Y49SG5dp180kOKr90ysOT3EQnjKsLqqjpl4Ge8tL2WXAlDDgOCzSVqLHslTQD
LBpaSn9nFGBe86LdWkOUPUMKay/RbD9ZQT35WO/r7PnFTKeFvHuIPLEEa8Bpay4b6U72EeeWehbR
q1ai/NIQ51Vksf2MRqH6gjY+D33MzTtr+K6GqHmTWTbcpiT9zsetfev9gbJeQtAMor+2zsqPdNDt
xWwIPSKOr/xAGVfueteGEabr6ZQUzBhaLw7HabT+Gmlx8RvA5sG00630PsoZ/yYiQKYkxDmJGUQ1
Dn6FvaGnJ2CUBL0oO9qESMD4HZcnwdO8kRmJU0VFCTnzi0CaFeHcJj/kpE9F5uuXxoUDxc703k9N
+ZYWw5ERlIUcrfgLRUFvxaAAIpfY9vsnHKjVtR1/MZDobjn522zUkFYmVUDs1ODg/BUQANLpZFrd
wKfLxL5hDPoC0nWDvzc+lIh62G1Rds6tSeq7HlmS0LxUcUSMUeNytFOmSN64Z9P+nfrDXs4aVzLR
CXsnjWhwo/6HLeq7a5f1XVqMCyM88CfZLacxg6+XYlbK5yU0msR91pk8OLNwTyxtj7ofX6Uj+/uc
Qcgiso/gkBqkfVxydY2kd0K7lxyEaQbXoqWGHasPZScTFRKZXJUVHGGb/fJ6U5yCTNymFXIpYJ+S
YaEO5jzoc8G+aSO6hCbed67lFH9irWMg6hF4lGeLuy+q8VCApz71JEGHcdEPSPyhy3qxwwU3mgGD
9ZNzhOfiQYLYsEfJnjSnLvB8+ZKmUoIUKr1N2WROaFdMRAxWYAhN5r2bOmJrjt1wXFQRnZDyEMBV
2LvCL5BVcVKMyoUP38qdrM3mpHI5b9xo/pa0FmG3OBY2pY2UOZnKIKx8mHRTlzZfrKLcdy4j5Rp1
CykWZQatIEgxh5ecWyv6yiaqZOexeIOzdOJEmpB+uCRWKZKEfIcgNGTVnQw+LSfSJy2YDHdCbvqZ
gJh4zKDw0WVvGwfeROxzGTVLx9jbDlSF3JjDcgB/tvafl2UFJWREs+wmmf6wGbGeHD/4QcyAhjq9
t5IseY4nzCLF4FMnuSYYydRjotLQ3dHRqiNBNQcxtdV1nM8Ip2n8MlKCvESqgyANABEminN3OoEQ
wv3ZARsfK2Loxvw5y1rvrlp3i/hk+mp2gN+V8W5NbGU89ZLNbRQaYvo9Uyteq5rGk+Ha1c8iaGbI
cQ68MNFROe9RDcjDSCPjhzv+ibzKfbey381cRvtATjNILe2fVLWwh4sjLup5coNil24tp/paVlN3
i/rcetXjG3E1GCCQJdySzM/vZc9Jwij/kCM4eSmTgfFQkbo3IlCkTy8X+6im8d53VLZd/xJRwfwF
s+zdjXRmgi0Rr7oC1ahv8P5tGC9oGamNVy64idabzon7UHnLCpvqgntgvrD2usL8OMaqzo9qWd4I
SMyurCjmV0U+jbEY9Bpr6mArnY+2W/yXxw1ju2OW259NLVjemYWHCJVgT2p3zEDx/EaOzQSh1dGv
jjbPiZ38GBkTM7XWbGgSVGkeXKLbMkQlfYGhdqiBeFpF9VKLHH+9N4yMhgd27EshtjWIXxIyRn9l
DzRM5SL1bC+7gewTtIt7pyK/xnNJBRkS4A8i6fZ97i8XUOlqn9qm2OBA55QmvgYkGuvmViYHa47G
lxzdyMiSss0m/4p3dDrDt4Nt3YyfaTu27IwWZ9821XSWNKyktXU7nbTYasvY2g2JTbKSz1jRuuRF
3HypZMqztBWYlq4rVHgWVRIq2URAOiX1e5SAcDKimMSp6jknnu8IVmCdgBJWJJoPlu+cIk6VhlOW
lTs37ecnuGn9lv1IFtpFRNwR0WDbZGYZZElCulLyEJLGP0xWekZvoC6PG0ONKxyMJ6ap0/KlhKMN
c8h603ziz5nuSCYaTH2eU/97FcWfBubNZ8AkSCWr5oSYCt5yJEZKxqrZL3lZwreE6VgrOMZB68an
so+nrSpbcNDL0B5lA308cpnczSQFbYxk3fGn7J5l2GcRGEYSBfZt6n8sHYiAoUb2LkZ1mby0YSlS
fWCM7XlLBOk+Maxfs2NS/87FeO7piQ+Z5be7zC1f7GUg4oEYv6coqklWhhUyl0KGFafQoRpzc6dd
ODgwgd6JZSPioS9AsxkI+CI/oxTKRm/TMJF4kvHPwP4LTxAuQz2i63MLwOX4QycyBr4zV2+2EW+x
0XFPNNYupzeGvzERLZIBocKkHN9KK1M3ACmLJOdycHsXeGQUnLDAMB045L1Oj3js36oELmkE7JT4
55Hao/cJpcn7leXXIl0JzPYO0KL0Pv3BRrzZRrAj5PzmuKVzGnoyJMwOsQL8OFDgFa/og2TpoxMY
ELwhtenlBqx3zLp2+eM6qHDJlJ7pHpuaa9zcHmqj37KfQPiOGQTqSxNGGUT2hWiKYqQryvscUQ4i
POZai82rH8EVIudrl6fWzzbad5ZNpW+w9uub4FA0ENijoD42xDkiNEiGbYPO9FBEC7EBTbObGkTv
ebMb/ZjtZ3OA9Or8hfaNf2STM+mXUSqeSe7SZ8CPx9os9nnB4MoGC1m60XBTpfF9KqffAA5T5paw
a6plnmDaOdaJyO+nRXvBrTFydbVqOHGoqcD7YZdkimqFlbBTELrJ+tElB2EqVSjgidc2ZYp3bvuS
857kKwUGn0u9RxROkEHioJxK53Ffj9V07AUOeTeykVwykqGWQF/XjNu+Zptb1pm/ybPkox0IK1yY
8dOkoudpZlq5yb8XagENDhs0j2ZizmRoWbBKF6Ordl7F8MuWQX8EL2yvQWniEKmoZBtS9Oda9n+Y
h5sHX7TdBqP0uB9ZshV5/ZM1mXuYY8FYy8Bas+YDx3YiNqlrXkqZV5tJDNFry3BpntjXDrgXLoYm
tW2q+ld45lAG8hg5xGA4X/rqJ5DKAjIP+76+hK/YJo2ExU1fbzBY030qjjP23q2R4lqQjMLx3GaM
0Vsqx9J7T4wAAF7ZVIfWTKZdu0YMldHkhZyGIGbjCV8DDFpkHuJJV9YZ+12xYas6UssiEleYpCBL
LqQfJZ24AtlZTuVYPgcecc7VmlShOqXunkfN6fbTlUN42UxRHjwVKXOQlNlamrVyA+3vjQoKtnwl
EMsk3Un4drZz8PKz/ATO3KvgsJglcgoQhm3t7YyyVffBW94sNmXrRMo7W3ZR7pyhhgrvr4GFzUz7
764wysh6a/OlP3PCnZ3ZzTHdjD+H0SZrNKuNbScY75GQFQXJ3m4p3+La+pUUfcGWo/rT0bQfCCiN
yBf8BGSbXJHY+aEnsz+jXEddgLCOGZZ76QMTtnERho4f/bLt6inKHnNbBtmzzZ4MvqW4DryrwRW7
J6tKwJ8H7F9KctW3cd/AqpEZhSzWwi3kH4dztvxkz0uTVVK+REvGdVszLPJJVpRpM91E/4MZBmCd
NH/3xtPcK++cWz0kTElAiPJJa2iSst1j4D8Hi/ipPCKQUzOBaQUsFyG/tbdTPZzaihxuksabkDry
pYr+Wp6qX0xHzqghfPBGTZYdXGi0XM8nuJqcGwHdRhNgG4mhSiKSDE5kXH7vC5Ve4n5+aYgVjFXb
XAucBXDpazaEC/2w3yHDGqXgOaYeSAuGQXPu/I4sRjRO3vMqA4mqvVFvXDmRbq4DcZa+8avASGzi
aQ0ZOXI90DM5H4L/PGfyobBWUN3KyFG7mJXjUzAnR+Eh6WJCG++cNhIHj2VLnrjnmKTCzThb9ck3
AN5kjP1C7XyHve5fSCgLMLCO6clz7jVDFmFw4hgGFF4JU8IOeAfYHR/kQr0LLxrPGPvqQ7MQQFez
fpoc0pYc0TaoSBrOfacPIDJzA/bqT8Nsjdlf2oYML9ITO5nnyG+ca6LEL2pK83ehnBdJbPg9mVs/
tJL05ukx4/qqrT0jIU16Jf0PjjNe4I60QBW4R+Yt6XsW1PdlHKZNwRAsa9b1WB+/EWUxUjAVGdTM
8tTmXXGO4dedqkm+iAqAj00czWbJW9Z7Wy4ZSQxHGp3H755ybVD+e1QoivNR5Icphx9eBsZEHSAI
/SC5duh+2nWXvzWMhA6sy1B4aNHey0G9UVTNp8kskRJAP6uokeakFycdqJ5tLqFoXk6b1iQdJ9Lo
bMn4SLezj8G+jWZAoXZyViZXURIR6Q1bicG8y2kFFlwYVpydySXxr0jmwlXIvq/I4XnpSNbbGlNj
hvMc/PAQrm1NN8Y4PuE9wLo1bIu6P7Z2LS7THMsN+RcgpBm/5WARGDSMVqgEPc1Sm7dgsbgOegTq
xexi5tyA5kajewMJfujqgFYHfzmvcfR6L6LCDbNgsPdOy6e8IyjuUidVdCtNguwmJzgX1NInTYQa
3nFSCT27uCfkQBynOORx0Jcb2etcexV6mzm5B1gGkwz/hE289aFkT7nCUrvT0ji0ysYtq+G5SxNW
nrCW5tRX/Rj6WLx2vhltsINoRpruR8Fn5bm0iCiyu+RUoaB6KhvjXs6KhHo37+5BHIM+aBIiE/hc
JsSOnmUJ5o/wN0AIaOGS/J70zrDtCple86jh5dFrLmNVcFpVZrZ9HPy+ppv0jIaMkd62T1w77sCY
0wNc/ec6zp6EzdB3cfSuMDJ94cX0eAv1HORNQ5JHPtyYypMH2yr3S+SynEiU/QUgdbWLRsRHOmcz
pFPrV5U11XPqdXtdt853AuGKLVYgHhL+DjD7pfhm6mOvP/umd95aYfbPkPLfqg79FP2wvcasgLIv
kk+CwPVnTeihK4maWBR6WGnQCqfLfNUrfrqzp/zm285hCabmO5fBCg2ine1zojPPg1BMx4fZuyc5
mpIorsvtpEnustriZLBKj1L7rYO+nZQLbyKT7nyuBWhCgi2QLJbi3iuuH2Q9yifdLHqbACKoGeU9
tevNbJYFblk1PTvTaDMfMJ2vC6rxTTJ+wycXrD0uWA1C/uZGTMduav6SGteCm/dal6YfQdEKvB8D
K74r0yQGqX6tIjpfRjfeRTLn3BFVBGBAgMi0TdCcRjx4RDV38tR2KsUEgLdtaaj7iRIVGUUtOrga
hkJPU2ePBj7eOP9hSesJd7JxwLaZhLZC5MZx/4OUKklFXpNHXRO42KcqJyUid3FQJd3Rwev0JS+X
vw3v79TX1ZsTDOLY0kdvcj7Li6nNp3Hi+Mk86J4m4Xtbkeb1rVSrsMXxB1arS3QpVcOWZUmvGBrz
u21dY8Vyu+5FiYAkeOmLmCxyt1aQmHnX4RjqLr4bmTftVN3d7oqT2dZfBGEjK0M8OPlKUdD0cmt7
VFxWEIuv0xy8Muzvz5o8CweLwGau4+gLGuFvzugDIczb/NJC8nyxOz7wNXnqO48sUZZuUXYLsprh
n41Bd0rs8sqOlh6r0ccysOZwyHr7hTzN1RQsd+1QuNfJjbv7YJo3izNjR/CjvS/Wq4hRMLp14xTl
HdqmkQUW8d01c8Ghf42N2nwJknPnHjBbFb9zxlNbdzK7504/131RXAvMBTSeufWBMBEDt6UQmLNm
eKdf1OMtgiL8XWR9zfaHi6LF+Ifq0GO7BHuVmeXws5oypItu45xLq/tBR0BMq+KaEKRiD3by7hF1
eenRk/OqcDgR9Zc8jxMsOp9az7ESJiTrjc+CCuTG8JJx/X7GBvFiEVoP7U+enYwEnIxkhoueA2/b
t/iNOiIHaVlH3rXcxD39NnEz47EYhoPWuXVqA5m9RgjjXLPde5yLhDVqEKwMMI6zG4+MZMrzaGAL
bAIRf1MpY9e47KIrr3qFg7FlAO3k1Y8CnCNLVZJoymqwAcw6wzd228j0XpjsuU7+ZJcI7sr+3Phe
842MBbpn6AJKHw1sQzcnNr9GLDT/1qLlEujJZ3dg0qeJNOL664s7W6GXfKQY8vtoBvdNkEo9lHeQ
eyn1Ey16nTfmzWTWD/15+NIjUOZ5rdL3pGW80/r4xcZZhY41CzpaawtoP9Slbm5NXsANRZXJHirg
EM6AXKrS/enHbn1IXP3FNuInlSC4HfJqOkRuR9MW8c8op3iRs+9f2NPXbILHjDlJER2rAvCPJpPi
ZcRdMuI7+HAVg888T18s3IYsSmx3w2cSl0dEWPAQup3t/hnwKbjRPidH8f64yaTl3Z3YMW/QmHbx
zmAf9FE4rbq4BW94K6/Mj15psP5l4l/EiLxvgLh9KAxd3pqUmMtGyuEryXk1w978G2Kq7MD4kJZq
ib1T08XWJhiD5tfMimhOLfOaZKAPGj+QZ1ssA42ci76zY1UvSvHbRyr0tWOEQzUg263n+QpNxTi9
Av2tL0YffU6Mg15T0tTCpkKoEDzmVRUa06pJBLsbxleu6sqrP//1yJSedkKg7AQqY20h3A2Htl9d
B2lGWMoyJtvU1uJMFJ/42kIq/+dbl7AjxBHLDJ5XD0ezRhZeVFN5mscZs0AZ/5gHkX4tmtegCepv
2o7i11GMaC6y7CUYE+MJ8AEx9dEbU5352okgQZ4XeC852WHfiKFgF0EI5Jk4122A7/MtKZZrH0iP
cUo+v+U1kzZMZhdVIMKgzRGX0cMSFQeq/VgiVliYC5oz3kx9UIqZQ4CaDbDAEIT5QAstEWFXq7x8
kSTmdSVxC+lYVHc544OsBJvcGan5XgMWDNnuoqiUXX0nX+0vowb/0IJQPgT2KE5U5HwkKDY2U8mC
P5oNjhkq3a3ZT0s4BGtQiCXnm0vBv23qUVPfGdYxsJz+SS+0vCTD299mdg/94A+vPLC/s1LBbkEe
sh/yZCR6g/W/6vPoiuy737PVZMFKAstTjqLYJ8dFD9FFxxS8ZTf85eVkQBh3pNCngyDPIV8vxZZ4
ptN1nmkrByw/8lIactr3U53vnfdZlvlbGxvqjfot3phGkRxkQ300VvTY49Ivdwnjllm59z4Ic/iK
xJYW1yvnF1Y71h0a/G7IvYzYlEaygZx/KLe3bo8bQ1sse/BAMr/gPtZkR9UG+uCny4XXqjij1rNe
I3lOhyF/abpIXKJy4kyzaGtcT7wt1pc+MOx363fRDXefxLpviWHHTxBF3ic3IPBTejX+tmR8euB6
S3+54oCNyJKQ3hpeyNwgrGZK1AXjK2viygy7Na1vJRpczJwkrUx0/Rb0sv08OMXPLEB7OWWNeEcn
lSCy+9JrOpLMtaCJCq1uSVc9eY42nmgYEAElYGXrJVMXKzbOXcMrDzTl3V2s4ehoD4Sip7/TWVgn
jGPiwsiOWK7JKsm7xTOjiqXaB+hAGZzkjjvRqibe3o6jFoQpKSLzrL4lTMW3LLt/Fo6dfF2GZ7dP
IC9Hctwv3fCpm/51bix/Nzn1eINUcda1kMDj4q+kppiXgSDvjZyNZcd1wj+MtqP/MVz+f6T+/wWp
vxodMbf+n5n6h0/0Bun/TjT95+/8SzRdgfUBrDYb8Ycj8Av/T6ap/A8XMB/nCFuPFUnJH7E/7ZP/
/t9WqE1Hmsf6pfkfkIugmkpIb3B67P8nhCm8Cnyq/4lE4OBfdfkfUH7QGXDU/gsVMLB5i0S1XxyZ
l33WWVuiO9qYS/sXOiSMcDKDhyD/mpYtOe2E7axKeH/VxBeLdZsfW6xC72MAdDTCKOiLVUvvEzB4
HI2s2ZbRyp0P7I21au+70XrxB+OOK3MdlfAJaBDqq9lsdrjzPxck/KZrBJdM6DQsEvbgxIUjDUPx
363af2t1AUyrH0BhDBCrQ6BYvQLj6hpYVv+AwEhQ2h8jtoJ+9Rd0GQeCW8vnxkDtj8eGYkt0NwM8
TqhWhwJ/UyPHyyhigffg5TU2YNz/MFGICbcTOEaOiZliDYHtXtXOD2v1QrirK4Kdajhn5k+nSJ6j
AgFKtxooMFLMq6MiX70VDSYLzdgrzYnM80j5BrMG59WTFps5BrxZknyhDnohJSyBsFLjHcTIAbKQ
ESzODnP1ePSr24P9+8KjxACyOkFk83VYnSFLfqlXp4iDZaRcvSPL6iIpVj8Jc2JnG8QDmeOYTQyU
Kw7mkwwTSirFIQeHbXMpSTGpjKtbJVl9KwIDC/+3sbPkLpPwpUVbbi07nqtnE+OLvzpgkFye3dUT
A9hB79XqkxlXx0zLLnxQKMo8N0E9jToMOy2xkRht2IOAxTdQIKyZcefaRKWCLUdizyE26QhO7b2K
fd4PLoQe+Tv3GHMaffOEkmoXLerZw/ATYfxpMAClfcRFYvUE4e8m+Q5AUY1daFl9Q1npv469892A
e+2o+iCcq90PfxpkfewxYOxkV3yCSPwxJLkdfHaBRalkO+WsniWsDaReq4OBarPH1OR7CSGM2Jxs
7E54hw4OnaFusdcIDFE1xqi+crLNNCHJQDAQX8Zg3oP7Cnb96qjysVbp1WPlYraSqynGnH8L+TkP
aOinxFzTqdONRYWJxIxnvcjxgXgWTq/GaU4z7qlNNBY3MIws04YIUn7FUK+TLmEM9fyaJVkZpl2U
3AYzOzn5PMBv3MHLa48cLOULwJUeDTPoy+lt0oxyjWzeio6ROUOa6CSD6GPpEfX4M26YCaFvi0DP
zwzn4tvTTWuBONiA7JMRfL94CHNEjBiWlaKBOxu/mwGcd8OL2YLyOEDzD/bmwNt3jrq3zh+SU0LM
1q4axh9gzKO42ud962+zlilr4ta3Ljd/EGMQnNiMfc0mYW1Sz2VexSRsXJZrZqTXuua9OzHWh+Wy
fE80ar5Eq2vVO3PYRdPWNcZ522P+rnNEkJhbcoR+wzGK8FsRXp6Eg9e9aD81j9YfgwSoU5/HEgfS
5GJlaTXORnbfUKouVb/+RzfTs19lIx5hrbf8wDFmNn00iOtgzhIcRssydubQ+Vs7GeOtk7fEI1pi
eWMYydso+ZUi9mOL2X6ZZj9/glPE2C8oyCWTDRWTbvkznAUZuz0WYcaGWr8NXe8jB7d5x6y+K9iZ
0nrLq5Lx767PsZDW9jfkSC6hBzyxydCin4sxqPCp+B/sncdy41yXZV+lo+aogL0ABj0BQS8aUV4T
RColwXuPp+91+VV1dfyDNvOeMCkq5UgQOGbvtaFEmmwUHUSKm5xV35yXyOoHEqnJ0Cz9Sa8+CAG0
NqZi9seMXVdT6qtl+msuefxsTakPRApj7zjkSCdog81J1GuIcFKSbT+MCtQuFNf8PdKgqaRHxT5C
gs835EgHdtOsa01gFh/cU9INNl+t4+eTuzomPGSV0C40qXjFSmH7OSeaQe75Wj3dTGSB3MpQ24cI
09ZqlbW0QCJDa20f2xoVKaqZmvAFbdeGxQtSlmBDL701xFQewXftzSj+5AKKkWoJbvGYewC2pkdo
k6R2Gi4zral5GM0Wb8mCnFdZivy1K1glqdMpwRx60QhTWTlu8DdPFH5+k/qYNyJGFV9KgqZwaJms
CqshflvTXvQ2ec2xqW3aIj5SR6M8i2WAmzpm61ytLg6HgQ4QDroH7Bzw5TsrJvQtGgoCSy14WPrc
47AJsQcEJIoptVoR0flB7LJ+nTGTRLNqykwJ4hBdJ9+G7fQR2X0JmS58HebuMLqx7aFymHHeOtHK
0pzY73TyvZc2YWuqoh6rb9ju+pUr2vHd1NvljKbhNpRWcZg6flUtClgs22Pka450Kbbx8lIq6tXB
yXTEC4vUdiI+s3IXv0yWiBHXML1HlXbigtbStBnxYa6uRblka3YZGiaToD0KGoxW6pLShWU5g6/2
EpV7PSBjhjYevB4m7yyx/vR6H2Nxoss2uubDQtsuWxIVoiyvXzGPDz3ZaReUkGc9rJZ1ZzF3bK3y
i2uNeFts82XWn7NumI5sXop1obtPxNiwKXaat3TJ/g4G1T56XtvnWNotzrIRuK3Q88BNz61to9rf
bUkKiCnEexKR4q5VyXnEanNgv9EtwzYyoEvMJmT2sDVXZTUvx6pfG6My3GDdsq3K3IsTVYNvuFNC
2AMbBYeLcZb36Zmp44n1E/lrlUlCQYSGRE4yUfoozypvaEr47oOwm3Rj1mqxRakC4cmZDZ5YfLW4
UmlNsUkTjgXzyE4N1KIVWlqrKlw/Fw2D2UTm1Xf7OUGDMjUEnZfKNuCo2jcL18BByeKzAB9YD82e
UFXKDC4nOpjt4xQHVCcf9313WlYfqpv1Z13ezGr9x2E6oKGBhiHAUC/F+cybtkJYthJmE2E7J2yO
2DjMQ+j+Nk2Z88y4+rRaqpwUBS35TJWBE4ko5XUJxMHk9KRxuHa6NtKIaDRMlRAGOFvCstzyN0Rv
YfPaR79t9zm78NhUt6U1t+vn0NYBfOBrjAiOm8hA3JalNNxGGrF96dKCOs+6XSXC9GLm21nYSGmK
kEJuMsCPUIqoKmPGATJJPk/KATHeCcgUIQ921xzT0v4ThSxItEi+xmmGHRA7eZMdgxDvgakjtNJD
Dk1brUgWrLIfyiGXZXPNuiR1YEiQT7paEo2L5qK/NXoxrDvD6nxDUfpNR6K7bwKVaQD1d5W1R7Vy
AM4//OomEYr2bmiL6N3MJ20r8tgktmahxioFopNgwP1lDdOaujLYxSZ1th6M1abXq8ZPi/Zv4hjh
zqisaqcjFkLps4vRgdS9NZ6y8exoYj4iwXMe5SHD5MwCKnwba9bt9ZI2viLQuQtMLmvEfAdggVyn
+lgcXJ0Eppnslt4QhCVT3W5gC54mm1Jfn4LtWAkokBqklzktUcI49qaai+LaFESrOu0j27D2mutN
eekwhdHkWju0Wc+O0T+nyKVxQVQsdrW6JjbSnnZaJoV2brJ4Zda5a1auBjIi0W2FQLTe9sLmEKi+
UHikR7p59pYx/w2bj7o2o3RdkTpAyNxnHnW2H1R6trNz8P9RO72jCXmYc/3DkmLtjmD4VTIQFJui
8HZUwqOxpRE63i/aygkKc11VXArY2R1IALqUOXzOYbY/Gc+utCpPt8uSXMIu8weNHbbV9MbKLfYT
pYuSJwTfuLe0GP5AKd4rERmh/RycQCP/oBHc1fUrGc9fdsP2q+i3PZuidHS+grH8iToc8PGH6/SX
OYa2OdBuvDauhaP1zxBbe4U11RQa+9hyT9SmF0U190FAyFTQXaZp3DWR6oc2kpguVU4GRURPIILD
MKAhbYeBx7aLnVWtEPu3NJtO6badWF6tqSXTOtF9FUkWimYXHveyMw3rZrSIZBzb/rJ6UifD7mFq
K/ARPs6TgfQgvXp0cvHMlbbD4fEzUHhjzWnfYHFumj7qcNUHR+k8Qltp84xjFS167VT5lVW/yv+k
M5WEJ7ub5vLQJeON8OMHJ7divzC1p1Jrjq2ODDMmaAASJVdag7XxDO9ndg4c2b+95a7DMMb4wQJc
ztPQg6wGtd9UGXHoi7lxmuqpK8O3sXkMXRY5df7chVeLbT8yMJzr4bE2zB9hXlvDAFbBD6yNlnA3
+g4XIAifJ+UZ94iZvdYmlBl+Lg21l2rA3Wyu8cqMd8B8ambwn4NWbEYl0tdAPhBGjVXu2UbgKU6w
zkdsP2i45RuEpWkuFVK+mOOjHcf7kgwzJwqL1VzFO7g8Pq3HHvUAOUoqE8uFqGILzdWix6fcbLu/
oFBiB31JkbqvA/J2co0+prZ9H5sWgfpm0uo/CFhfFGz+6c0ONJ00rmozW9NfxZ33i/NJTt5bEEUM
i/Pnoo9viDc+W3M6K1TXcb6wfK+25hTtqrb8Mmb1Oug6o18KFkwBjojgsYOxKybnGbuFsVVC/R3r
8knMxi7R+n0+POWd9JJVFwr6tYMBzxuNeVXJDNQie7aGbBddqoaL6xIgxyHqGssa3nGl2NORZatQ
Yb2clFhbcTTxbiDjG/2joufXNuBIqXTKQ7WiebCt2msn95IfLGpKu2QGT6d3NEPNXaE9sEbFU25D
Jd+Q+rXuJVBD9aDwrPsyBXSyrCuNLN46vDHK5cnopiegyc/Okj/YbXwQab9hP7Wxeus8Fp0cC19U
6B6NbueszpVd59Tn2q49jTZMxDHMDuuB0cDbgDkZfAdbSgvVr2kc8jb+6FP1MSk8e5ZaEdEdEsu8
CaV/b1PU5fh9hqH9ATB4NJXi5Ip4lSzTmb/0weQqPVlSiZx/zrZxVmbnbJn1Tzo9N1p+rVEU4Ik5
hMtLp7bbhsE79Z1nOg6uPvSchnZ1Rfii2O0+thPfzd1D2XOkIZCndtskOagtZHfbLM+vzeTsQjb+
IZHNq8CcP0gOvJ8yC2xvbdZ+tIp6Ew4hhLCLg3wHcOgv3ou1KoynHPvvPJZfKhLFWen9ZmifsUVG
aXZx0ceRkuyxOlx1eb53zPixLFLZMLIpaH+BKz2KPvhUa891pk+7q19DTnBLKgizFs9NJr67CAfK
ojsvQ26+IM3/djvlCzXNobDZxgZEN7nuQ4JWW4zI6fKtmoCalQcLVoiPMsGr51C8RSZyY7ZJefQO
jalocbAZABKbwdwTjXwyS8ADw6isphGEwmLxtp/zFn2uQ/re/KuPvOXsWn0rJuZTqSUrYElD1d67
znnJU4tsWvc8UUwUlfU+GrXPOW0VVsO5T411lX30SvKn4DUJ3PSpL6M1vu2H2SzhUbjFtldIO1Tp
0a3+iRNG6IWK5ivVtHar4qCI6SpSZIN5tG2Neqd28zahsTASuEdu8JQk0T4xtW2oz6fe4tBmJmz1
14mZP17cCrS+ndAS6cDRs3hnEwQPiYoZgtIeCay3zwwaL45ONcJwDAtbPMJLAfhf45irMhhXaR99
N2h/6wHaBHY22nYTFMlkeQirjnU27DQHK4XZp7eas2uOUntlufpqVqbvPEteK9Bq2xCyKJJC1Mbo
kGfY+16dKs8Nl00vyKvT3OiHWjU2pWa/LhVH9VyhVY3VDWE+WNzEuXMfK9LCU4vFRlsVH4jTNnbS
0LQt18U0JQAKAZN6G12GTka9iUXz5k7lY21AbbCSgs7UhNmV4VVGjpd4CnvUUNkxkSN5QGbQMZ1Q
E0aEUzXCle/aT60Uj+CeF7CHRZxd8i7fC0Xdat14KeQk38pXOJzXWkprNBHOnL6YY/lSkM8928ND
byT+zPIgaYt3d16ek1x7MivsOvV8qhYl90Zk756BzcnLE1qi0mItClFOFnp1sGxL2kBT7DpOJiIJ
fJ11JuMcnE0rQ7cf6rx7jwy470i7JvNmGeO1sYv3KL8ocXFMTK64dH8qlIF5ROaOOqc33jVgm2D2
UNOllAZiU1vBIYmad5w8z5UXQd8IOUcMk31i9HjGaM7bvmxfO8rzJm4JJg1PFMBUWmOK/BDSn3i0
mqBby+9VqPNDxJSimMVEtr3yqAviHMtvKHnrxLgf+HihdhROvCqsbEfL/FHpaMOg/211+1BA706X
cq2781uqjY8Df13PhUIrjpM+rB21/glTomZmHa6otbw1dYGwlXDAJaDEGa5C2DxvSoUvBHRUEoUr
e5oe5OtFluDHIIZXV+8+8zY74yLZ4kXfEviJceOmV2zo0QrpXI+bUzF/Z2b4G5PY16nZn8DWYlQx
mEpdo8dDTStsLknsB6g/ZI3Ivtnwo4L/PdNFCZOojs4gt1Kxn4oxeNT0jnTyxJZZ7wsVVvnUNU8k
yFtY471Mwd9nI+3Rp3aXmkW20+JNyyQbVznSbgsI+qaAsQyAisxLrCu4+TcMVKTmvj8F2qiu3WK0
fBr0p8T8RCtwoXOlYMpKKrb5MVv2tls8oUfjdDUs781g4CYrqy0SiLUliouqiA8W7ak3dYM/G/l3
2s6Hqf8JAedxAn/NBuBcRqboHLLZdjSw500ac1PC8OD8JqxRA+YKvYOxsaGrx/Tv+qbALoxbTuuG
8lq2w6nkWD5kFg16OrF2jgfnYKJqUEiAPDF1pqor5/VYC9KimW6XeDLKhPoIVOhv1hV36duudSGx
9goJAQvnT6FRGVlFuzGNyL12wKwYgHCqaxdcojUtPOjdMPBcC2d9PxchZ7V5TwfgOf7QuTadc+ew
TGifplJv1qi3o7XVhrteYFlqo/CZjuBricx0U7dJs+8HRuYhngy7YStrOAgQ9QgiP8bW50S410Aj
ZH00jasYzUvblHjCDOW1djNIfWH4vCiIl4LiNbAAJFsd6H9j6hU/6mpzl1QQCTNQIt49rCwrXGij
EgCC3FZoQEHSsUW1kOEFZ4kK+BDoQAEqkOtWY4p3SzEof2j1sJVFXtCE5JfXN0tRe1TwSefrPcnw
IcLwPFSzVdPSTzk6bmmY+ggmHXdb1y3PUDxvGLN3Zy+obNd3o3oPRtN4KbO/LBn+NOPZJPsQeeVL
U5GPWcTOrrB5CTH+qDpKOXSmdMiYkCzx4NoWlZDc4bBE5P/ijWVokEKPRYkSlsmfqMp5B+f93tKA
MnR2BXgcuOIqyeu9kdWkoyjqGsrf/EDEks2rQTCw26IxCpLg0xopT8MY4Z3SNmBwbHrOiUPJSJFw
lWJANDlAl7CmkJwhkR+tMn3K+uwnGYgZytx24wp+PTbKXNTENWqm39xxuNy9IfOjAyiXVWa8KIn5
WkZYlIDgPLXySG4a1iKdI7mhGobmDO4c/rjOm0LBcKPAZNmgCk852Bokup603ed95NOp4kaTmlgc
WMYz+RyvEYJ28wrC+GhXxaUqnHWqcchaA4yONhg/UE9/L+ZWOPmO2D8oOkowU/3j889+4BKhE068
XnN5Bi0ibdOpeK1GsE2KNe973QRxVH9xiTup0JVWmkqHazZjSzw13g0NX4DxV0N9YF4JHPzK9dYn
2KhGn8qJCY4QQv72Rn+NTL9DKmPL0WEFFQNmGWo+41t6q3h+JFEQ5GBMkYC7HvJdkdu+Gilbk5wz
Vt5ItlOkXfp+YumAwHk7TvYzwrOPoAVrH5feUqV7U1h7NNMvAYFJiLrBG7tI3TlizqPTax4Lw50O
PigYp2/aKpmUhSM/xaZRoicYMwCValp8aO6wd5bRH1XtNibxtzrmK/iiT2FifOnNfEogXvjAR/6q
k7VLnfHViGlKbHvNdOhFHbn6uM1fpXwzBjPaB1x52060K5N3MiNp4JsM7DYcjRF0L/5Y7KR0F3Wa
HCyuiklgCPx8ypcdqoc2qW7kLq4YgnjRMJ1Zcr0JpoXeIqafKGoeY6Z+o3Njh+LXarBRlQYgxdI8
hVP2rOf9RYMhoibRY9lnR6sLqoexU/dMmAe6RLgCzKsLtvvdqlLEAcssqxDR7BlOf4su2KVTiCYL
nmmMMskdO94J+qkesj8h9T1RUtbjmI7biVDzUB35Ztp+EgBXRPphBd27qlqXTmn6dZRnT9ioU5F8
z8VPmDDQKKgbTfKIhW0d7Vw7Ka5Y64biIfsJPRDi54ZcIP6QeYeg9w+m5clrZxuff9z7lZpkKzLP
nlqQxOiG/6Cn5cyoLtQxII3Ji5QH5ykc8QIjaDy6qoYSpap+sD4cZnaKzaKfzTJ6jDv7wx3cF5nC
SlIXJowyBjYzUow07RqjyNVRzMbLm+41rFkpQs6sX9AoXxJ7IMu8iXZiyaRsuvzJinqvTcUVo8A6
1jq2sibe7E7Dqu4iIVZQXDPthRQbqDaeHXkDZWD85979Q0V++C+P/cuH//Jl96/45/vF7TadDVZP
uTSWiKc4KTWQNDyFTQ3aPNCIqIVvURwKdgWsmJdbkeCaMTMAVLq8ud/7r5v/i8cmlieZFzAWscc4
hawXloc5Wgi6t3k1tKKoDg46nH9u7h+SgtPt7eWlUfuhg2mmlwcMv3wD6JkAHSOCPWFFZwuKVYO+
RP665oR6Zn2/W+U2CSj3u0sno7GdaRM4MSdlN5/yw/0GC+l/3muBqIoAx1nmkh5a1XvH6vl977/m
P3dT+VPuH1dzJwd22CgrwLqUcM1hAtwAt2P8j5v7Y/cP75+wnXDgdf+fn27lPSKvsxXXi3EFxa1U
mVnyYFW8Aifu2GjG1YENWnXoTPh5eHlQGKRRfWCdWh/u9/7r5v5YDjVr7/ZfTjVcA2X8zjK8yaKB
DBI46YMTMo5DCPu1sL4547uYKQDQYsUjClRzl8L09HKGbxkaycFpmVXp40/aOSNdKjfwlKD1l6Dr
tHn2XRcYzMJp0rCQxeYTRK801YJ96BQXQpvnQ2POIAdUTq7zcE4bUqNty55WCHc/JqvCI8BFkG4Z
iJ31pg5zdhhoArB5lGckWaif22FeLyVy/hDsSJb+qnZ9MCbHPLj9OCOhWm5OMqYH3Qy6Y1SSrznX
X00S1buhCFJ6ay9px+Lc1lV/7sza5YwqjmwZStwz9rq0hr1dy8T3VuPH6OjqlZQXs8yBDIVsLqlJ
bS5VjtKeyZj3RY7O0IT9vFdG9dEYtfY8WM2JwOweErAgqADpL3W494LsODupqKTDojPOg24YZ1gC
vPuN6RAo4rIY1a+dp/GaL+nP2Mj8vDBPTRwL6WS/xt3k7G3NCB5SPaACwnymTJ8aUsOVU+k/rd7l
p6Kkfof4dOojShb+TZwpYFow86ymLuPfqOFM7bZ/xqnBG2uUxUVpl+KyxL8EB1jIjheE10wXk0El
IVzwqsCHo8RVOzzWaV6cI9vOz6ryzHZpOllL2PhRlbFSYdxWEDG7GTTs/PTn9gnJun1iRroP4+Km
h7XNKKueH8SOwKBfgxHBworNE7VL4KK+hNgHyJmauTBRquaLjw+TklFn3q9VtJtRPp8xgntz4ZIb
JH8Tdk8K2znKG01FKhzYTr+9K7JL6OQrt8obrkRuBgtTf+d6p+4Y0z1TgKxV+SKyUUJpwkIlZyfH
/4rI+16ltTDW98f++fT9Mygp8cL3BKA7xyXeFZWRwV/M3wzX+e7F8lDiYvNIBHiCm8MIrTlDXjsk
SvAyTbDnpj+iNn7UPnme8/CUkm1BH30cJ+057sLc60ztFVd17Slu9WnrEDi0halsvdzGZeiPeWb4
pqKSk0ylqImRQIky3in2qq6zQ2XED21BnZfUmKuhVsYGmE0b20ysDtaqtIc3s9R3A3k5kB31Cg8d
LuEIgawIqFNRyd7qMJtWZHKZq8IZ2KBow7PLtUqZnMcRRDDDhvlaE/nAQOtAewuEAYuw01mvYzCe
nDn9GBWTMpXGUxXtVcuRzmjNIdux2qYsmdx1YMEtGZMWhZ5RXXL71LFGBcs5uLBjmjR+grvlQxKg
yrcJUoR33IE8qP6ONUWYnauffYWRx87d9Yg20Ve0o0N0kxcsxq9Fb+fVGqGMVjjdgpgz/zyVTPrC
doXBYK+Ja4BqlGDLeKPo5XQc08VZTfnw3gvjZi63RYI9oia89oqePSQumo0M0I6up141oDOOYxyu
ylmFecGJEAPVQgZYPShvQcXmVY8KdrtpuWus5U8AforGtbmReEuk6s2yzpzxn92uYDpsFy8zRixl
Nh7qWkM6bYlHR4v2VQePU7uCiZsZkrOzKJ3us0DxkZZi3sw2rV8//RRV6e5RxypXZQJKWvWs1FRd
P2qIQkVY7RYIXb5Fn4cGJLksi2piP+ZpyGYU2PqDmlBRtvq+ZxE2FVrvtR040bKoVhohGZ5Bk2PE
5CEZJSLYCt5uFI+nMjzaVHF+3KqguPIUvf6EE8fI6x/4GV822kyvZ1epYqrZNon7hJ9n2kWWjle0
sLRjHf4ZIk1/6y0GLlZ7yCHT7+N+MnzsWG+acq6pz6oSBYrZ1N9ZrXGaHg5lFf1qhGl5topbucmu
LsXZoA90xiFaMSXWMHKBmylpoJUoXWUNV+CoXQ6ylGwN9ThbrOx0O8ZT36D0bghZxkLc/kmcjkk9
SnEvsGjLyJvywm+nFcURbA5SNZofLxRGeZkYJ3j67OxsAT2Pbre4NW31gmLqazCTn6T/JoDO2gz6
HPhiCXecd81rzpMFe8TTIXpvJjp+9gHTC9yl2c/c2WZ21nWbP0Tm9Zua8XInTKyktUucXDddtGjq
17Vg+VgH6AJTmVNg/YlIrdlYdJS83JcKefVHYGk/dbRcRJzrgBYaZ51M7apgQ+81kauul1Hlvd0x
KxQ6ZTNDj2iuQjaavYITIjD9yKgIJY3Mnt+nnXwCihxPhPUj4bbpWtGxvuI20teNPa9dhXytAVS1
ki3PypKAN8HSByXvbJVdvA1V7SmyqJl1YBkrtD3DygY1gOGM+i0rfiYlHb02mWmHObMx0hWnxEKi
U+LkcExsBhXKNxcgu9U2JrsztF9W5Kxtvfns4XhuRdU8MpZ1d4ajXWKWUo0V3TIJ9TTYVBDUGd7Y
We+YDDnn0MYg3XaVuk9Iq4A61+c7F0jG2rEgxpUZHq92Gg+G0f+KennNiQDme4sD4fAPfTAnr1l/
icz2O5yG5xrtAYUaGLxRDdZNoG77JLgyZQHfFNZMn/GBcbYxiRkEMhaE2lejTKOXa7JbqMVPyQTY
oygd15MkkUIkVSWadJCQ0hRaKc56/gT4pWZhOl7cSdNwxnhCQk5jiTuti33KX7ZqOjxEs0SiKuFP
0YJI5ZxnAA/DFxpz3d2kEqWaRkBVI0d1TuQv+JoErqoSvVpKCCvBqzOrYsCsqt3icZOw1k5iW20J
cIUwRgkD74ORK/kJZ6Yv2daS0FdV4l9rOLC4dpSDKdGwLep8f7jzYnOJjrUlRDaVONlUgmXH8o2M
M9Jx74/Im0ViaPXo2ZBY2kIFUAtbIzuKpuZSFVYAbHtItv98iOZk25hgbgF+mBuabJaLsvgDijtJ
KO79nmCIvMPKsJ4lXTe+U3Tvd5eGgXMuIbuGpO0uYHfvj99vwPqQOAGdl4+6nQqvN5Hg3lYifCN5
L4bqKyTed2aeyluw2KsS/VtJCHAsccDFnQzcCSDBug0uWJfgYFsihG1YwrOECkcSL8zJ/RhJ4DAv
0EMlOcRwwIERSyxxBJ/4/lAqkcUoS4pV3UmO8diCNK5hG+PIcXcOtGNdso/vN4NEIU8VUGQbOjI2
OGLdGkT7gUQnjxKinDEG8TMJVg4HMI6QlkNecfSAwJcdiWEGUjIS6gKaGfNKeURbAp9bgpuhG3xp
IbjGAqZzD9u5l5DnSuKeTQl+TiUCGrmj6vcSC51LQLSlosSLJTTakPhown/+0rYWmxwV6XGkPQET
w+IiaWTAKABq5tuspySUmtlCdezgVGdjpW+1O7saV2R9HO5Aa/ks41iDai1x1yXc604CsHuJSyks
vIOaxGPbd1L2/UEbejaHFEPwGKA21uVm7UjItg1tO5XYbfP+A2MmbgC5S4nmHuSTEE4sDHq43bUE
eDeQvO+/eyLh3vd7hCLYfi/R3y0McHza8WMz8E7Tmr+6xIS77HwzCQ4vIYh3EiWuwhSPTODitcSM
K0t/6XJ+gRjnlM4K3sdy/1AVrePhjoRTC6+8luDy9o4wDynnZqjmPNEbjN/ZibV25TuAz9EJhQog
dNthmiSm0NeCUGLyoQyG7OHjRo035qN5C0ZqvdmtoXGKTwPWeiKh64rabgiwxD8ogey6RLPbMNrv
Gv//b4f4P9khTM6m/zs7xD7LYkBR7b/9t5+igwC0//7v/4brQX7Rf/oh7H8naNswwNaqQsd88B9m
CFf7d4ssM8HDDrwfUyXT6z/MEKYuP8XjJH3afDOTOLD/NEeIf5ep3cSwuYKwQ77j/4s7Aonrv6R8
QefUbQNzBL4M2yJkRyaP/S9RnzFosyTT2uhg4oFiT82pcSi8mRy+1ftsNqhGc8RgIqaqqe3GXDdU
/WunVp2NmcbfAk/zUnfKzoo4G6AsbwhQUldj7F7ndkBSmAFe7YmbHhQXsaWJPQ8UA6eYXiGUmtlB
Yr1y3nO0v6Ex2k9TbT2wkqBkt2zaIehW9OAmW2RNDa5WD7l4Qlef11m3ETW7iKaZcZsupFkabcbK
6n0smdOME1zyQX+YAIZDZcy22pi8ubOrUxuFVGhEzPi2ZZL1xApNkTBruA1kPVeW9dAm2aszh8sR
Dh2VIgU0Po8OQ3kh5vB9FAelZ3WAegziVY5Qgai6B9uGnhJ0tFcjlqxEKnWYrXDW7vUHVA9MbDGg
nHEpIijBywlxj0IrBmzhJs2bymlKTj0gahuRujU4h3q9ZYB2jq01wvS1g8TpfL/phL53ajjIqSpH
tDwbmT5u5l4rd2nuorFSElrZxCCJoGjQ48fKzcSASwRmsW2batlaJH3ehS0SslNDbV+zcyjXdsXp
xnSLyoMfie5ZxRtNY8/Sb/4h6mmvusa4zlplYzsQ1wRURHOiMMr0hdlpOl0xSzKCkMqEoexkt4QK
LsGRn2LJnRLDPSx+G8QIH0mvWCNae84R/aXKVBzNYkTSgyN8EwnWS8ZYwtNHl6od9KYwXha1JWOs
zOI1dnR6+ZzMv26BEoo0M7eS/C2OMM1ho/FLTviTYr+rAeyvsTUfFSluAePBwoDF1FVIfiq2iM/A
ikboRMpK75FNQsiN13WZMxWIk57p2ojuHsGkr88KoIeSCsoQOjJ/w+8mrK123+UPxSSyf27406w5
yp6GOHsgT9PLWLD5VVhdQr34CILWLycGKZYul6sOeo0xqHbkJsU7J2ZLYVBiMwbpWUTiaPfsVnVo
6jq/paKnEqpPVN03G2GWHi3dxSEMiK1UfKJf2LShAQGmh+DSKeNzbc/hOa/zvZKm1Ank0X2R+uHT
YTzklWhvc1uh23bzcB3bvlHr2DYIqUMpg/VX+zIjVvtBoCE5KIbhUjfaFcoQjUMxzf6iyqmSWrmr
XtC1q9M5xKt5KLhWcp1O1lNPpTR02l8YeLS7rbpSUys4lRPSUtelclT6GYVxnLMoYjt6pIEpTURj
Y5AN+ypPylU8LHAHOtSJZkKMyCysBxB4QEcIfGCTXMLcYChKgvjoDodxiBHF6X+tJn3GTKZsXBVd
9tKgzQG5+pYwp+TlDCTFxdk7ScSGoF7eyoQxhllQ5s9VeVXHZOMWUv9SxnBeU8XTSqqncLbtbZhX
Bzqieh6BQuYbuGkIhxkq26lyicTS+tU8vhAmrbB0r5Dzt/yJIm5WjEZ9oRuAobXxSzfKV52FlJfX
3c6qaRUCs+w9oUyCnVtNRqnSnI38cWKeE1WIQi2zIOlAAI0vEUJGzlcDERvj5OZH5Dq2LcxaCuz5
ZPbMa9cVF2IVaC/a+n12lmSdOUMMOzstNzGVEOJhtOtIdM1N1CcI2qLlqhbZbx2OT0AnagyZ1EEl
GSVL4DvBdIiNfkIC2QCuNqKvbDIRRRKuzVJ/H1aE4und+NsADkY5XP7tsoo9D30SZ97pQIBXiITL
AkiI+BAMOjohtNKrIk+uYRnQFEcaGY/BE2P+XyZAfJVJ6hG0dBJ8yuaKs4uYmPqauc+RA2E1Qjfh
mgou7SzwEdzsao63GYesqNqXOKs/CXe8tvjvVqFQwh0+OqY2S+t6gdN/5sEcH6pExvvpGIEGms1B
QCAhJ2kV26EEkcNEjBYVXcihW9jrMGDom+q7+MHwcs2ibCIISj2LzuKNPBlHzFYnYG97lgrsiGaD
XsLCkoKBbqVXari11YhqzcFSG2SfWRbEcEbn7ypW99U4f0D8IPViMN7DtGKVXMdvk6qdI1Kcttp7
pY7pum5CHdPfHK3QGqA2itlNWaJ9i8vkGPTkqI4hC1VcFXSQ7fK0FMNvXyC9Qb1uBMEjMQEmu0hY
MPpvuUSMFkbX2TFfKi9uG9prkS0HEktsr3Tedaaf/4Or81pOHV3X9RWpSijrVJlkwBgz7BOV0xDK
OV79fuSea/Xas6qbYTAGhT984Q2HUkevnrmOkfkD3SwTcrFoPhmgw2xNioeTMBfuUDXfi4FMQ5Ek
DZ1umBhdj2QjfGsEmj5ifNWGDTKlmxBgD2vLTWjaqzSys4ZJ96Oozd5oEoFmguBBaj5FKtpya6pR
sHInMdzkh7AEI2ZljiQZoZcNItqjyJLjrQreOx+26FEjAfc3btUPpQdc+YiVW71Cv9KydXNzkLZt
PkD+/5OIyjMlIoWqt050ATx3FmJoaEcgmpHTajUigewbXYaTj7ncENSRCB5mt521kzkaH6owvGpi
6YbAaw12IPQcU1iW1EPzETGA+a0eZcGp0hnYOdWVjDYd9abNO2FEue2Tux4n3LOGXa2oESScdekt
Dwe0zBF9sEQgo6bOxkHmeNBlcdrG2FjSpWcNH/v5pjAxnBEFwyj/ZqouILBH9mIFrQZuMQhwQpka
Ln4zFsG0pqa9sAdwTgo0FD+jnG3NesYFLh7o52vinzZUn1dX7SaqlK96uoS1rCGgTfrSr0WqmCgK
i47Hvtc3AAcxCq8w8AERDn/gNC+UxLsILaJMZulKNj99zlZaoZXQw8LaPNwqplaJliKKiPknTItT
p8pHsSk+pU59j9rXCVV3Kd74hS65KugjDNtfwjToHuptAAvt9sheFBqikF2KZUbnpSuwNs2PelPs
krH5WGYU1urpbGbKMwT5I8a631Kt4dI076RuszMo0vdqdd/MBmrADDGxFmagVAGj0aN6+fAHUR78
hTh9HxfGZ9H/7R6oI5ctWuL5iAJQlJVfU4he2ZfcL2A+YZBtIv1Pi+hTG6nfmi4BNgz1nzh7qsZB
OEKfwe81oUKIY8AbnIXQkUWuGPXHqkGmb1RXPQQ0Q+Fw6Giv6+9Y+e0LWesdAoRjVKlgrFME+rhK
eBOb0ukhY1BA6MeAtSXgO2bmLdpy0ZvoMxq6m5YIO2ONK8Va3hXfCha56oZhHbe5Vz/i02QgVPBo
8c0B2rskkkKSLEDQR6REQOFTeHhx/keoUlxk+0NeIIRrBCVcrU3tFmEbW9O47NU2u+qJiuQ9Wijd
BiVHE/dWBB7El36GZWNo23RMwMZN9yVv0CQ18ZEwJmTXdF0KEMdROGQV6bfO9DeQHzzJRNmxTk3u
KpmAVZUa8S02wDRqR8o/m3vWCKYfooNWm8rXBOGPvuW7mXbHJAKZ8DCe1c1SW8VGs0Oobk20qE4m
K3iHZo3VlljqpVcpFQDQaOrLpqF6PYIaCgeKWG2y8buM2z9oDVISxbZJWeiUuJi9GM6dJrMPouI8
ugjhxnT+sDUjNaGWsm4yYkJHVoCI/ajHhimy/qgaPdiwKacRtf7aiIT6P7/5fR7X9cMxenwVf9/9
+/D7CxBGD9q060f8+/D7m3+f6mjEh5s5Dv7r9f/z9b9v/j2w/3pPmiZ7WeoLP+2LbuP+vo8dtv3P
j6z77X+O8/dXNSQ9Qx4fBOvhTi37K1qplff7wb8PG1Nsdv8+/f0JAsj/fa1HYgugq61CsXHN3vjA
2oHv+H0XHkr/963/vKbsROJU0mQqgK2Slrt+fcBMdAPoHEVpxPGElM4BL/6+5/dBbbpyN2kNpVrt
BQvOyP6vv//3KTJCs93jEQ0Be4UL/Psb8K+pD+RlX7YxjEBVzbmlE1EyIDDn9zV9mFJ7xKwKPUCs
Mdq5vUw03taGB+4rj3w16vz9sReiMx6oTo5MzPg4CMdWeWK3WlRwjIge3Si9azZBKaCyzgIyaU9v
40W+YtB1oj002sOeyIVCzw1MMCW/+3InIoU0Wn6BsEd83SaS3sUvG0qySn41wH36ibbTyYLs2Ip/
kpP5FALIuffHqdIv2YtxRunY+pJpfJcgjA8b4mEbYAqdeLgpo9f/MH/JVX4Nh+38vcE5Zl9CCdWD
+APZF3H1W/QxC8EjurT4sfsqIKHMND9tCn7l8E7TS0AujK3FkT+Rvy7t1m59+c5SYhUjQt9WawOF
fq1eMGlEl+DhrOI1MNiAVl5rK+nZ0o6Zj+nA5kVRaBT602ZyFFczhicccM/ZyTjDUwIflPpd74mb
2gK86z4gQ5QoRXnlMwbLTXbgEb/mB8gr7Cwk6c+CTomIvsJsTQLdRtCGliFY7Q+yY4vWe3hsRMO0
Je/Rdjgg0SS3WiGATkHKivNHZxVNumMdpdORCoGMb0RJWLeKH7Gr28oLjQvlZXpOxJvwcW5Lrwud
JVCRLttn1/ydBTo7w1kPSju7Ftf68rAFS/VWDgLYvwA9doJci/rzh+n90c3TTMU2spHHwQJvh3tU
75jargOcFz0sem9wlYCckWI6Ve4kH/DyA4r8f5RT5X6RmEYH89hhkfmngNn1jmbmIaItcrlPtnSi
PXDocAjZIYVI7iI7pIcoVdlnKNBNYDhnGBm8bCmgxTnHxAEQcg6/je0AjLQLlLfwxdhSevS1c3zU
ttp38cm/iOP+NHdtm33GN3zdw++V7ndHmnDlN58jd7Fw87bWCyAHZsu4gjIZ7gC0ac6PeC7uuY37
e26V6PJuBRe2PMmoE7+Hb1/mzTjTCB5cFc1JJDW3YQRayEklS1LPFJHgV4BCRNjG8mlHofcbueUN
lsh7J9jeagbrvJdPp+j5D5qyGxDFNmYZFk4vK6AR6HoAaBvmHvpRYCkNFPvtycY4zN88z7T7buFB
ffqRn5/jYSvYiAq6zWfVgSV2khOqaHw7yg23lwSBcmezX6yKlJaJd0FUKHtrZOAqmBHYVHOwEIVl
PZAcCT/RpTjNbneoTpDTlyC9jaM17GNWHH/Z0yWG/XdEkImWsbctbx3FpHeUJP7nVQoaXrTLDXfo
qKU89yUzwKuB3OPvY0Vouzn1jc9NTrVf/+S4mvq53QUQxQo0AezqtUWs1pbMV8WnzkKtx16+GGxf
x+QweXSrPAm+2RMazafu2qHQFs8n4wgD3IYWEUzb2n54P8q2CWrZAp4bd47u/jNSflLbN+2MHJX6
udPcv1K/CRBJeKHmw/5d0FRNOBT4huAy6AwchacQNII1WQyefJ3O3ExG2V5I7Gi3Xsz2Z7vh1+Mt
ReaBBgrAUVD4W50aB6qte3GnfkEmmOx0u1xgnIVBD1VMC6Z6Gz/hKkC7Q7fLIy3ad4ok+DndYxfA
sZe+x266WwlfO/Kc8kLAxJVDttWwhvziARXUPxOiFFc8LtvHY++VyCtITv70XlZn6dL/Xc3VIUMJ
HiYQdYDXk4anFQjmJ9hsENCe4ud5oT1ih87YvEvf9C/FzSuRLqWsenBjn/ok8qjVxmYi072clgPc
YVP5GL7V1im6Y43f4+SY1vuC+KFt/I3FUyJbn/CWNFvCOuJJrb30FjrTve4dI+aVAW1sHCaRnVuv
8+P0oLhpMyfyn9JvBAjwtvw5/hTqdgHBO7osYTFI1hp9KQefAxcRzp3KaLo9/vSX0R/0E1dn2dc2
Hq8AMj6R4F4A89hSATrdw+qNz2ekr9J+wxv0YW5Rayd/MAUrVH+BWmTlO2ZhZJdo0C4H5ghUqeJZ
DvC4um0ctlTFOKzGUs8J9ZqNB4gbYDvvz314EBO3fvxJHMKrdce4yp9slmyBOJDuYYGwOIzRtnyn
PZSqPOUa1H50idnovelzJlIVESh3KP+wQNvrvadUU37kOzS4ArQTxW/oFnBxtePDGwJgzrkNB1fo
X3N/CNfbHhPiJdIzhcvs5R2l7vIjumRXzPlOCDDY4k9z5YTXkz6y9EzhNn4EzDdsPa1w23roXS5P
XYD29u//wL+XT8A2+8j12tskOjESCw511ifcHuzwUpzLW3mD2vJQgnC0uBLgCkYEYFJ3Aqj1RcPT
Mn4W5YTube0nHkeQLr4JSql229IWZ7YkOHSJ4EsttyH/YWdgGbn3kPNQeh45HhvynoJEthXuQMG6
cOcDhlXybfzVWg8FE8Cj8t5jCLXMFbTkuY7spJwgavQXBFc94Dapu/mUfvKdznKemV86YqeSHVKf
y0YruXYmfqWneLeFjFR4XooyULvjcafVvpPjb2+HCzZKT0nkdtDZwsuyjX9U+O9JW2Fx/VTp0FfF
18eKcFnHwFP6QuL92d3FGxP15+HQlo92OAW9A2ywWTxZM5D1kGz1U9+PNOojy4v2/Ye2q7ZMgz/R
R/gu7OVtvY88AbVFy7AHjy12V7bnmtYood5Z+oj2YKoxKcQXRHd/FyaHxclB6RwKe/Z67iy8pbg8
wNvN4Ymb096Mjc8ltGd3vYlgCTjfxHlZh2ntD1SNrGpvINuOSDMWzR4sMbo62UdBiMZaBwHYQ/Yh
cZj5xrnaC6yFJA0C3icw4V6X8h14DwEPj2IezPlZGbI9NBRHSO00g3d4GDpbkr1NHuj9VTf8arw+
KP3GD/QMxW3ErdWSrarsk9jbPMM9sH98lLCFYO+IvmoRe15X1HLjlbkLamfjLdxy2VsNt96b08NL
zHMV6K4felSznNDrLM1mlD/jeoxJszteMGQYT1H9iQNI/lXDYIMlP33LZJOSbB4F2uvYf+AzjnWG
Hp03fbVbapqIr8mC6Y/NWM4D4yNKWmvKJh8Sqf6RAbcj3qucFYscLi9Klbnilg4s2xVlqknHyAbx
vkOhWoq7Cl0WX9JLA5kSlSTSROScDNimY3gMA3N4VxwqCQ9GCsvOJsi84pQ4C6Y8n6xt7CcE0hsd
nsxkMf177lx+wT+tMT3ClRqbcL+eKIxtCVSZeCdWnoc1oifxU9v1DU8H3G5WRI1DCEpAXQ0sHs8t
ZMDnWjtQj8fPGhxHNLhfyx4jBrhZhmK1qbNR/aEFsQH28yYztdmuXI055nTFBRu11oYWVQWVp/wo
P0IVADb7GX3ZIIx4q07Mc/0OcnIrttawpWIiGfbM8SwW1RUrf95A68C/vcMh12m6HaWSFD964lxK
0Eg9zawVdtmidWTRUEngHtnaFQQF8Y40ogLsSFSCSjcpthKzVZp2k3KipLJkwEQ94TlMniJAh8f0
Xf8D5ge0zTTgxmoN3zA0/7kerH0ZWwqyiBwz8pTk6luudnYSSDz2bbKtroQulB/FcYupHe2/Cluq
9V5il0yO8ZruksRjPs/4xHEutfWijIEaHVSDiFg7zjvRHXq3AheZnqd9aSeP9Y519S4HdyH+CMoB
dVp8NN9j0cavQSQsklxcQyF+wbe3lz/Y2YDXP8+3cnRHyRPLZ0igder3qUNRRby1ACCRaeMINIK0
rawd5fY6C6/h9IYhEQwlFpcM2+n3TrSICO8dFWZC8IdVtrb0vJzwPzE93YTT6xJgzKhwocyyW/bI
cjDm1ROFRn3XswuIhBgJJEe7Pobr1WMolbfsKqCZfop2M1oD41b9bNkJxjM+XyX9A8YPPngOidkm
GKqgyS/aA5n+QA5fssQrWA1Ku3CmYg1fZFYzqQaWQ4HjswEFCyZFJ9uSz/3mRDjD/tgB8kYe5Mf4
of3fUpJtnGT2UAmqFS8FBZGVL3DxWZE8PPPq0BYrV+HSnGjSRoOf6KxtuM1hHOIV6S5tAj0Hmufk
OHH3f8kTRtbZK7UQBVoiuDfRokeHFNaIKCtyVokjVn6WeqHpzsKhgMGguC2u6JF/WodfYOLx6xRo
O+Z2inbWV/V4TraFHmw8bbOrUB/D74QgjH1Edej0zJeoRuXuQDka5ZdqPKQ4DYbtao/6nKeR05OQ
CDXITYTgczh3VpJdOpqZN27AgmYR0QGckjRlX67TM5IWMyyjB71k2iX7B+ug8mHo5wYYlbhjy0YW
vlI+x3eYsuZnJaAOR77DriSp9g8ybHLpzoi6nsHf0Pw6KBF7OUEseqxUvucfFhtITFSCR2QfUKdh
pc58BcUD4mXhhnlO7j3MQKus4t6g7f/4DgWL2N3OV0DcFhUyDpo1JzMsudpF1ELYigiYWOuW7DKh
2/HC9sD+ZHUn5g1m27SwPcCAFvFrTT3cI+7ornlA/cpGCesp+kg/usN7tS2t9+pbDqb710Imhu6m
3X1XCiu4hZEg+X7MwjQfuQl3nZiGIQopj69pzuSyAZoMl6SyBGrsVGZJ7z6EK9a801XjIn0Ayj1N
mpt8EXbptsw2ph9ekKoQnCxlQUWO53O4s5YWTg1NCKQPg3hq/HYgNaKbRBeZKJXH4pQf0x0nZHVX
iFcUD6D6e+vGS9X9MxE8lhsyvXRXnIoqGJ+n7x5pu2ZV3bUiMUDMSqUYwaiuEVl6B5ckVC5QLiix
FjnUtNBecFhduaBUJXiGDpiyjY1DSj/3/HBq5GPYSKYrc4tvInOHZcMyVl56nwmXcnw1ZpisWYfi
yuRlRmYevXLqBazpE2uQJRE+jQHKDTTBtxu0itdRNv8AzP/GvwHSjY46qZPvatA1HrWov+Jtc2G6
8y34VQ3nDrXYbzht+U98yS/6vvTBvsOLPf4eTzScki8QmwfTY9srjwT5VRVkp7A/Fcnbou9ayeOk
IgsJBgyeUAMoKSEQFq8N0/4mE1CZ9+QPObnubeAEBtIPBSbhM3XD/EuvnP4iYVy+LpCFh+wV96GY
zgytDkcna3MnvNTs7k3GJ5hygXcCOvm1oFJzolaSIopnLbFX1K5IRMvFwe0HY7QvCkcx1EJYvDi+
yMhekriAGQavBMFetFAqe8PjiFkTsf4JVnokaFLNlx998CJXumHMSdI+yG5ZOMZb6WN4gDEzZAY6
xKgpndD6jfO/aETf+XI8EUxGNNtxvcJCkg5lSOcRueKL4MGDIYRf1EN3jrBJex6fMlTst2HzsIhm
4cOVYSC+adQ+tDMQ9/aHAbQNfc5BsrEcYMnqbQlDByf9aA4NbtYvuI0JX5hKJVjMAlxA3NMzzyhw
4h4eUnmpneigFd69/lL98TC+PPbhvbmNbJgknfgWIshsWI8Lzi/2tdHvOKTg5/0BrLKxKCdaueeg
aTYQQjgAqVOHzR6yQPoR/h2upXnAhXIDghuV7/iKpF+tOczEUnuJTWCWVO0P1fBn/GA/42vec18l
Fure7jgHdDQ/qDeRsynC36qlqWqn79n1pbTl6NBeiEb6d+Sg+xI0+76j8JpbRRmAuKDMiBORTXWg
/Zlb62EzZ+FlIxIs/sh733wmNt8jqEl+iSNITw1TepPeEo8bKaZP0dM8wt/0Zmmf0tFdDkBFJI9k
gu25uBIL5O/S7L/odMMYqbVNBYQCBpUe1mkEUqiDrMWOn6TxMy9z2iNkXF4Vpb3AGJqQPrGX9igu
1Jrd5NCm4N6CXL9VoTsqZ4gH1Z2ab6WDhkGMi2C/3eevBlJCzTN3/Qi3usIQBJm/4mQ2RALZZ8lG
UFODS6LKqni3fhDnP1ToCm0n6oew8NTlk/+oyJhAcNZ/nmRsCrBNHKsbUt0TEnBrHKrF58GSg6oM
XlbLhsc3JkWDsOc7EN/s/fBvcWLUf1EbMRUfcwfYnjpIS4cF7UCOv9ZHLG0IQoQeWFhDhw9qUbvZ
GxjSkV2BJn6jTkcIX1DzIOIlW6JgWe2E0N5yoRHRrm9hR/nc7u7dnX/Wilug3iFwFM8lFedQtbW3
XghIvJCbtTAPSv1hY5O93QeWH6T+CMNYNU5kGkbxIUJmZ6sysIztnSk7sqLyNZSvydqYzA9WdcLf
2GuCxEsqZLwcc3zlwz5JLmG0AeHpT3iarwVdaa+uXrsuyeddeGIbKh0WVQ3ECY0fgihgs1GQU7Xx
pfQJN+lm8CbkORnPHFE7spDSCIMzvWbR7Iigw2JqGIb7uwLmR5bbK7l6dc3JarTkafrkag13Yi2W
NVRk8ddYRx+LHnFp+IYG/RepC3ExtVwWSEQKKk8PpGRPYrH/QR0yfIuVKyFmQtGPnlBL//GT1W36
k2/8gfdoPXWUkabTsZpJlClqMLWeiNqzbRsdZ2i5Y7Bhl75jTzZ9QlwQbLmiNINmaepvSe2tKQYr
4kPDGO7iyEy7AKnQTSt5EWlTgrXH2ddwhScucgxmllqhgvGm2x/Hm+LOO4QviatRSfPkz+4KluxA
waOmWkMAarwR3WfUhfGGEi1SIUKKDTUrYgSNe/AKprQB1eESjGzkYJOcelBTFqI7fzMT7SIr1WxK
7spuHDGvpQZDWAIyIhlAizrlz6jeC3Io+Rbtku0f4UpNlCXDTx87SkocFjcI7Pv4E1HO+auwKdaz
T0cCLjph1Zj4XFGAKSkpUrojSQrf5vEo34tT6rK3vXHZxOQeEmeRfxtUaFKIY44gfuIF9ha/p9GW
pYGjyW/TJ5/EsqKSsIsWO/zYnzLQUy8aSa1tlJ5RHjBckvYSC9z74zo+xVhJUHF8DROSBDc8JulJ
V30+DDFaVi0MCdiWKEsFqD290klW50Ntj68PBiHvr6IDVk/dZxrZ5nXaM5EpVoMEezKODHAqTehd
ubhqNZK70osaHwMrij0k6ms6AnZjdE3DSkxaSr6YvqrNPZ99Wm00Q8lf0xfeS2GnJrhIXUn1uO/c
jUGlueROlIRIq2uwWGe00PiBvxt7hwA9gJZBJjFymRqfj0KuDS5TqWJuSs21MPFF/NuBjplhJgJo
2VFrn7T3wvS0KECqgMi5lbGiuwss/Rwz+vRFg2Md/Gd/Eud18MRr5sGSTWoN+AWIBKOyoPfrch9W
dX9M/Ujb3IcAuNlha8+uBCYKki4UK8qAo+dY+WR+kDeMZ+rp3N2aAik6WozIyuvkG1/ISsb1qFhS
phd+mze/ciwogaFG3NikXOVNnGCevSQYdClDQGO9ZHo/vqvpm4vaj2/8Od+zpisOF7ojPYe3tOey
ckacV0W4M3BHHEEOOKQN/XpaYPx6AV6z9nP04cxeyBXneimo6JheIjrGsoZB6Jeojm4AaaDYQ15c
cRcpUb4zOvlMbbqw74WrIeIfzhpzBWbXK2V/nnD4VNa7NRyBXwYDssS4i117LbNuKjbc9TRJUcp1
lHDPOFeywTBdI0duKvs8V1XioCloIFzKjKfjDbSlQv/Y6Qabs2JsYZBrQjXCIJEdnVVO8hhKocoK
dxHaa+bQonxHgYQz+kLJ33wbykAU/iqU7Y9GhDTcum9TJ6FUiT73OmgNV9v8YazwlJKrpK6f/c83
8w1mt+UQFNJqkG5wreiPO6QnFYbrDNTR5UA5VxQbSGT51Knacvn5ejb+4jovOy4rf09nfL2hEc5Q
LueOAg23kdNh0MsuR8Uk4je8hdsB2/9Ba3g9bc4W8U0ODWVnLh2XgGNEzIDzXyqHj+PM+SOOl0Gw
3qQK2KZTgGyz1htIDgopbG3fiHN7QCtIon/H3kOURKHFNnpnPo7vfPFwpUsgkDF5fC+nw39Le+UD
Nco86hO3h7pwStasKFddPTErVGXLlM/lfadue7oCKlQJmsCiA/6Nm8iHrRMDf10mg+r0Nc26F32v
kP8YHjeWCcJ38EZuO2fIaWLagCSp5teXSArQJakXd8kv9arASf8AGCjRLwxJprL9a4WNkTBywjZR
4eZFy/YUT4SUYsKVMc+Xh6CeBaCc7qyfMQzEWrrUz5wPWpvkNjJiNQduA+9F+nYdiwBTKD9L65Ba
oa9U3Al3GKvAOm/jDybN4Ea5yhwF7+M2bJAvVCGAwj+wGh0rZM+Ub/zBQzyM5oF+HeODWzkNuIP7
9QbZQIee+wPXxxgarMPn5K65R8wR+h5pH0fFYS8HGhtMi7Syu37PIOvO/TMN0ghrNuYievYvGRDP
iWvsIpPMINpEPi02GCamByddRtmt8Dk65rH6cIkcURNsE1fEizXf2HqxfV5Mh+XE7C8D+rTAxFoI
5dk2V45A2kTJM6A2SceOj1+8ufBLcUtr3JRdEGPpxsUmVFTv3GMOcwhfmHt6e+Upp7siuCosPwLi
8nCDRBnURGQiGLe0udYLG+1NIDoSVhdAwhm829/Lb+HvjbavbDEmjfqmTNt/rjBrqdAFYCq5PgiH
kAtDjR4Rz3+dtmDdOLNZcLklzEWuj9r6TLhi7TrZzVl5pYbH1cBIDS0TRLIZhWAKdMmRBJcLVrTB
I/e4dVwoutbyAzFWLwPwyYVlBeI5jt5rIlXAObe56vx9WqCxANGNQGMdHEzI1qoqy6Mm9835cV8Z
liF9O2WtT47Z3vysLyHnROLEYIx3XFjSPA6J818BQTrgIvuhuSHFfISh1twUfGSs7Jr8tmCSAvCB
QTBQykQUx8bWnOq5GvoKVU6yMkjAdLHcyfT1hpKa1Q+zhQaL7bN62tiy5hJYoOdY+8NkxKvxC5Rq
/ryOV8HmkwdjO+PwV7yTPTDISHDJgRWytnJ8SU0EgQ7iBOFNuItgPH+nnaF42rBeaZkrIFtU+fIL
eyahhdwChUOfmsYYiqZ+W4OoQJWL9dJR6EiZtvr6IHdgLQfeRYcR9JQzMynm/SBfgPTXL9TZQHKY
xn4joMZVUCG66FmI9vm6FHL6iAoJkoPdYnZuerQPD7zAra5Rr6pJKhyTxjkYlqfwlSsqSkeQXQmV
ewmxC7dkDZEQIAo0Ff5D0Bif67iWL9xLCq2InjW0PesYuTMqhYRsmcfM6lsPwCWVXFaggjIpcK7c
XK/bjHYo67Akmaz+pPj1kw6+X0LawQ7pkQ+Bqvh556SRy/JcKjuGIWcxRD4JtECgzgRt3ISk5J10
t0625uOpiwCAI+zC5HE73KGigJkGItNItuX4IXyBWGEZU37qnYBwpvGcl27LNSW8Mf/oDc45DhjE
dST1W5DleHqpBClHU3BaLs8CM+2Jzh48zeGxnwtHHf4M3cva9aKU8HAfMTEChGE48xTSn1lMGdfM
ReSflA/KCCZtGr+qAwYmt4IhC+KfklSBb/YTMxDRVwY9LzNFiujGZmSUmE6tTbzRgFxHCXLdZObH
tr0Inzw3kOmJ7ejxonEK1Za7xk6OJq9g7IT0GRJgPq9nwTvLyl6frgwxVle/eOxRteIOTGawRtLM
e7z6mjcqIny93jrMPD6ZjhP7dsZ2apcSo5Gm/7wuIOuenVFJ27KSAFBe0KYtPIZNr16YloDTwxa9
L8RWvWrYYQ0WonUWu+i0MuDpgYQyapcge1jssOdxH8nzxAkBdmBWCK2zIGi2agru4JZYy8ANAwPT
72U1iMZAmD2R0nkET/XC3UE4vhr2yhJQyOFyC8UlJOJiYfldjJis1Tl7Y8wwpTgyVqIFpw+O4Hc5
ZzFi5eAWRaIvZltuGitPDmhFg+NKewmgltN+AAhhgWK/E9Qtb+8RcLI04uXMzsGs5Xa5ObGM9fGx
McAZE5s7EWpfFWNnjX3Y+yiW8ZRrSHDGbBFxVE3PdHBUk7L92mTgtvJXeQQxB8z40dyw2UHJSSas
7pRXASyZ+rnGeytdz1JSnyUkW5AnNgAIJynV4YHRj7+HuCrNBtTTMvnjGUwALRkiMc5e/2KRP1Mb
JVknX123b5AnlD9BFmW2usIMuhbU3xakBcVkNueGClNIRN4gM42DMX5ROXBSBVcTU2Tx+BWGiWqt
3Mk1/lyMXDRiUKylWzSoGrJYBQtsXS/tDhKuBEo4IULSxqfFyBKYQp2+UxWKTXKCxwouctRzxdiv
NOWCU7G82/SlvDPrDTCyBBBVoaCQKirvSQeNAh1daZcKjClk1LbwbWl0C5Ba0LYs3H+1hSIoj+hJ
ShIzaXXTHkQW8cmkcIaMxLibm/RUxZrgIYOxeO2o3EZthLwftjrECpQJccGQ3eHxUisGidQq+vMr
C6Qv6neTRx9jyCZTyezOjyX3e91NiGtgikOtBjRtjZ2Jtbm+uU4Gkpza/woKhRqKC2FqnH5falIZ
+ypZvP5+dJ6nczBRuSlWWlAhTd0OuzY8C+qYS9YPh1gCJpr+74MULYAkf5930FB3CJ4b9qZm4jbK
/y/OI7e+qpZsJeNcE26Iz/++IdGSL2PWEOlflY9+HxqUcDIUMv7n+e9PQ8vwy7EHnltQlLGurioY
64//SCEJZZX4RbHshRq4Jv7sMy5aE1ItOtoawHfxakcc4D9HawggQps67ZBQWn/8PYV//nD9a5Cd
/ObfF6s03A4NOVjXUutpdJCQv9/8+/Arx5T+Hs7vj78vqlV9N0U6iZMMWynKxZq8kp0OI77/PIzr
0/967fe3v69JPZ7QiRb7yEgecj3DWn5AZFFfakyREhK5RySwAtSvjSi1qKJA6e3ob0hROzooomAU
ijALMStMdwwIMr30W6G6jVRmFsBiqrGWtxMqA8X0t83Ehswv/IzUNCMiqHdlaOJNh3exIy9g2hJK
aIk+ACAYiuhUIFLey6izbqqVSPeAzJtVBox1tIxRmgLHj43rKk9gWMI8nquODXkQVbsvsgpM80xK
lD0108omxOPSaQdjCczJ+MzbKxx3dPeaTfGC9pIQk66LcT56K6XfV6WKRghFEqXRLqiNnmtxXp2A
AL7WI57pE+HJDObQVxvk60wIWqQE1OfK2Vt9pd1YYUtDqOi5BVdZUbUy0iw8Vqvo4bAV441ME65B
mW7q6Roa5FpouwdtNlKHqhTXhNzn5hNXOpq9tug6p+kLAHv6IY1wrprT+hv9SDboiDBIo9oWVTTT
EyGlW88mhKi2btNVwLEjISsU6MosaAYhkpFzUQfDGQfqoyY6u9UIIiTfkGGgqPZait0WPH2sjTRo
E/LnUtfjLSLwoHCoMhsUCLUxDWkT9e9DyUVrarQFYu1VNskdioloUzRXV0y8XnMYbdM7/ECMRfQB
xD8e8vLjTz2HAonlKszal4qflcmnSQVI3aRqMMnYCqHRCH+ooAHTU6zCoxY3Kmo7YryMYNqSCEpT
XxzzWrpKa9YFFWJrUEIE6gWDVgd5ZJ4mE3OsZhB0X3yMb2XPEQtCCihQMA59N6lPInuX3j92GGQv
BPaAPatH+qZ3RKOi+mkmpnqIeja4HM8eJB2i+0YjMwTH3G8Fad736Puh4VcUexNTv70oNsDZMGjP
Nmt4vylDNxoLiOfZ3xHTxgMq7PKxQCMfOjoIKRq9UFCW/UZX/9SSDJRgEPyqj0smkAG33c+kKLqM
xamVNfMeryVE1TVH2dgjDLBNYpyE+0rFvbQq96rQrLZ9Y5DW3bsWqThEjDVYFSavXQv6pd/E7Hvx
HDtZZMTrICLPifWBao7+XVTLaC0j3LZEUb5rgXAuymVUVIhHhKEo7FWzzVXyttj2sbh/YCK3HUHS
ooKVg1QaIe8l/VuKQaOP5knqJRv231n51mHTB2MDsQ/ax5M8pNJOTpddVGZE/3P4ocoadI50PLZD
hBHcS17r3qBszENT1Qf4NN0e3so+Czd/5bmFQFNROGMLoNcAIKlT96q6SXx8sxGhg3mUb/B6W547
DfJs2zbSrgAcAc1viwc3KDZpJkmqkFRpMq1F5C3vcSZRv8W8zH1Elv0QNWRXbtrb2BTvIwYW8tBv
/EXOntaRDlMXBRgET6SD/pg/jbSKHWwWXeMB5W2EooKCkz8RfytmIMibYIwrKM0aVJvCBOuBFChm
vuwjZjfEzv9j7zy2G0eyNPwq8wKog4DHlp4UKcqlpNQGRyml4D0C7unnA1Rd1Giqp7v3s4HgQcFE
3Lj3N6MH2btjVDyBFoGB2CUM2NK094ok3jK1XMXc3D6kRUvHYnvDKpYBfk9+vReqMu47PRtujSBA
MNa84hVJfyWedsJsaqk1qOKIlHGchOZmdVTWupq0YVD9NOp+ZziNgrwWMA1lIkgW2BlsdKf+MahJ
v9dV/VjyaEg5gv72A3c5SP232TG+gXHVkRMgKhJiuO6p73aTIqQbmuPZNPSnyhU1mY8xRPVBJybE
o9mthoYxISQsq4jBm1VtP6l2gxsMqCIrG4iwOpqo0HTU0rof4L8eBt/otqGHqd+gZdlhRG/RSvKj
DAv9VpbRg4c/Ef4QdbzXoh+Wn6vXkzam64/6lUY9y4pD7aEZWoo6QLFqnGeuOvsFs+p3tCnDXdqF
HwicLYCoBz/ylQ/ldJ87L0o4tke3yE/epGkcQTqGPaC+JhNEAmVDzLGL6qgWBRbvInjMrJZxHpWM
IREnoYw0m07bbZTYDtYiLR55S5cFotMnK20YnrcdcbNrJuuwVqgC+ua9oVQoVJvWGkrp76j3jlGt
6cBp8TUfC8JOFE2bY8JoN4kpu5QGZSAnFhZiIe1DE2n13oehQ+FhSpHAHcbbOzyFcbkx7PSjRsRx
C7Hfg6QOCbTr9jUG4Sg7a09N6nfrwDD7bdcW1ia1231pDnS1hmZtzI7hkV0Zm1RNHkWrg9Goh1vF
9imKYR69Tp105eY5jima2xy1Xie2pWmRRqttOlWTR61Ib7pu/NnnzbmatN7duNd3SHIc0dP2MRgJ
MCuxunv86mqU+HC2FfkW+waEzhvfxv3AzEh1DkBcFB1mtObttb5NGFoo1aExISTVFkmFstGSB+g/
Z/REjvg3Xito2K3tMYUFQUBfFmVJjwp2XkRkUCIle8+ifI1z1Jr43XjFFJtEnVPfYSRCqhz/n5AI
fZf6wDqsQB4VXM0FNGQ/wzdXUZ0MAPdKyetoV7T1Dxf9ZQAKZBWFxWBr9J23cCTazB0JVMYiT1Vp
/t5SSWnGmW3um249YBLcMzgULVCTJgBpmjfk5pySb0YVcmvYOSjzqD3Beuzj7APi/kJyL16L8bms
ECv1J+elrOX/t2C8jKMbnobg7Jgp2Ab5czB6wKwDowHtahijq6as+iNiSSq44XfftAjM/ap5DJS7
zgSPHrt1ufGi9j0cDO/epbKk4nKInIDjnHy/ffNr29sqex356LKgdKs1PWkAVBXLlJA+FqjvVKlx
a8b1m2jQE9IIN0qHJHjljM+hBxCjhCVcDAOf8Ytd12vDH5u1KVrKzcKjCxpjpAVPgx4GR1lQQnXQ
uO+ES4HQZpDDMLyZfEHGONCXfZ4HUCXtn1Xo7jtNYmMm8JlAMi6fFCWKbcd3ui48z8TAMbnqxdjA
Np9yTGp+37thvo/AwQ1Jzz+pQfA1SdDrrkF5sNbhP+NMV5VHjLPHsx3K8oQwAWn9gYCFDAFGpCj4
98VZF411jF1Krz1EnDhA0r2LkGoftPiXk2P8WHkSdFAU40JkknJFeZoqlZrvOnsVaCvGSOaV6JV6
g8PHk27F51F21kkk1SO0dfpJB/RmBCFd02hyehwNl6gu3mBeEF0hFAGqSdMx3A2oc6pdsbLELRmz
Jklx/mzKFJmA7JQZdUQGHGeLzkK9MfHrA3YF5WMNbHFTUF9H3QEJ54r0hTFJQCUEdK1Klb4UGanh
ysgg76FAH+H/USMhuILRhYAc3kOG697UpRruZIRCIME3mTO7bh8YmhbbGho2cGAWMWNr1klsYsUF
3C0wqqsOkjFJS/FSGeU5zXUXBNTYLKePx4qHNYNHbq5pGRMml5BUSTeZ1Q8bo6lM+NiEEQotUyJx
A0DbnuDSeMmJfdd6qv5Oq4yavdqhWNhVwRV+irbLR1ogobfudF5wj3Jt0kmx91oUdfU8he9GM5l1
MC10B64sRpK6mjiIIZPZzbV8l4cTDQHAZybQ0+u98VpVW7HTEIfYMZ7Wu3GKCoCux7666Y0ROCOA
MAbUBxFX8a0MMWAPJMX1eKJF5jmGAyOmN0fVi7ciRZCoLkMPacR+b3XQjxxbMuhDDQFeXouiexyT
k0If1xCjTniydfQEIWJt8B8dswVvGmdwx3Lx7D8nNhT8iKB+ZdljfKxxUIEEl9Hnaap3PdjxxBeg
fILK2Q9VJS9iGULcFA5kWIPQZmH46bjuawemvI4WhGH7G2CAGKd7Y4amXH4Fj/F3OdjhwR1z7AT6
+kVaxX5UENVPm6TbjLk4eBXIbdfGkbYijZb5/LOq458bnYdbj7TP6sjA0FTJVzsqMLIBbIYSqeYm
z+pnRQkHut7WJWZBRL8agKMziiDlhAh33IzNYYT/UjfXitb6J0eNzprRKQ8Md3X6zrexqtGurq9a
KyRj41BrlMpdntl7L2OgYEuqmqpH9500VNEz+5rB0CqL9bcuDixwzWjGRQai2VBewW81z63XP5J2
wJkmdmjlzHqX2ziadYhiHj2pdxQkkn2MzvHBLiraljI41FT6lUr1tnGJQViS8DihNGOalWaLppt0
02y1PQy1DnASXW8pCZ0zXAI6ocM+EV26t/GauTG6dt+SHml9L8RxCF8jwy3xHXZsmtNIH1eRicYg
cRrhtqW8o1QWXTkifO5DulU14GvkbeGDJoSFPoQ8WIVEZQ3stRY0o4PlW4vCNxx2qH7meqevm6F6
UTuzoqgY8okWmA4E47MI1R9BRKlwbCnLO27nAf+n1O8NmCApWfkShKVY6/2k8gnWvC6A/wcl1Y8g
aBl2pfF1H+r3it21WxX5ReoeKJb+6nzg10NQANVQLGRX9SpZVwG+E8PjOA5QyFwSwDJPr7O6/jEG
2U7BvfA+MZ/qtn3rIxcQbcBQsiDNseLnFguN3K1Wo6jep7BDQJCIvAev4BxaB1Ob6qgL9aUakWRI
sQGzURvA5MFywN62d7Wbtrex2v3WO2gkjgkrpA1dPBjsOL43w+TZ6h6LPDffR+M+C+NbFJTLvcxG
ykB4c1B0phJUu6RbY+PU0yGtyUZ9tJjO7xqXWh66NdjEZTgToqAUk1kE0Yh+y6syUllAQ3bdDnDP
FDB8axFjNha0G4QOQUpmtO9FG76FefJe2D6usOhxVMKTxwwsZUuvao/Ou1urYm1N0iBhMz6+Skf0
16pU1tg1ARJEunNb4vdXIiWZYDgvqnZnxyljmq7ZZLTgSyn6Y9timqT5OgF/cBpTrJXd1qZ0UYy7
HnWNZT8M0A4kwhGhtU+1KecyERO7iiTG0BQkxGW5CrqRYEorznB8KV2UfLtBaTxnrvtbTxW0/2T9
C4MbAEihV2yH0TrriSAjHdmbWiEqshnbFQ5UGkOBDSizEoo+gPHeQAnEhbfFU+fzMYJV3dtgPWKM
rfp29tWAKqDEg3fdusV7SJmyadIP0+t8EPJwUFFYVmhpPFd9VVLgRMhZD+shoY4cUoxTDIsqTfUL
KVYkP53NUJf5vjJymleDoZzXBk8Sf7S+HcdzYt64KUzjWCooymdtBnYRUSVFIWKuyaW7nENJ6tsm
roJN0NVy8f9Cb7Mw278QetN0oWv/l9Db9e/uv06/+/At/yr19udhf0q9CVX/Q1Xxh9DJFFvWLOn2
p9qbUN0/VFO3jUnVzbA166L2ptvTQYi8cRRBgjMZ2P9D7U38oWuuQEVGuLaqISz3n6i9Oa6LmFue
DH6eTbp0Js6IqiFMx0SxVliuaaj/U+wNscdkRN4doCVlQb+0PNo4xEC2cdIfSZCiSO9OWWBGVkgA
WNgOwIsQvHzpVH6poWQE5puRBgoKv8e8q/pDHVjd50Q3QiTNNcegMD+8pEJDn71QyoOblaTG59nM
cVua8Wmt9LLqc/u8GNse6nExVStSL/kh1/qcsl15U6ay2yDAgVLINMEVBy2BeRZTVkqy6bszafy7
sznBNLH/mpvXyVT314NQ8J+ZdP0xpk0PGbHJIRcOsv/zbDNCjcUnhGKaUmYHOYxMJkWBy+I85wpI
PB7O6KGJlgE5Yuotk+jBZWJKI9hKw7yKpxpFP6Xk50k4LXYoPG7GsMahkvUFqsSArSlxlXOKv80C
Ev0W40iKNnl+hyIfuehWR8PFaI3i8DlrS9Q/4/7ORIaEe1rjVF9O9YV5Mi9GYZStRah8VIojuytk
2JvFWNv4J5lK1F/ZSJ8kqP9TT5sgNu17kw43yhRiWCNYP3qpUxPIcxWpPq1US3UIUThbQX27kmGz
Tfr2wQuirfAqXMed9EEGgMyxT7vuSJNuBxuMTxH5N+R6SpzXxiyuphFBNal75oBTxasHx8rWlXBd
dQajoJjsgRKPZO069Ft0jdxzjbckxhKfjymyyh/I++HRRJ7SeJyfn09iZxPX1IKoouWdtRIWwjro
6kQ0pQYY7ly1fjdEeWvLC+WB91ke5jnEL/6cu6zTi45SyGV53ueyeDluXqe6nk7hPGnX1SCL3WW/
f3Ga75vn0/paAEJgnv3cHlPTpqp0uaY5/7jL8uV6//m6qnARgMjoxuZj50mKjcbn5b6ta5MIZS6U
onJ78+1Sn7fg2236ttjjMw+XpgYQPD2BoBPFtkKRZJbuCKfva55k09czz8U4ofM1/rU8r6ywLcPz
aFo5b/nc6XKkEY7boUEXJNAaCPR/c9pv6y6XJy/A9b5tnhcv+1x+TdaQXlKoAa7mXeYNf7ff5XyK
L91NFbvHy6rLoZd1l//tsg7ddqgRVCY//13Nsn9g8+2jnUB9V8mZFPh+q2tCqvxQacpkfvVtVnOm
+u+Ay4QUYqNZZQ2VSfhiaSnEnvM5Lmf7tjifK7bjiI9iutiURYXUMF18YPy7a7zJSZlL/91x87rP
g+d95h/yeYbL8uXob+sYWoNhqNR833VBSwv5Yqy7lMpnY7XFIXSTXv1cDhOLKve86cusOeAUkyDj
liy+byrkLtVDapY06qE9NRZDBvwjDDM4WlOb305bqrlL+LKTP+86b1OnjuOy67woGdUyYjOvI5mU
B5y8yoNjOljWTJNahLTQZAzlZkR1Zl437zfPmXWfgxb465D54Mvi5TQdCaHPEwaq6S7cDCrbON2d
FD/uwzw3T8zcnfJfIyP4y4YGQGAYo8ku0VM80EJ/nfzduiam3a18RI64J/3cD05z2vQJzuvicfpu
5i2+6MEct8i+NJiMUPE35GFwUDMmMr/+vvPncfNaZf7UEfHcRFpCySAlfpgnsoUJkRZoP88VdGvq
3ObJXGqf5+YNIp60mYr8Sa16CpZKUB/miWarHRqqkUbQ7frP/XSr0M2jTFbrCoXsCXrt1BAfhT6Q
s6FxMiXN31x9vkzmdYjk/VKzfkJ6aeOht3EIbKdJRj53m7U1rICiOcQTIGCeixoPoZe82FPrNQ/d
NMEDcNha0kJtKe3UpdfiE+DjP1F5sKeGKEddYnr68/MdpoeceMitL+aV1MaYNadOMLkaEx8sl6dr
YAQZ2SyRmUW0ar4T843xDGdniMzeeqM6meG4xmGeC8zqzzkQBfk6ltCJ0zQbxiVqnMVBGw0iDSLA
/IAALctBri46Q41WzlDWOywfVyYppu6eG5UfTF0xF1Vh20vTrDC1dCtEAsJUgcQUqA02V/jgYW/o
HvAmUNahg/p979jYR2aMw3sFFPEU1Rlz9DZ7Js3LzWXlvDxvmScMZInzCnIAJM56D5eZafmy/ctO
80nmZURhKXVrzenzOiORIeg5iOyjot87pDw2vdKMFHhsmpMLpKKHkeFRBN7B2LeEb+61afs80afI
a56rdVK4i3l5PvKyT6OobPm2+2WfyoJQrY2qRzEcyal5MsqQNnWe5S0DvFFM4e7fbieDQsE7n+QI
/uc+897/xrp5l8+rzId4Yffuu361vlxunrv8q23fweMfwATO/9R8ty7/7rfF+R+F8m+Ot83UK1wm
YuqELov+1IN4U48iGm+jY9PBCzt1Lfncm112nOd6O6Ffuxxz2fx52jDRs923lVhic7pvl533+afr
LGL4pZ5AxFV9cGUVb/o8afyKU32fnZczRfy50/fNtTnhcP759i8n/b7rl+XP2S/n7jWIuaaCaM58
6v+1fd51DPN8X4v3L9f4+9m/v9LlR8eDeBioSm++/IJ59rLLl1PMW74vzyu/HP65/cvP0WFV1wzB
yB9rXybJX4tpHq0NBPt28x6X9ZcDbAO3jmJMXi6rPKPRDpqZpDrW4MzOW2TiiM85XLuyQwq0k1D1
ME+oxFaHcZrEkUEmfJ6dV86bk6ZgNHzZc57DcEmsBoz6FtFlsyWnwfK8/cvptCytD1pXFCpQZmbn
7Z9XmpejanwYKRdtaimhgl0On+e+nPPyk+azz5t53HeKyNBeS3sFhQDtcf5WLl/EvGj4lsh2n9+F
1UYoDV/2UtPCXnlk/ZBJo4vv2orhcDBHQN0U61wmAAQDmEgSFm5fGnRFLmDQKG/+nCgtyWn0W1lO
x9gECzHNur8raYaH3p3Gs8n0zRhTeNZP4dxlMe03EYaVjpNt8WSvD7UTvBD7kEEYdAXdc1TupPHu
0ZEnebnFzhyLP3Hvp/jq5bJ9tuHaXoX1IDaNMF6CwXApKvANx5wmd69cvNTX1fTfzcP3y2Qe4Y9h
FVAUpFtRZBZdqVJbVbFPgBvE+gFfIBD8jY05GKReHGu3nWH9wJxvYZr9VW00G1UlCOPdEVUKItdC
w0IxVxFAxsvYdU5FzBmGdC7GWYZPnrYVh/9P2P07CTtyYc7/mbDbZ+/ha/b6NVv35zH/MGYw/rBd
QzdtzcV+zrAc8m5/Zusc5w/VVW3DUIVjmp+b/uHNIP6wTZJxKvAlYViGY1yydfYfNhtc3B5cx9VM
+z/K1lHy5VRf03V4M+jC4XSuqWsUlKfE4FdvBqnVQTgGvYInw3o05Dax9IlZHKZnbwjiBQ4Sy4SK
33UdUbS1IkCexkBuZxDwF4xIW+m9sQWM0MHbCf2F0lBIl12yTYGrgUh5beoUIfNY+4V3y7AyMnFb
WZpxaOPwtbSDAMhWAN2Z6s9VnoMGJLiDAJ5CPewsiEAk1HFkhNVQUj/ZN/1zI1E7VhG+KqTeXg2d
fwgdrVrFaektwEPKhZ7mR0ygyFsP7bEd3BihF2i3iaOeTNwuIELANC7L6NfAiH6pGGgf1FP051Ft
Kxp5p1QYQ7lGvbBDqpleCidWDiTsdd1ZeprEjDtAN9y0X3Js0zZDijxGUSWY8hgLdkE0y++2ig/v
WLYC6ax6XVUMpyMjezct82eUpEsQsgUGvMVHC2hVbMBFJ1cyB95Fot5dkbBZo8Js01pFEaPpssIS
yuAW9/AsWgHqCmGQBEQcFniICOZFulfb10C6v2OUE0rNPqYJHO1MnFU/0bYl6fzR6MpHs8TXpsCa
J2kCBEcxuzYieaxki4RdGNyklQGrLTd++UbQnAPSzwAZrXKX++q9cp8GgvJpjYS8nhaLqsnkwQno
ULTMvXa9Xr0t5UfUnF1N85865HxXaYeojW5rb5hm24eOtgvYOHUONxyvDQRQ09G+G0Lg+ENqWOcy
uY0RVbdbEcGWSyhCjMhG1Qgf79NGuVNwYVqWefxulSSz2hEqk2tC1YmUzt+GdnqXt6jzBEKM0J1A
lETol6+Erd/WDpxvZMmpaxXJm5e7ySGyiy2i1Tj0dh3K6LZS7xhK/AjRM3azSr8NAoRFZJsi8jv4
GcVXfnQGi6V+zPvc2muIygAQEis97+q9Z4MB06ziKPpq7dakPBW9lIueMbFmDt3VoHb+NVg4d40n
mETxzLrv4rx4op41IAjlJL5cFUmOQZVKH9EydoMBmTSrMSiWI5Vz0JEDDHfZ7RolfIyL/L4eiwzY
LFpyWl1vlMRGekg1rZ3lDpgaxVm5oWSlmgZaBbpCViw10CAJxmvLfLE7o3+QkFhdj3LX6GvDPsLL
DCM3dTVoyramKocPRnm2wWQu+wwRRIkDJRG6fRR5vEHb2UTzNZncptPgGKr1azhaFJUG9Ja6CAlq
+aJF4HQGiFjOZOIeN8Wd4vjmMSlv7S5yruMIUmUU4WBstowCW/t37IfRvkvblTeCBhCUL1ZK4/9S
UN+I6yHYumP6huHEdaArwxYzqJ3G84a/HNDSINCtm4AoVDC7GSO3uECXVMCZ0EVkAS8xAMh2AzBR
ad0MmYo2n5HjRJo31qYLl10DtQJXmedoKK8i6SBfBZFPOuMbuTcDyVrr5EcF7Oa+gDrtN7fSlL9j
1XeXeHND4cKFzzaVHsU4IDENeOcEl5278qRzu4wGEdE2w7p01HHNBECm1de+wBXAH66bsvUp1APq
TVH8tD0ojTnuFHYxlftN31mDo921TXRSdDwBdKtAaRnLV6Ei3VcIBvVKqtpL2R0Fb8e+z/odKhRo
GPkW4NQMOdnMHpatQ7VeYvGBy8vJSGjaQxfb6gYESiv0O7Wwsb6WHlj59KpTnhJNhijLxk+KAdyL
emK7xKET0YgYkxO39Gn+MKaJEVtze5DhapPRRliIRKnuc9D15joTSFONWutsqSm/+qV23YYBFeE4
x+imsCGZmcoqiNGm7cLfIs+7W9fNcDwYnYe0VTxs0hvnPkcrwweDvtVz/8Yb5V0fovLkWyjoi6rp
sGOsFoJ6KpoSEcVUEFCu8+GLEAKgJn8U2GTdmuFvp+mbrZWCau7Mch0pvbkl9n4eU/QKRuuZgccp
V5M7UGN3jVq+Gw55hbBNm43dOUcvocsLB9lgwH0WmF45QkUNpegpyitFC8+5R05Tbv1RBfILfrlQ
r7s6LM5S2D+yQIwnR9QDNFzYVXr5M1MNILBCOeqxq2C/Ob72ZVRsRxH81seccpj9AbQBrVx3nylD
CWNJ3w+FWGeRkLe2niARNp51LxrvDI82VIu9teylxl2Ihl014mZT1iG6nZ15jtzBXODVBk85QYpx
rHApqcFD+YZc9sjn+XjsaIqqnjFMX+i9Cb4rkaD9pFJAAR3LY+1gN2pk0SEu4keLRNe1W5jYcwBZ
NIu+uEt7atuxw8DKoDUAmg5C2jdPVZnddlqATkRNcVoCK11klZKgil78LtxMPVaxRusfYi2sWQgz
VhZjI6Q9nFSLTpBXEAV2NLk1JcOjBBFr8lz1huInnoiem1/pavdr1AGtR6XyqFvVWhrurxac5rop
HXNrRxrw+dRA5iPPbhTTOuBBB1/FHd/jVv6KiO1RoyA/UzbZcEWjhC8hgzctDa4yx7wfIrdfKZNB
pgEEfSlHgVRyUz6oMSEORXakhslEFQIiHB6pCGhl40NZTJJ1TXJTpPSFylBP3AcVUUfxEBQuBLOB
5qwp+uhUTaYTlmLt+yqFPhYFw7KgpgQAEhXwXnxoJMW2TmGd7Ebd+eAgVwPMCHx4ikWc0kGXO3cU
wy7WfdCChUX0pav2NpJ0pH4Qo0zZOBBEMlD3w3NdYY3TWBQuQz8+mZAfUuKnKxA6Nz4ARNJDrXHd
4JWwt1vt1SuBllu2tE9+qwYLo1bE1rQhrqpG805+qj+WYIdXjHShQ/KfRA956eLsmlfvPcyFTS7y
H5ZRvjSFDpq+phvxDd1aNwCa8ya5D5sKkS8D01ow/YWSPgGtMZAMwLRiSFDracmJ92pPm10wtNSU
8VdYYy4iouy6yk2I+CZCMyI0HrVGaMCfUZ1MNq1bPRY3qqdscyeFc4hXwQrpXCzDG9SrozZZSx9x
UTUf34IOpLZGpIeQnYR/iwpcYae08AWj0CIut8WAqE86ip+KbGqCuIqGLfahIyaooAwAM91wWPKh
kLVDc2EUyJDlSoGoTatijIPcXI4SEl2E3Ldm2C2tTKOlVVHbVohB8jF6dPRSPUfpKVDc+zBuAJmG
TQuicSDpQAZ5rK/SyBkPzRCiDYM1NqM3cPJghmjoe/wTIK51GydxNtQzUUZTIm1TwUlBooQokDHy
voFlt2+8U5CnxXVsqKCXSP0NRPkLM6XuEBm4qV15gcmYVlEPsZ3dazbUtD5zSDvpUxrKnkbLrqYy
Zi8wFFz3yM2l0zDaSir4k9J7CI3gIfRA/Qxt1UKiiGHYOUaVr5scxTlnqrvNxTczJ0u9+VY5JMYW
lFru9M4leVkZFCzKmMaUY6O1D4OL4k8IFt40eka3HcaF8+YsbNQNGfJzKUmM0otQeZ7m/m7x79b1
rYY1cwypdT42qZIK5j5J7X96lnk/rxQIY1q9TJB0UKhz/HVNE09w6rF/LTfE8KvASeCLXrZ8mb38
KN/SMZJ2KngOfx2t4Kaz8P1cAz82JXUve1/2+fZPX3YRPnLLFGzRNnHSl6G0UAKezvzlP5hn4wJx
vlRX3M8Lz+so8EGhtGMHUieoAhf8ednk+m52SbArHQWseUM+vQHzXJ0AuoUgOXzZALdqXNrTW5YY
uI6JppmQrnP5zp3qedWUQZ4nXpRhFhDji5fw0Kem7stkXufqfQD0PMYMNKMU3Mhk96UKlKBB1ASg
uGtbS0ioZ2WwSdLkhzY90CDlDZ2raG7ap4e5VDbPfVtnULhQo1aCGiBuudJKM9viQUeiKCECNAv0
Y6f6wJyd1szJtEGtGP0GU10nQGqxDUNU+3LqRfPZL5Nhyl/lE8jjsi63AMvCFwU/Sx5QmTAj/tgq
aO7Fx3BCllzWt23vboZcQwKQAoy0C0bcwNGom05Ak8C6wxMd0TDTwHzK90vqYfMW3cZIQWur3fyD
v2XmL4vaMFARNK54o48zT3f6BUmNxfJMurwwLS9szAArw4UTIIcxF8GqiV86k0bnxc91vHeIfCy2
8f5m2IyHG4o9N2SjIDQcFGPzpLqLbQJUuQ7uqnW3iY/Zwj499Yds4e+HTbmi2LNt8Uayd51cRubm
Zjw8dZstaOqFRblvTTlqiI6ut0YFy7vHDPmQHhNnufXuq7V5iwPJ5ogH2BIR1CXw7+14qFcwX9c/
p4sdaZzRCr6Jq9VT5CyPkxL8U2avnhxlY52HN1bIFRdEGPTeJM2Rv2OXrsT3fNjb9Pjk3TcJ6QMk
7iWC5ktcNPZEwbf8NrS7uPiWc/NufwBvRbhPHCgMr2DcdSsA5Hm1Ktx70pLItFDzBf0ql91zWJ6M
7MxtgSxcjze5+cbtGZD7HLF8NZ+BQPXQdM6Z2yGHhkqHdihrrLDWEChVhXQthphrdziX440F4Bel
83EPrJ8g55pre6ek8dcJkXp30214JAIhOxgq0TGJdzDD2w/MHshZ2Jh5BEsVUcQOu51tfJTOlp+B
N0I1AOddIJ5IpwDjlH9rBNCsL6W7cPw1Myy6xqYY9zgE9AEZgkWTro1zANu9u4I3kOYIWkMtA791
chgwvwG912A4dQyHd+Kl9dasNYtl0SHeRNLzvgM+UWK/V+OzvLGza4L/6WL9tQCKToXmeTQ2tB+x
XHJ1bLgUaxXuLR+lo4WerNTzSL92gnfihiiXEW7IZTasLbheAEwB2Dv3zrncO8458W7osdb8MZ7y
tbalvdNup5wq0PpkNTbb+HEYluGjfkZNiErnsgCOfJedNLFsT8FB4T9Fkn6BICNS7VB2nV8qyuvI
UoDw3ga/1JsEnepu1f4ug2X2wt1Jh0fvjlZx4WpoRr7K9bgJHlpq4svh165+UDfrnpb1iHhrdWom
NOvvIkdFZZ8udZS5k19Zeoo66EnxI9TWCv5RXJ7UO7nAUWGF7feHh4vHyuR5jcvr4hSgunid/UiK
o7L/MPhwyu5nu+9RtNV2NnLee5MWo/BQ/O55o9sApqbXrFNdXxHimMlB/+g/dH75Ij9Gr7wCEryY
au8BWK+itbzHVgVzuWX1KKK902ypcxQI00EiebSKW3dinxcPIt365W2d/eTwplpgJ8L9MM445OF9
yFMXjLFx54D9muBkeOZ95JHJ5dN4UN+2bJTP5EpeRLTD7o3Be4LJ4JoXKRl32YeLEg96BXeiAGNw
5trYETokBT94/AUicnw3xZIUolGceLn8YBXY0yWhM4zOfTaegkf+OU7JBxHwYO36rkFDFnlhzHl0
9G6wucEDBhZJu5j0+EyGKmgBXBkKdLb7QftQEHls5Ctvcl3tNbFylWPgn3gpEzwtgZEbG1biZMWP
uXLqQzLfpUkC2flRFg9u8Sb1d1iLSOngvLfPq72KiBSJrWrDKcPoqFS/gCgZnMB07vVqk2rHluC+
xU8qE1vRDTshX3XvptUJAdHoK2/jAVXW/qXMfqoqZNb8RitOzv0oDiWqHApPpEty9KKfRIZ8RLRv
GYtjk8Mpgvz9Ce2G/BFekl8RiK349sgFUmPnm4w3zoLnLvUlXjVvjliABar2crxxX5wzT1jD/0XS
2r6GS+fcLK7D4A7o3RtfsCUWNE98JjQLXbWD9GDvUvfcGetX/RatE1RfYDEv4iOAO7Fljsdhb9tD
u57abtrYn7xKXGMrDvKNdrVnUDTBmGl1sw+ThTU/5Zg9kmcaAOgv0b/gP/Xd1wKfmHvlNz7yvD08
Nijtb+qmWCO1Vu2MmJj8GlbNvXVGSmpumkK51UkYpGv9wEvIL+kPwzNaydfcA/JuZDG2o/Esxcry
19552HTawn+g5QyPPDhcdbhbtvzBTzDY2bSX7RoC4LPTb4ZNMnBxWh+a0p5vTcLQolv0duIgtlPP
Yfgr7D2WuPGl6+yRxhJM9vSikuWLYGfwP9hbJzxaGK7Sk/LWKz+MZpt9KC85nbuyacExEJ/j0WMJ
JMrW6R4DE45Po5efxr0ChBiTqDdunVzxKwax4kvic5xOHz2RSaHZNcM9igF8wWylqZ4vr6dbxV7m
R7tYvtovmJgulB/2LXIkz2i0vdi3dH88R3vLDQpeuzdmtpADq6kXQbIDhhVgfvphOnaVBz31hAbi
OQtxUH60AU+Kd0PPbgqNNxLOIwq1m/F25InyavFbESdfpkcG9rwOFY4K/QHhjy2hZLyf/uWl+vbK
m0d3YS+RGDiUR/ov58xTcm/56kd64nozLvE6vE0533+zdybLjSvZlv0ipKFxRzMlCfakKEpUN4FJ
Cgl93+Pra4H3WUZlDsqq5mV2jZeKkEISCLofP2fvtdkPNq/WB8ewY8E/HPSkaKxYFIyN+qCclJu2
50Xiv9foZVh+cxHMpxkeR6wvGwlXnKf8/vxa3Pxsod1+fp/KQ+HOA/aF9sj2Is2VzF+SF/2JlzE/
sj17T9YJbDA+adaojROxZHGtrBO7n3zkXQZU0yeEKcgOOq/fUveZMm75jtOGrQzgHYy3Te9wz3Cz
cCblK1kq6bOuWUXrt3e+mBol5ZZ20gNLpb/LUAIfeeFZfJIXlkFtzzuPecmR34w14I3NXZ5woS+M
D34b/EnsoVxZ4iZcopT5VtbHe1UfQzbUDx7oeI5waVb+M7d9uht9F5e8wg1duLwu0A8JdP3M5KFm
n9w1roDrNt+szHz4AawNVzitVgbA9fmrhvkmJUCW2yz55cdi8+dbcBSftm21LbxL/c3b2rM2vCrE
T7Jlj1gmgUOxrp7AOYU7qijlyFeORPXYT/NdKtxE2+jc6EdDJYsBoMF5oFgQa0j4v/Tibao9/8oY
GVnmNDzRPwhovLa32bfLmlp+MItlftpfuAT5MbxEIyj/TQvggdAqqFIZqae7uafPXd/AcUP7A9YF
0KyFRaM9KVe86IQbcYklrHkHIXV06uiVBHXN5yG0E515SIJwO0HtSneNtWaoxWS+qC8V5BzzuWB8
kCAPi7SlPH3aTxzSF/AKWBqGeZHTYVEvewKOrdtlLN8ywsWIFPyYo2JUugFLH1J+rEDARUfbNDsE
Ycf54mvZvURbh/3Ta5LSWVxTNhUu26rdHWBBaEczfWCJsmhL9N/DnjQ7J5ybAAUpdNE722nPP9OH
gNiiGSt3JCLY9da5cyryF3kibBkWcsJARNt43jrLzs7gim6+Dez8VICN5Tvd/Foje/EcQOAYL1Tm
ag+m9RRwu1IRC/JJVDjcLP5Urrw+V/9E6reBhzb9sTnrv7C1WreIEyU3sO8avE/JpXgoqWnmG+xY
so5Q639zz87uxAUfW+l2cFb9BZt2/d6NCNyWjVxo6iaRa3KJ2526g1/IYt5uI4FZcc0eCJYisM8N
Hz4O9llTl3G/6JyVabibzYZFrqmuyq2Cli3c/I31ijtgAOpET3tYt84ppRzyV2FxEuGKlK5NjgmZ
VYBlBd8yDTBirU04jnO1MixVuHUbQ3UV9bnvDvzAnDi4tzYBKBTOO2yvcwKbXizsZzgF9B0p0tkx
6narnYmfpDZIqFMohHs2qKVxGkbQXKv0WH8P9S9JYabyyHQPzyyAB7nXn7WPcsWbEhkesRPEVVcH
LDw2pTELMqg0KDEeXfZEHS4lHWn4O1vryyGjvRbBe6lD4P/0yXPjKBM6TwmaiOYl3vCFPkdUsj2v
U3XgUti79IPojsHai1ls4AbtImiWpHIhE4wfwkfFpbZE/biMthS2lcsN2CAWTMOjSkFinOr3hrc7
EYX2kqq1uZrbWYcIVAzK5qI4g9j85i2H+oY3cQSdQuXflqBkeT8yZqCQc0CL7eh8DXCl6TeN9ONh
w9Id+m5+2aasg5O58IIUktPBaRK/vmniUx6tfGWbaMv01J9oPjLsrB/VcDmlhBAuyj2TFqYnwVql
gUjpkipLolbVDsOhC3oBpRojsZ52rbmD4t32xKMMFYPas21c1PdSmW8hhMO8ml37x3aCxaVUgJ+u
UyIW+YPgAgs8a196Jt0SLdAbDCtAWoNxUkryHfcjJ++XvF/I85it4dwJVn4y2oa3QcJCbJb1Sm2B
0v1gXF6M761comWPAFDxN0yPSKbN1ioxfO1jEzzg/mKgzq8CrqjItj7Vs7myctdU17gan6/Osl4H
53thonNqg+9P7CMOu6sjN+mPfxsvbHgOksnwIFRiJ59zPHixv+3AMrHrpqAB2uwYGZQhG8IJ/vg0
6a8tKW2HjG2QXAri/Bwi1p69LYdu4JhtYOSr3Ez2amQRF9D0DHse5bWmMSxWETDDhncSLP+6/LBY
f8oPsth5rTk5BYSOUMMunGopr94j9knjD/bR9AVVNm4awNIV/OMnvLHZQl6d1l8UX8A1umxXlJue
YSSJMuglVyxj2od3dK5NqS3zWXpdud02wh9gfPAyi24Xbmz96DWsL8Oe9YdbgcRHSlWFQOJtaR1l
c64YtFeHsXsM5cXvn6fkTXRuHoybIHg3+AHo6C7ANqeihKuE6OCowaJ+SL4nY9U+Zu/9R5lwlJ+j
ylglDwDjVuFxXEFRdvb1kV2ZxLSuWVRf/D94SB70W3NhEAOJEL4szWizeyBaCtmDJ1ZA9AfWi8hV
TqlOsJ5b0mlDePDJilGTskUiOOhuWrQ1EAEXgvcRIdFm3M/WW1wE3se0Ho7yGLC6kS3oa6yEWIMp
Dz7tzcnfTs8wrXvOlkHm+lyRbgeUxzc/UC+AhAQZvcewTK3MeW85BZ9wgy4qDcJVscP28uGskfvz
uhN9Vb749so+mTeaLK5Oa1g9CaTjLFXcta8NhGNAWkzaadwxR3XWmNILzlfbYK1Ro4AfVhZVAspj
TuI7+BT0zoNyOIzpjjGG+egfCHO76e22BCK/AWAkacw9sJqK9/g0HIDlGlvo3MYWbuQVxR2xVgHL
GVieBUHWD9qKjjerQsynDcc8Y9b5SSAX4abZsnrLdoCFI6Dt5Uad81I3s9l1X2zEsd1h/i0vT94Z
Eu3RelBoKSysh9zND+q4GJ4ABChuQBWqH9PfgeMdCXmr4Tl0oXlBEZnezHf/o73hpVWDPSFlQB23
rD4nXixyDUi/IDSvnOM5ilftSnhmTljBOdcPue1W5C0QukyGCAEHkOQhYYRrRlu9sq1w7vsUW5v8
BBR5XhPhRLLmnwsit3aWW79Fr6yiRFRUrr8BCNIYuzBi/T7k5IZZc9pgW34U4bMZrngXa9dSXMZi
Dj6dxM7Wfqm67GpLjaBWQJYgSnL4T8lqqiClv3N0YvujQlC6+RCT5og+KnCqjITn/+ekjygURavo
aLswbFwfRvUOLHXMmnkIhkVCX4Wfxd+lpD/aMKwAZC/bY/9mIUGgprVf0yPZlNKGqThuqlc0CjkB
FAnkBiI8C+XAMItTFSMdRm02wiBIdIv2Udir8aQ7SHiXOR5xc6GCc212WYuyfEZe9hrv1uhGuckJ
fXyLwVaOLqV+4VoOsbGPtPrVXTaf2VGSuCHfhGQVZU03QzmN60/uAp2IGHaBDWObMfrAupYsARid
g23/h9Efpya06RZzk4V/SzrOnhaxCISzIrFYhC+tBU94K045IQzz6u3fSN5gvVoPb/Fv+Np+YXjL
ab+vtG9J92TlbInO9eCgjmR8HePxA7o+fFwDxQTrOKlq/DrEGD36hPUtWONQF1BxHLVyxVicAZRe
H2kH6LRRArdcJDvGTOiDaB+gAKJCYJVH0UHoTvRWPMFCrzfE5cmtvaPIf5pKyPrgbWeQzNorPvNH
gk+gWJrxYc4EmFbOOXggLwCpZ/Jqs1f12Mshmy28P1GmufEutdtjbUhjyWXMiH7Yh+9YiOkUGfPp
JXjptA3iR0n02BUqEKjd0Snfixdaqt9N9EilpWxScWmblS/ODvrtmpYwONd82rJ0xHunW3hkO3S7
/qy92gRSLEhI5XhP7AYXtHtqXs33gFWUkTi5iODvoJ4PWz+6xEhKE5IoObn/cAU4Bf6mZz3/kQQv
NOJoXAfqiZtFImB3ij91zr0E1HKLYLsnyi9depXLkCBnvPxafBVf+bdzkvuKkz19jQfkAqgFjPIp
4Q3dkkOzGFxKlZ9otv1QbV9I/Thwd4RbWA32Rj4MxaNPf2Hf7FXt1zs2JOQWr4U7V2UP3nNmbP2G
VL05t0Mb4F54P2UN0tucFwO2pIT8HP1mh83ip1mQ2jxtfTKrUsvVLVdxSejliD6/LBwZN90Xlkwy
IzjxGNuAodth2DbbAS3Ccr6ORN0SlEl5e3LOJDCQxpSfY+sN5ri9JmACS/gC8cbT1Tn7H8yrAkI/
1Xf1iR7byycDIHNebV+CV0ooDP/kPyyJwS1J54WDR34GsQ0s+x1JUWDh6Is/GKzk8cKh+UmQp845
Hoy8fB3+IOrNP4xrfvN25ABYr4h5n7kTf8ro0mGbL6MX4e+t67NQ+N2+yyWBwgtrzl8Eaaqc4z2U
L3ZkbgXvQooeCTCbjrCVOdIGyeLiIQ62RMDp6hvpG0tzT3FGdyPWH5ve28b9rnGerVw5Nop/8efh
qQ/ijs7y/LS/B3hXmKqQaMIF73OD4ALSNe+S5bFVLAReHaOPngnQ/c+cMjwU6HhwOWNkCmZfExIJ
GjJ6RUsymnoS+P79N+n87O+HwgdYF6nPjZoBd56nc/evvz/cP7URKM1Z9WWA2rJkHfjPr4/1Stv5
/T5UcXY2c078/cGfP7z/GdYTSvTAlp8OmiHX5Dg8AwD/fup/feX9L+QcxP73U3JcReskrp+ktBH/
IWxmULuFIFbu7w/+Pej+/lQysNfc+1MM0LXmWtACiWkg4+jfn979+8f8+2eOP7uu/n58/5w0qUIY
wP76v/7874f/PAvSAOjr/K/+/ZtYBAYKGbamv39hGw3f5P5x3lOXaUXhrO5f8r99+/uvjSKUxAdl
5G1V+xSQvKfTwulclFE0v+YebpiN666A+ViV6S7qyq2UVrBmsq9udKM8+SkzrzCidzUZz1jKqEf7
pxryfltw/IsNsVPA7qyAMCwqYpeahq3dDOxr6CvA9hry4fUPx2o2Y4aOslFpoylwtFtiKY2qXxqM
LByFeL9AzDxdRUAq1usMpBMs9jCyN12qaXSMO7HuIPyoFbKC2LOcrSGRyQbxa9JHxB7UgLvGCg2e
+lzctT5xB21ZDDfD0Wb4SPQE5uyQepRnaulm3biKNHJvkMELaksS86L0zfepU+hy9BzepO3slHqg
VCQMJ+gTUiirkPNK+ADJZS00kiwMw79MnyAM9lYLmVRGyl6k1a0IlU/VnB4zSTag/9V3BrOgjHMz
C46jP0wVaB80KuSY51InAaI5WS2gCkzlB8+DeodcFEdYdkFqBi2mKqBHx6gjOQEwfWUXIcbC9xHr
FYKGDmhK5RQk596zfsZmgLFV6H9QkpxU33rzYySsOsiCIf7WtL3fJ99ZX4FByojUqoMa/Wr7G2T2
F2Pk7NCqRgfmfwrImgyJtdtO+EpoQnGcbnRkuk32ao0Rs3INCO64R0yyS1PmLJN3HEL9CiDzMsJM
DPsKdVS2H2MmQhUxdWqzTokQr3qTWozl3qtQNQr91jqbzn42AY5AKCVyU04b4A4Hn55nIz+4TF81
oj/NSR40PfoSVFvJ4AyLSSMxTSz7gq5HyjUzIu2niFpyJlWPYYOg2mOPJzml5YqNpnVsLChHSiUh
h08kGuN/4I+Z1TmlAVV8eCz9QnxPMeMiT16hNL+lRUUf1GnpphoJOqPsR/MBWAWtcujrHEBwnoHq
tDZDShtMkgxpi3lOTWEZRcoIZCX6k6dLoVvqyk/7W2Gzu46NnHHX9bDrYnLJ0QOtaklmpVIVC9h9
xTms1fepIPqh1G1l1RmcJ1P9ZWg1zErp9AFcjCVF19DK1NUKGYCyQhv4zlmf6RMxGAnKy5A8RscQ
P9xJrqY1L15vfzaj+eAxlZ4spBqTOtyGoTt0CUwBk1Qou0v9laaeRst/sgJMP5pBNJlD+8Po9evw
UqU0dBKn03cRs8xCbwhBCMXNaG1ylaX+WX6rhvNbxmm3i3Mu11B2bLLjQZeat+5L/nFnHNm8Ou/Q
SCCoSjlATZd7DXomPr81Cl/vjPj14ETNj9Y7+srj8JAU5g01eYUQE/XtWPqnqZOfZoZ8Ycipo5mI
TalTAs0GO26N+Z8IlOnoGe1DrOY2CbFnxM8PWhlTf1Sg/ITv/XpGHx379k1qLHOlOuxlYpquZjDd
DkYN/nnlEECX/lYgwRqnZxe37cfKqykyMgry7lfU0xNqZwLpfY6FnkemUpRHBxNGXdhyukj1nsQ1
FL1MrBl2JDY5U8VLoqXE6sjpXCjKS8B7k6sr30LTIYdHoSMTqjvbH5lVkrXSttHH2GuvXYD8S68a
f6MqnJjDQGJOGA3aQ3BBvTnRtSYp0dZIXYPibIzqOQ0SKtXev+Q/XVX88RrmPCAzpnRvBJO6KkVI
jLAFrFf3lq0J9FTvCH+ypD6XhExcvBF6mN0SAsH0Uyq0PeFvkD+QgC5DLnkJkvJDFvWtzPoz1/w8
Vfq2pKAd2oipqaK++jZNr9h59gAipRM4hKK4hALKvZKxMVTWpC68NPwVwxMWVUIQDRNzRB5cdGHE
SIMTOvIqmSvAXRY6CtOlIjEM6aZKhkEMO6tLvpXcJldyan6FSXurTMgAEPFXPGOWGiP4sqFB7JAG
Q+3wOPKzficlMR5FDI6TNWm0mqe6DX8bEG0XDaJ/Nfmo1YUDn3HeBZE95OvU7kLagy0k3bp8i4eC
DMAmezAuBp0QpUDBkv7IVNeXf0zBuKAM3pPmywwm3uoq1M58VAmtANaGUH+vp4+KVxE2XNZn1NWz
qpSGupaPnGy8iixV0kG9Jn1RgvZL6gbBSOQdS/IHrFRUYJeThFzajMzUsb+F5gTKl9kksk994SGc
K5h7FvAuewLnE/AFgwUkOReMgUGE9Dkd86KhCWKj7R2K/GJkzL6Q4pJP5vWg+p1xEQriSnOPjIdB
r9FUSxziKhW7mnHXtg2NkCp+Vif9O4d2l9ctYp7l4NOsLSTVU4K4xMIiv4hGUx6NiE56w+kzoCPm
5imszs5Lul0m4NX19dIw9kp7tAxoCIbKmMH3HLQmQ7IFg+KdfFqOToro0zLGbyehO6XWtIzSlBZt
R0M/ts9pm3uroGsdflrmJFk2jFQ6Go32Iru2NfnnnSD2wKxpAdj6XvWgrGnhMKxCD6pdpRGNi07Q
rdviW4vN7f+3lP3fWcoc2/o/MaDmVJL/9JPdv+B//GSO+i9NWhYmM2FY8t9eMsf8lyl0UzN1C4iT
bsq/5Cdh/EuqJq5KYdjObCX76yUT6r+gTTsA6PGlCTir5v8L+UnD2PafXjLVMQzYx6ZuQKBCTmoY
/+klG9Om6TIrtPelEb+yWSMQwc5UZ8qyLZ0cXiHKWH1koqnQrAhRwQaFpDc96p8kf4SuMvOIIXvj
vIBQXNgfwUwsNlZRHYe3EA4lhfMv4rZwO86IY4tpDsRjAfq4nRnI1kxDNsAiD4VtHAq1OoYdq3zb
30AJ0aOAFETsW/Ksq6rxOFpoaGrWvKIH2OGHISpepccb5PHe6e0nUYAzrxoMKTFyCL+yj35Fv2Nm
OsuZ7mzMwnmJDXjtV4ar5BZRPRq8+Cwm4yRJzNfAidSHXE91esxklkT+dJaWtopMzq9eIYzHMjN/
LBPgex10P6Fs6B9X8hg6zbATAKrZ8v21ldQMfz1k2CI3lIMQ47btm/c+NMjEhBnaIb1fyp6sn0wb
bjFn+8IQJ1206ZfhmIecTHM/n8bHwcvUndY2O4CbJYtlTL5xrkcbjzwe2Lbq2u+YfFbguO2Zy52g
iWeVeOiJ7wlFtCydIVx1jPGMUYaHqrBANPe6jvtsnA6kWmxFshsbEp/vRHC5dWZCONhbJoEww+1g
/DJnivg488StmSwOxvEsZtb4AHR8AD4uKpDcetjilEKxnwQ03Tz5p5yJ5TXgx703U8z7O8+8oyM3
zoxzguCbmXnezvRzbbq2Mw29JsV+RpBr0o42SWgdSGXRdRDWzkDkmoXekwOA+DUMKmCvbw6ZUh2j
QXGOVH1r8yVuyCGfnOGUDEglpiT4wjzXrSpd3YuZ5Q7Q+ixkDsRVhsM2zH/Q4DDc8tkyYsZKGzVq
3zMLOnw4c+I7gPFa5sF70CFzA82n1U56XGRUGbK62ekla4MIAbnsOpD0OUxNS7Anqr73RyPZYGvM
foF4ptfHM8e+mYn2hWI9yplx383dfunDvYeq9oHDadgmojnF/pRzIsL7kffNDmLhTlq+c5iYABKd
bue595qPD5DV/Ucz2hqMtrQAz0TMDbYpNcG0036TijEdxsrm4Ayamiysx2rm+Hccm46R9isqwl0D
pfVcmXHsrhSPkWfGhNwCiGtqPScy6h3az+ohFUW7K5yK+J+Grid2pqWITUFdlZq0w7+VoSaHskvf
/bHpqR4T8rdomeyZjOiOhfFD90A8F3Tyw9LjrhuZxqTEBDSQ0qi2Hvo59yCFQGbP+tFApRWprtoO
wmUiSErQCNa2TbPfZo65Njn64VzFACpsRveaD6k2Rt3VjLXcyqZcw4QA7diRzNAm5DL1iY/II35r
EoF0uqMsIc9h/AgZoJJLQUeLw3rVs3Bp40hwWakuoBEdZM32WXrcNeSDaZMMt32EPiFIGVToekIC
dv2Y6NOv8EiLhPXvhzTnCeVYhVL9sU2Q2rlCpIiH+cwby+0Qpd/83DajDGtX5DBlgd0xdyVlSlp5
znxxWubwwVd5WweAx98HuuyxVytunRJ20U0kMqrBLWXRXphjw7Q1YRQJeiBcVDXNzWuVM9OaPKLo
pDnEZ+Xql5ihsizc6UXyIOoejqc0v7sggJRFpIbrmSUJx3MMwxi3+g47POk5CZE8ZnSpakwzThIX
rsCcmTXIk+bGfm/OmWLiwXSIs4rAyi+xbBJx7MVQZJVg7ZRgppv0rZiqeM1GVS7TKOQAgfdAlMRB
64hLknwC1Dr+kT5hTEOM25IcgHWKG3k1mtWHOXD/iIHfsmwQOGEhfU1/CMNINnFWTbsKGSX2AxCD
+Xh0Qmh0bZh95wNJg6jiz6AwmVZrjbJSO8brqETCgB8573oGiFWOPyvVGaPokjRy5WeiyF6HQ1CS
Q62iiOl/oH4SHjA4xKaEhv/CnruGq3+ZKgcZZ6NVjDrHYxTBtUuy9AvO7U1RvYPW42HxiaU3fR1x
g9K9lkOLnoAQEy2CZVZplpvB4w6S2n+C7notu0yup4EQNEPI2O3aknlC0DHNxOI1EheCQ4RZi1Wr
+gPq0u5lNGxv30a0RmrdGlb9aKKXK6DBe7VIz6rVYOnVIWnDsyHDysIGkovp4sVVQ1h2edQ8MoUH
yfwCvOl4gYmOF28Erx0yzGrylmmjbzl7WzA6gA/d0LUHqqo7aPStkpApSL/6BnbaVkwF7GkSREZK
VtWxadbWqMCyYDbz1lGz7+jfmh0nPhyP5aozmXwWmHdCr2dPsAdib5XkZo92slS6EuIzii7brwPX
4vC8qMehW7UqimhTB1XfTFy3atJmn2menIGgsvh6zbo3q1PYFsfU9MXBqFDs+ExNTFJxABHl0UOf
4Bz0jTPMjH6vQzPGGs/cO0zpnITbzrNmemKjERpIG4SdvdwP5H+JgrkZVQvuHOxjA2peduSZAJ4H
j6FqoUQQ2SpWSNuzmnRLo7gnypnTkl1ZzkZr0QYkComGGf0VzIHNDsTLKglxH4Dw50awOR8Hun1q
C6FvqyclpMMUGAbT69B/9qyArDHA4RvTK7plH8whqC1jOloniTS1o/RKWklRJE+i6CCRFeuyUIYj
2S6Qwzu5a+NcumaPvYefMn2oQ8oAJ5YrhZa9nyhPdhj4O7WxMSgoJp6xdkqOWH43dBcAZSR4f8uh
RFM4N8LvZgYsVFH71CB/sPxC3/qTpU0IXCuUwj6plV5hkjUXNBOOoKLct5X9R29GGjf6zo+D8h/T
wf2ZmOFcFt5BSx0yN6m7pzsky26xOJYEsHCXKYxsdVMH7zxnRHOb7c3C+IhierNRRhvTKEiYZRHb
qrSqpdqO+/vDlLSai7fiM057xLGy+1Ymb04Am70gajq/2omKSmCeBKRyarezrMYccIKJwEfNGjoM
ddo4w1kGmL+pbeYYpWigNsYW+0AsOQ8r8/nbV0YXi8xXQw2+8GOEMPcfcqCZyNvRbJa5F4r90EoO
iV3MQLu+ValJ87NWUeVUNy+eg2X+TXDT0KNF+UgvWtqzKdU+4upjYGlwI45hW+7vz3QkcP88u394
f0hJiDSKkM6z1lf7+0P972ejbig7JFlV54WIpzDw5M7V8FSg/J4X7zrWkwwaM0PEmGy1CLVsLvG6
NdSva00Ul/uP2yM92wToSO5BZ/f8tPuD0eOXWvz92PQDC9WB+TrMIxIxDzK6wk+yrTe/7YewQp52
J8Q4VbejDVpt7kQ80c3smPvTWnB5Y9JbCLzAPKNqr1qnof2fTTc0uhUEjvPTRNbw2SeSLv/Su2zZ
YnP65/GO89JEfplM9Jykr73fQWXcn0yCZmTZ34c7zOxuahJqujJhJSMiZ6BzJ1bdoVayw4V1/7Aa
4x8VK7f794/iAmOIcFrqrDlj7X4t5P2y3K9VrcujBCW91p+zqpn2wT9QNebZ9hSR2xrqweH+UM/P
avu3hCWzCPqciBwVJVHsc0bJZyLf0A1Lm2Jn60HQ2v99cKq436vEkq1jZ7qlSqHsiyBQ9kk/33Mh
78+Sruk003HuD2QHVa5q1j+JOvXqcurLaRPg27m7hzxsfvv7w9099M+zbIYb0fYQYNqa9zs47v5g
wQ/SQNeUawpH1j6aDqzqqI+ikt/UDNuzV1X+BggcfXkatFfH6sf1/S/vMDyjRGXelAPh0ffwu3Z2
hak5Btu/5qRq9irdHUraaDOXvX/cNf5LaPf++v6i3F+L+wvVzQl8ZmY9/QNb8yKWnBLflhVqhIfN
CN3/un/rHrRBAfuEMfrMfpw/xaJPRNm809uSYej9Rh5YNVByzli7ioLAvl8Q9vH/uVT3q4R1HtpT
GrXBjuPEP5fg/lvef987BvDvb86yna3tKtilYP2LriJrQjX+5IlNo3jIUPY12qPGidgSJNVIvZrD
CZmSq5N4r2f4u95hx20ipJr5TcnakPgoEi30aUJWZzc/oNZtG0nrkPTjW0Uqg5vYPnKCLGHaVTnY
RUZUdX8fhllHaGnhoUbU5whSo8yJdieyFNXKh6UeymsX0GlEQlkq5Vn3vUtlcnZTAjZ6qI1+pIEo
0M2dqMU1b/In/MDsmEzaxaRDGqF411K08E52GrpTlGXfmqW9qL5G7oBC+6zvw9dUfYkCNBKJXbz5
XfamW565jAzeAloanasgSyA8DI8qarK8jNb9gKoEpgVjAnz6ZmeAquDkCXWNpR14Rms1jLQmhk1+
0m57b6T0sbrnqNCLAykyp8bo7a2fBLdSG8FYUaiqItaWKtZSIqnYX32VLDLbyjZAv9FnDTDV7eeI
3A6mVOHB/lLoE7hjmm4hNvZX2RI8N9rdvhbilFTfg/5oT9ciYarvBUAOyzQ+BnL44kBC71pRzkrL
zFwXaYS3mtO6TWMyTlMmhB5RFn6l8IpVT5EvH7LkMtrxH5rREwrzgAU08T/rlmJFGWn0q218tOVg
Lwer28qouNrVDhbEptRhYWq2mXO5mktsEeoQDBhWBbApr09PbQ7KZM7qUYcXz2Js1/jmaaTIaKqK
t4TGXJRRQ0DNvLKK4mYT5KEZOBWZOldLO8Z+0OTY3OeB9mctu+fatD86LsIUoDhoezJdHVM+VUm8
t1P1WiYNwrrRcItq+o51ztRd5KAl7+tH4VnY6BHWkuaCRSNBWjMYK3y+t9GDLe47dbZI5U9VGdWq
NUg00AOChuv2QpaYG+RMmIZDQ2wJdMXfOmwwxTROsAJjEeuDPJYRrAKZM/YKxFIrQ5I9JXKHQq2v
aUHqKJrciL4orb+vSY+vYBaIEYjNUzKisbTj7EjjfEs42R7K9SFmoBV35Hd3YvjOWu2MUfU2VdZT
rDnvjtl6S0b1yymf5E410K8WJZqJArGsyiQy7vsFNemmMtu3PE+v/JQLraPp7GtMczOUKSRqJuvB
yAiGYGZHp2QWY3Fyt8JppfAy+OjeE0HhGLugs7uJfk1nWqjGkZALBNRSoBE3UucSDvUbmFU8Dx6y
amIBKj/wFj0xY41uogSybWBjFWnBzRAjMA/LcENMxDtxr8zKtZytAOtQ/2PltbX2bIYSQdl9qmj1
KlVpXakzbmwmlgOz1QApJc2lrW3wSTMCZBYi+NTKShIezEx7ru2McG5M8QAS0lWkV+TYVEzPuGol
dTLTxbTrD0QXjCuGJduR0B78yM3AXFQtNzb5tm2U/SalDJedWbzZgtzuonPcXNN+GjSM0FXIX6TE
WjA4q3HJOMCFAbsv/Q7llAjQZYTXMQ4INkw7plTdxojxohdp4GzV2GTcYylkE5bKUdX9Y6BmwBd6
NbpgsUZkXxmbWqKtDSqyu5jX0Y1HdZkQHUKL/5fKAqV725VL3qOW7mvA6V6YhT1yLp6OmsBp5KRU
1mb7awD4WzolDYnK+BxkpW6mSn0nGTbHMioOrcW0HwTGYrDBHrTGH5FUljtF00BUc7+CfbMcBAYb
w8YYR2aQBziFya+OfLBcEOkI20plLGJ52Y30mUud0Y1NY+bWaiO0PQXsC7sGojqPRuCYHWEBcVQj
DDVv1St6gi9TNfBIYnqGS6SY5yaRD6qDhipRGOCHKaayptt2cYfGL6At0BBX7nn2L6wftOKmJpeA
vNpVZIVkKEuNUWbxVtOxPrKsrcKBV1P61S9tj3FdzRHKIi62quc9laxB+8wpf4OkZ17lsX2m1U9A
FwXj468djflKyY62SiaTL5JHuDXximAiLD6pemyq9kGURI4IGggsZGv48NQczVvb2T9s6d3SGJgM
4rLea6m6i6I/sTRHtye06mj27I0RNVkrDOJY7Jru1TqqwbgnbGm8kWoT//BAwytCi5/PdtlO8fcp
oeW2c9G6FniGwipDVYs3R+11lkGCOstJ+bLaSmKMtFEUzUiXKrxWsUzPZtYjP09NJo1tby35Tlpi
XRIO1svGLgC1iN5YdcKt2lPuDUtNiI9qsDLqzLbf5KncqtMPuWTgCjVn7eTwbwzkAEubHy1vENzp
9M+ZKrX7Mg/ec7UE7oMwu8Tn3pG2aUzE33mSdDc/DSeXFBysyuGA+c54IK4zXHQlIrMYkW+uarA4
dPNaR4ioezuOtqXcGkbZHxWTcHhHnhROYStTIJHMxHMWk6YCZd2iWfq/2Duz5biVLMv+Slm+Ixuj
Ayjr7IeYIzhTJCXqBUZRFGY4Zjjw9b0cyrrMvJXdVvVe1+xCEYggGSNw/Jy91+aAFg/jPTkD26Gt
yYuMiG8s1e0cj+6Nw6eamNPjkk3ztesAiDVmezgklxwJ0E4BSUs5SmwNgYjSKhiYLzL+mnr7su8w
nwxI5Oph43rWY8xHnwhfp/APnj+9507+JIebDt7LZmSSsCuGJNyOg82aKYSNUy504ASZlRheGXyl
9/N4JF7NvNAmwwVo4j2DL4AdtxUPKckzSTkPu8L9mtPf3qxJEuvGH8W2ySuMPlX9BObuiTEjM/aN
3yPwJxx4Ww+x3NMLTo8Zlqo5zTn5x79KFdVX0eSaRz+yR7whQh8MFXmaxQ2nuW2eDOEtc0Yy0VX1
JRt/pP1VZDfevqckQqIZeXCbneeWECi/RmXS+/lbGCH8ZBbRnuZifF0s9YO6aW/FxXcTw8SE8Owh
yuTOGalb2vTBKXg8nT/9VAnxwzFBgyV4zNLXwgn3zfNm5IPgZ1gonxeT5VXaFx9g3R5lg0yw14xr
J/tR2+6PhY7Hru5Jp1IuS82BT10QGDd2OmZIOYGpqAGBO+8Jh+EcqRtRQJfWGARvZ+KiGpTbCUnB
hpbpowM9ZIuqau+Vzr63wnMkAKLYpCgflkW3kqbypbVsuR/8rqaZ6ZyFU5a0PIarWUEgTIR751sJ
QLMgMzayDAkmSyWmmAIeYI66htVAv/FHUB6qzZvrRISb3CzrHQ2V7pB6b9U4VjvTfG/qPkKMgTK4
TuzDILBx1Wb4NtUVohVMKeWWrhO8ax3SFuiG+WDN135zOy00LcJWPpXETLK+miELWE6Hx6swgTFr
tvd63WzinlYTS6+XQrO+27WPUOrg6vX65yatEw4XHkd6o/Ihp+MRSSxyhSWN/92KNjVM/kC6rtkC
Pm84vwCt84cqVT0wE1EHCh7+gt71uRmRd2HSI3VM6j+aKa/oTqNLioUJ92cpXwNaGcAZQpB/PplE
ah7GS9VXzKirYPG2WTpyXpEaDdPHiBAHpg7oJ9nwAK4RHVXHdb8pXjPbnYlTAcbuDGq6BAOF4DJ7
1m6Koa0y8h8YuDEZWa/6oge1JmuEwLq1QW5HA+e8KesTYkag4nDjGHfhoqkWrJ+6IYIwkUX4Shv5
Y1P0JtGz9oI1SS/sXY0lV5HzaPUFlVpaPHkT0HRPRdNl3ZADqS4LQs+MrPhTpBfOGSn0tLbYrJc+
90lzuifHibGZjzuj0ivwOJoRYAi0V7+vf+6sWlARXoEOL5t4a8mJbHNBuofH4mhRdcLZHer6rvUy
QrVa6LaFbmc1VYByockwPxDqidaL6RYRoDXmHJ88X8I8L+slV19dL+l7oITqT06IF6Lr3RaKyn3g
+NrvNaDJcQgpv5i2xVMUrbulYLMvpbDtS60vjVkTn30mn2MXEH+XTy4Z4RPsMh/s7Lovizlyrpcs
xGgbcxA0OKvhw3Icta+8hmrCSDAGRyP0n+bHemXd7QKNO+e8Y8hc8TrqTfvHpT9dpeDtyOTF9bU+
PkMqh4/szup4wuYgnd+bdffc99FZyYehWzBAsEzIMZ1nt5abcBXAIpRmvckpEgDXOBZKDB6jOy/W
RejNenXdiKbHr9E+5jVnYjiHw4V89fXv/8OD0C+SCDwfY5p+HOstYB6BTlAyJ1NOlmvw5DYtbp65
3g5JHbPm2sjG/FrGLFYWH/FpmgBjyADJebOPa0ERa4Yrwmlr9xZ9Fuo8SUvbGOlmd1F/bdnQ0lSQ
veWq+EENtC2ceQJSRXCnJVOU7NWz7PmU5PD6EgmzYsnNgUnPYIJd5eVSFQjEaGYtYTA8HNOu3Fs0
Kg7O7F71rGh6VXnHfOTXtUay+0XOJevN4xIR8W638RVN35Y95za1nqU1fhgFz0CMQbeJM6TfM9p5
JqV8ckf/EmsAmT9CDDVw4TQCofz/iEb+S6IRYdnW/080cvVWdW/dP8lGfv/If8hG3L8ivIUmbJLL
5Ya2RWjX9NH1f/uLYZk2oWGujQYEFrDreog2/gNDbBIaxn++sEPIwZ7DY+gY6iR/+4sj/hqSMmYF
NE9EYBFD8t+Sjpjmf5aOEGfmk0EmPCewhfhzaljUBwXFh7iyoujsZIV5PbmDee33EwdkDkixmYpj
NdeYcYZmvEp1V9xdI07Wg//gayAtjPoNwcmIT/W5INf3WS+N+hTyeRVVxnbsW++03lhF39PIrc+T
7khbuiO9Xlojt9phcM4Iuz93f9627iPokZ7H58297DgAOcQsrdiqhGLukEJw8LAH4q18HUtpHYpw
M0aNcV5YUF1yk1GBI9pyG6yxJWssWGWPKWYZmewX0dSnNjQLjLLmUxUrdbJcYzclRnJV2KnaCyF+
jf3QHH1rTNxrwqhBd7SYOErPvKybLuJAxuTsK8scNLyO4ltq8nqfa6zO62sUVQcAnMYRju3fT6H8
vfryp6uK4cqCXBg8r7rzC8imXgKLsFiGm7VMsWCboC7ujutZdN0UHqvSioH9xkUuTjQktATYvdvM
xpuwboyFc/Fmvchwpj4VPGdJZu4uGhG+fj6M9bEs+vGtl9YNj6M/dOYEH4KTe6PZY5+bdV8vGSow
1jtVQIFPNJ0R7TPVyehiCokYMtgKr4DRbjA2doKAknc9i64bkxkx+vfxpJhmQfKosQb1BflqY6IT
l9VFKvDzi3lIrVaxsKQNTZdh1sk5yFxbHFc1sJgF8Q+R2PQcMYwcA0Y4awWQlkRBA+Q7qbvYGMML
A3Aie61s3FcDfj1HoqgwuxFrrgmOCtiQVab+howSdCg1QlrZYIOu9PhoshAl1I31I5QB+XqaM6Yp
YuvGHkrzZAbjdr0G0T84BENyk9FHpn+pxyfrZs2tWy/J2RsxQD5Gi4tonbmc4FsFHpz+bIPI/Oxo
VulwCJIoPVU+n8wwG/ZhJDs6dAV2V13ITnWI00C6oHx1QZoEuMh7O/wVNtBIwFPSAlj0iff3vesy
Rty53tPtPlT3GkFf6EznNGZuxKs7PLg0ug6W75t7a7Tfjc6ZqfJa9A6Wr2nCFGaA8Cg8y2WGcI0K
payzeldGLeZw/XKIOeC71Ojh3voyeLlVH8y6fvzTc18x+jELgGMftQZ+cNYiK9D/k++/fjc1XxH7
nY5zYjBIBVR5p8Enj5WRgJsaP9sRVJ1RMlcmCM3uKcWnLmw3TRKGcAEUqyoUr/uFlOVtYaDzTEZk
PGJIGI4O9ZNQGdiU0RcXvx2fiZsBhzOE4Myr5kiqL05QdVB2VJ66fjIvE4QIeI3HzsRVYOvx0gJm
k1JQZyLYGjMYzLgW+ZDbICAQ/QYVnJBoxtdG6K+1SbOk3TWjN518Rlutngm6LuGyBeRa5BBcrUsy
iuYyfiv/WDzYLZEShop/EDmMAmIM0e725MGPaXDKx5SlFs4YCpgOCXehjpYeSDp6sxbx66V1XzBZ
4z4X2fv67Q9QtVyaJudowMoe7RRBORu4dDRR0DfymaB4bQhe3psWzuygxbb7+yGRK3lqxn63HoPW
XX6IHN81UF2MxZul1xrrgoMpAy73Te5mJaBtIs5OfuNhSqx4O9fPwu+Lrp5nD2I8hXqOaOV4nqvU
2edORB5TiFcjtukxL/SgUJe4O1TqpPbmoaLQHG+TmiOErUfNeWzt6Mfdh1Zts4TVryyM79m1r6ZU
Oyy8+FnYD0uJ9VQy1ehpOO7MAkDVuoRZj29oq66UK8hC1Me9IGFlDZC+2PhtWp1MqzaOQEsfDLQX
E2zljVvXN6nEQFyng0vMNgwySoKZfqrMd+aSxjs6Rs3Oy9prRjFoHf85uhBDCGweoz+VQ4jLWtu/
LHzVrLo4Vq9X4d//JG9+AFpBqPKs/1SfJhz2fOdjzh1rL1NC6CecmFc4Cul3XLyYE6/KdM24Xlw3
vt75+5LdZciJOGy2sfS2ijXfJoELzyiNQjeml312bBgii1mUV7M1lFfDJOq9NCQt/570eVEhoK9m
DjOqGbJzVDJVQGcAmYwIyQtgloV294WI85AwTVMc3Lx8rDpoTL3DOgmrAqN4QMqA8ksdKeJkJEP6
TE5CW58L1n0oZuxdWKDyLtcw0sCfj5bpnf1KuyGaMbQQDjTJMQprRjGTf05FcTOCtz1Nk1rINMNL
OdOFHSM3QslKXHTkePE+yK1zAKqUQjs+NtzrisnTeBWCEWnUPsfSYak6Ogh65aSk6neqbP8pSTGh
EDo6PhSecFv2NM66eHhUOKMzAek3HePT0LgJq3KECRf64JhUp8u6qQLCd5y6ehm013CNBVxTAj+j
AoO6zM4eYZ1+pD2Mv28gu7ioEGkVH62a7kq/nq5tK+X41cfb3LZxRrXWYybBaDFperOZkLXa2lYX
49c0lm9zR/HmTC0mSsJAIQGbzH0ZQ87+F2x1mn7mmLtu9i+kKu8jNb0UHgSDSAwZDJevc150e29Y
tYAjdjIEcAg6L7nB8QU4/Kn1mq/Ezz/lkSJjxuiWo1adekW97+iHT3wZaTWkNz1x8Uc7wQ7MoOBY
YFTcemn4UlrpdT8t80k4zqGenV+oM27lzJhmiOy9GrGDIb1cXtowhqihQ0UX5Fl+27yIEVRPWrz4
vSpvmZyVDlCJKtWI+wzzITkHt11uXpupHA9pnHz3JXOuBfucQ/20R/iPVbwqT5kPBFgonBBUjKei
YUpd+H2/k6rYkV6lzwNvtexIVqwbDHvSzhmL762Tynv7vknEM6lrF/6yn5T1HflbyBx7ffYJObUs
I+BIQhq2gYsGknJ1gL0ydjtUqoCQ3PIptcN8V6cT2IhFWS8d56RgNH/RwYVqWBjvvemIw1g0OwZ/
MGQXAUQvovpT4qc18i+S5SeLlizovDE+Akvf9BURCdlCkRGqRezLJd1L2R/jseNLZ8VXqj5HGYa6
ImbAkppAWjrn2zxP1sOIj3OL3WdQ8DmEXcT08743nkzwRjG3nKEthz6gfjTydzb2wLM7zby8YfQW
SO/iArhnYJPltPzSYufcM4POHvO07Da2A3l6KP2zE8BhQtJGpBzwceFhigfypASDVkTG9cHwcJwh
Zn62mwZQzbwU265iytEH4PVgoAEPtLeyEs6hUO4uWfz0mCbV68hMK00zTnlZsq/81qItBMgIVyqs
MWP8HgxAicLEfJk8rX8QjxODmpMrg9d8LsFIeC5MTNyc3Y2wx2GLwQctsJLTzYCEskLSRXvX2phO
QCDTEr4WwXRjhDzS8WnAyS1Q7ogehb05MotJWptZavLsMmQo6s48LSxCN2kq73uHxo/MGSq6E3dX
gPSxz3Tfff6fEJ9pFo5XJ7gFM/8ZxUO9q5fsuvcKStKupruLwtyZHCDX9vgwxwlSw5kpbWsDSPfC
n13cciB0kUy40s+PYozMo2EqsZPTSUXibsxkyLcYwE5Ruhg5mcf3PsPFelAMn8Ic3LZ3LGZJhkVE
VnKCjADvNVPgeDOV4xfGHD8Noz7WFk/c7AJ6/KCkQ/k1VtWPOCE5ZplowzBlCYkH8KGe+8kP6SuT
psTwaplu8cPqxdsIDWNiuYxeb/jWhrR0hU+Ppa+QS8Sev6N9l8yQlywU8pDYAAzXjWDNtEJ/R5Vl
B5fTBkssr4aW9QkAXi+td/rcV60/+UkK/tPN/+pH/gv7yrS9CY061fOrnpTw3651R59xLaWlbL8N
7Xqpk+rN59Vpdbav1wU14wGN9U2rc7LzhQplvdQLsz7HJn0fxtxGyZph3b1uSn2vz7t+7lsvYeqj
evt/3vz5azLp/f2PzV/yEeng5y8yDS8+zwlx9/pRfd7xH/7A5+8Z80iXi67IWR3/8QQklfMxKvoz
Q79wv9TN10wv7VMd0zVgZN7lLW7XYl1trzvXzed9PvfJ3xm++gf/1X18FHNE5vWvWNfgxv1xtz/d
F5khFeaffv/q7v/cVw11Btxwvee/fGRD6CB7CyrYgZ+/jlSj/pBP2UPt6shMOfn3FvPgQ2XRLR87
2h+fG6GrrvVqM8/NZooQ3OIpoNYaa50U+3n77+v/+jb3j9+y3j9vE+aTSrKWdfGgMrTJS+yH6Wgy
H1iXwgWzv+luvbi4PosK1QDX0hFqnhZUrZc+N2uK+edVExF9wcH09LlrvVQZWLtFpya8EQiyPm9d
f/5f7eMbk9J5/ePen/chauuhBt0AeNmxSMwhPC1pqw9DlKBvayM4/k8L87/WwnQDenr/6//873f1
7/GH3L31b//2sf7k7Vv58be/XHFleM/nf25irj/09yZmYP019EP63aG2qtmf7rcg/Kvn2z46AscT
uoNJn/LvLUwn/Kvl2iHpOBQpwrZMGp+fLUyXCDUnJGLNEqb133O/OeTC/XOOmm1ivws8PHBMeGz7
Tw1MRzgJ8/covkxqn1V6xZOvDSBBtJqso5sojFkoLe2l8N2nsoYjvQRVcjLVQ2qQS2VM6lz17QgN
Dd2B6cO1LkKpIBpRLiDQxgHmlKw2a/RlBWaRJM++5Ebv7dG5AcgWrH8jk6ZFmEbnqZk+Wpu+1LBg
NfzjLbmXxRzL6t+qoQTeXvXd3/5iY8H9T8+TV4o+somy2qV5/Ke8OMKtZi+3A3GOUNhr+NNBpXkJ
CYT1YqQVj9AWWHWEsQ8+meVjbLEvloGLI6DbjflSnCrLfKki57J4JifzlkHNkmcE5bSs/kS0R384
XAisfCYdsdtag/xSGeYP1jLu/bohlURsREhUdxQSHQRaVdnTOTV0zVw3+jxe7cluKeVhXvLpyijk
eUbYekIB0exBAEC5iuzpKuyw8anUfcsdpMdtPoc4L9qndWIl9AwrpPtzKckI+GNMtfZcoJj658V4
+Nwd+q221sfMhHtn14VAmAi8WS7rJklZH0VWyCxf91rXzdqPdqLoQbFeP0ReT7/EogI9yMh5lafa
tz9GCaRpdtEAruPAGFqoNNNwn+m5YDLwmlWhT+qMMM1LTeb6sRIIBWTOok3pcGhnQNsRe8Xybrkc
yXr5UOQqv5DkHRxYpT+KYqRbK0tw1MKp96TUMrPUV5feDP9hs+4zCPLs3Nk/1WWVHFOnu1f6Xh0f
Py0VAriVAJaicNvIwkFBalNG+hZ33tDaiIFPg/TVqdENloPLemnWLcDuK7aI8dDToqFFhUEjrii2
i+ZUxwsdx9+t1JCRasfXYTcZuIGCNBUUx0uIDbx5s3OU/OsIfR2mz471YPbsWkz7UDL8uw6FTyM2
Gev9uqkFwnUnlunVaGBkHGTHULweXtZd6yaOFTeWi0H6gvOwmFqaWQwDYmm9qYNfllYfFxVGn9j9
Xuf4tSVyIY8PFXQEH9sf/LsEGxMUP89CnA0Xv12uUicc9mPjXLWy1VEMkqhm+3sgXk1EqXuFrAyC
C73TtQ9a01De4MZ7kQazBWIXsnNfu4wkU8jKdYUQf2GyP16to4jYR18jR63P78KXUGTlIaoy89LR
v+jLRZwx1xB2NMfigI79Kc5a1gRegfDlHr9kCswqvykGUmubMN6BhQ1OduhNG74bJz9DMmYUCmmD
GfKnGYmHZG8ROm70xXVhGi1UT5DgRotLlynK4A7WYYkCbPK610012v7u+ykTdYDVgD4kRO9hncST
Sove1BDU3vIrP++f11ntQvsTG+qg9klDW6+fWU8lCLSykK9oOdIQMCUMFbuhjw3z1Q0JYBPdVd7I
dGfX/Uub9m8QP4yLGk5qCaxzFKhtNfgjjaOkANDSfInrebzCpIQdhsXeVD035RLs6hon/DouJ8Zt
55bB3ouncCOK+tWZEudg0wqkW9jBp07IHzEcMFO8RHyKQ1g/Fkc8q6le0PWRAJ4Xy3mM3yUQlUuj
NwVoysmczzmtwm1YyG67Hig59zUntxxBJRHTs6jyofMHf1ciUGFcQthBWT21RYe9KUG32ct5pACs
wQwr5cEnxvrhYNBbG+IysJ1zGD8nNZNyhTVF9PmvMIZDOlPz5pEB92r8yKR5mJY4OwR2do0BhDZ1
EX5LfHdbWZZ1IDDyBeGGPCdTTbckgoQQ+A7LniS6BKkBXCMT5Hk6NL/Rv1+SxrDRJOZPUwzitnGe
K7sg7JgxEtOoWzk0WkgafdDfcePqO9SGZs/Aaf2YE298KdK2OwpybCrTFPumiJdLHALmb7HPImXF
AtO14pshFh4lzLDMd3s+DwMI1g6ExpBQ98HxsW3RHeLOfolSoz1xnHj0nZfOQiwwFkaHEI76lg/E
45hjF7QBfC82SDwezL5GN8NcAuOCgS83bIEIJ7lJmrvp75Zm8G4tnK0uDCVsnKYkkRlsh7+bvNw7
pSgvtuQB7gvDEdsqXNBRzaA9/LY/u1jRryrnkeaA2lXCvCkT59XFRooAkaC4DzFDZw0MYkO7jJE7
UU6hVXk3AsYwfYAGdAapbHlAY73mJ5y5928tx0hwU2MXjvJlYSpPRKk0MVjbDDIw/mFLz21AlnP4
Q2XykLKsfljidsBGTC5Z6I13tR+TpJafG/rUByY1+7X2xm9VnbBWnlrg931NFnYJAtEKI5CXRb6T
afPVthJGZiFNHodAkTalfEnG9offwgR2Ygd8qzLgUBtZv0+LcUGSI3QcIQa1ad4HJgt5HH7WSUbL
jWoRweUNQQRkcXTOiBK57tSetTrHowXff8/wNg6JnyjChi7PALdqITdNzsazj2lzs1SG8SA6fXtG
d660L3a9bANiJgzxHkUx/9Y4qTubhbng/lZfxyz805k2f70fcu0i8+xu68ObZVyMqYBUhdSkMpse
YXRgbpNOQ/8tup+E3XwRdXHj+qR2IhnGhee2+9YBes6h7OD08k7ZonyucKfb+VcRIvjJBbKR1PbE
fmzb+0US5yfzS7KMJngRUDxYmCcfwP2ihgfTbIujMdTyahi/e733Qtg8SYdu7jOf5GNpuTlG1N6C
GxIuRMoSzpIO0172vP01Eaew18RwaNAiuyZa64Y00euGiu1rIe+85DECJXY3xcErqbntrlvKYY8l
LkdBBzziWxHS53HxvSMnctyjPTNd9wP/W2aHSMwHsJlJKax75kb2fZlMR1dG35IUz3VdT0/NhBgJ
8dyvAj+WnFNIlYF5yMgsIjynGXazDigrLG+Gf12Jc8Z4b9f9QkKGhrmKN6T7HfvAA1c3OPuqws6w
pK58kx1JDTCZ6CWKLDwpJgsbL4/wIBYdzj6DEniIaiRAcX/thw2nkCfXLu2TqEuyV5ubAGMLltQm
JDzkzFgJ2noIhcaMp+8zUNopmF8CwlECNUDEHYxdKzo+p96Cz7T2r3w6JPR8fnYBsSPdUn1jVEsv
EDCvcOVNX2DMrIyOkV0aAGXOnXkf+ol488G+AXJeYpph7qWysdMgJSRpCINx7Uf5kfIPLmTGHMFj
Y9RteQMBuemR97fljyAMyEygds+6n7zpX6QzPkD4S2i5lveaf1wUZXXo7AysXehqusRzt9Z5cUak
gLVTc0UgSDj/WDRQ2cqTY+U5hwYJOe7WB3+BmFb51qmsTGub53TxcxXexVEFhNTBOKwyFgwBSTHV
GGwZk37A27SaWDwsKhC7obJvDFqMgYCZIXtE+X0SHuxoALMWUEvl3wjy2xh+9iZ6YKCJi0rC6A89
D3mHux+db9ndWzKCOzrFHlQnWn5mbQ7HyADQGjE1TG1Mkm2ChrXAeW638ms//5wrMkvjStzOTdge
xwpPeTY0z7atXpTyv1V19EXaRPSFPYBLhvQHfynbU6he6op0AkXalzNHtGMNFMcQpRBmb/323A98
g1OnYkxnlTuno9eou2CbyaX5S6Gf8nXqD95sZ/vJUgiguv4WU+Ip5l0+VEFRHXJIQnGjY3wh6nte
d+UsxUvT1Le+4+6jmO6nacXLHmfitVvFuDkru7qy0IUmYfAhh7eps5853xydEJmV8IZfjHrOzaL4
vKbgbLtlITtiMX6R+Tsd4hI0xYSA2yBcKZTxlZE/ILuYHuGoUBa2Ylely6Nlp4+00KONMON+l3jv
S/UKgagE3kMZhECbz+F0HXv1YwJI2CjM5zLC7oe8hSSpAnJnnX1tTFISxAjMKQ6Wc5VBtGQyDO+9
BJSCnW+DQHNOYt5ba7nivF8/RPmt5Z2bGBYbIu8fk5U/tqRSHsvCYSXnpTcAReaDl4t7u3en/TQ1
HIcbx+aQUl1QpiKBj8+KmNrTItARTL7BwqnJ1bGhBYxzFhhaZJF7zWwC3SIEgpx52FzA9Y4AcO8c
05K7NB5BWIYN8+2Ml9qkkIyD7Lkp5IPjTdO5te6nnHq85Tl7xLkd3coHWAxIWUjvyoDztzQoImLm
fXh/hwuoJ8ZMKfDojv47yaIKG9SOCY+1r5Pumy/jOwW2NCLTt8GAtW8TnrQq3YMpORb25lIAPAi/
u05t3zChwRpKoh0mRygwd5VqXuwyxhAEzWrbxh5HcloDnDE/BuM0O3rwAnHmOIzjpqpJvQxNV7Gy
Mx6TyGwPqpmDoxG25WHxi3pLz/kpb/RLyrFQBOm2i2rseArrT9UhYM61464Sd9KgV6gKauKha2+D
ATe+GqAw2qn9FmOM3juWfVctHL2YQhJd7j0T+n5jtsF7xDzZR9i/FQVHCbcAV5Hn75nlezsGXa+e
C9vVTHDqhZKwCgvBTUW9i+UuZXZOtjhAeifeNjWo78IV8sDaDGG3O95ycFxiKsfYAhme9rdF5VAK
IpE01K9hTiHaIE2PbeslbOmBzN1lSKb3ui9qiAEn4HzpMZy8aJOTELvvsxTAyaSLEvRshAAU76Av
rsMyfJewG5yBJaIsZLyTw3nQ/s3QYJITcvizLefKZ05syV9T0c1PhkHNgRiW4JKzExOqVpYCA1Yh
372I6XIu5nsD6wsdAG9vdZhkE09nbyziKNTiga1TyEDtdFdHy8S0M3XpWmN7SrOUuTVpG4mJCz0K
ARHQtMKcm1PC+yUKDMfLUzLg82PfJ/1xVAg+QWM8YLF/rpw0AOkGdyvHIlDVH46AXcxaBEamvTcP
rj9/H1UHUD/z+dJP34sh+JIybxqN/NbOMPmTkIjOV4YRZonvPhW8OSFvqpQPBCcyvhXdcsLJckd6
eLV12+YLv5iyCUDRvgvyb2Y37YmpDbeIDtTODCjyepknh75HnCf717SYqjOiHUJGDBt5Wlix1KWG
jq9F7oOriGbNmohvB9ZyGB/qYVMVclcnaB6yTGxnEx6uJAwe0COcu5HFJcohmO3xBLuUCtsL6xHS
d5Ax/BxSnNb1kxkzmoEIsU+sDLhzgp21iJZb/X+JHill2qNyxr5VnR9675UOIh9XlW77GYD2QEEy
D8s5MZNvkmDxTWjIKzCDAXmHm6IuSCxUMqdi4OtAWTAQQoFVqS59vv76hQQ++DW4HuuFF8MXmBQZ
gnt21OEEJTjG6xSHAEdsjND+7i6obqIcg+kka+KqAaYinP9FpvSXGjJoUnwY9AIahSIYWz5sNte7
90zUUtXYk57kLWD8cCJR279k0sfmHz2HDpYkFZIgQhG5ddoIgomMHgAcggKGQ+exLCIZqiAqMPiJ
ewXFw2M4hpjikG/PknJjqsTWzBAYV3kXMaTAsuwWbgiH37RHiTFrUpwc31NytHfSRnvm+hg/u9xm
Lc95AsGhwpzP6xZNaIJyQJFRF0VYNdyZvhs0YrNWEC0aAZhkcADBZo6/nbwkBjES7mv8sBg96x+h
zRM2kvQx0t9IJsHExNTZVYIM6ThHCe0TmxNS9lLH7ksxWvlRhc11PRnv09Rxju2/p1iJU6LEcTPd
tB5UpPmGY8g4GF9gUwIvTcunOb6rBR70smeWO4bcbTrZQ3TbqoiGHVGJmP6/5zn162HJ5+kXpUVi
NI9o7oEEeQofRLOQDs28sMkDxFqGwzrkqmUwPju8gFT5z8qqcPBiswo4UXLWcxnl8t61MSmFPQfR
BTclKFdsyw1k1ECCKZmiX9RV420Vzo9NH8WnIo8It0QN1hjAGNru1IXy2nap5qH1KmRHyzPG9y9M
qu76wDV3iUg+YFYdBdpStCTeo1c0L27iPmRAAr3hRXruXccQcMABo6gpfFVcuX7+pXf4toxU/Ulp
PxLcBP0XB1IZ4eGM/asQV327kLMHXt4uoteI1Y0xpLSq1JUHsS1NQIu2E6sWE96AU54HOZxCo78z
9XfNkR9NW32VPmuJhTm4N/bvC9mxxF/gd2JVft8PXb0fkQa0lf0cWV8M4YLSkcavrp9vApBWfBaR
KfHpUbuixDAYt+o9x9vjLyA3RwsDXGu8EV6MT6czFN8M5wcF23ZKEXQMXfytEekZFpzPIhqtez+m
9wh7RCZ+2WN+iyOFXpkVvyVOeB+x4tTuH1G5vwyj/CL1czam/lmQG1MOHMgDeB84zknh4p3a+pmL
eq5ATVoFJAxAY0+mA4ahn5arzohY5W1t3qg4tREq1+ecMnVbtUF0aKvQOoArQQ9jiAPqkumgWhpn
9PdZgRQ643lG59Hp1OdC5z/PVJI6D9ojYcBOSYhOdFZ0rEOjWSvoDGlafS9GRKo0ikdI8hhZ2oY4
F4ZTA7HiC+IFkC7Qx8y7uKq3oNEQaLhy5+ns6oAQa0WYta9TrQOkYhulk64jnXldLNYr5E0UaToP
OycYG4JdckptsrKV2V1FwHA3lNi0MJfpvcSvSvRNvkdkUdGRZG0uyqClRYAgpDNZ091ObvOSHyyd
1Q3p2D6YqfsSeFQ0xmiKraqL2yYHFesQ9l3o1G+s6aRY6CRwS2eCByMpbjolPFzyr12GkcroHpuo
wEgIpfWLAoiilAADg6JId59OYEq/y758xmMlDwkwW5dad2s8FCK5sWpkIHPVptjTR3UdJO3PPonD
rZu61lHOsDDhE/o3EUU+tdbypspQIUgp3Ft34YPQBDM0Vne5CsnlIpc3u6mhmPYt5CJ75hzCEbQk
ej3RGey5TmP3dS47ViVCQJx42kYLqe3tqdAZ7qlOc18sKN0D+e5Bjxx3AtA35AjZC6I4sciHfeVu
i5lGJbTEnOeNyLYD1jpoXUqk0+TD/8vemSzHjbRZ9l163SgDHA64Y9GbmEcGSZEUpQ2MEpWY5xlP
3wdUVVkm/78zu/dtlkZLDQyBiADwDfeeO0vkmwXgws7fzDKFuwIGaJX18f1kkJjrB+PTECLtK5ak
eqbjW3/Jrucep1dVzveVAzl+OX7/2e3Lzbik3mfa+eKJLDxHBFMBCDqVbT6dqZK5fU0dDD5V/4iy
8b1kLIMRxjmpMr1Pc3wd/dyXu9I3nb0CrLb1Y/UD9RUOQu2/5Nq+Q973Y2T2c64gD6Jst5vdOBgr
r8H67aNt4XZvxytdN/EVF9faJRv6xCT+DW4PkaVi7MiZJ/es0dmveHKAEdhMpYSmI5A+8QZGmT6Q
Vy+vy9JfMr7eJbGFqItPbzum5eNQc3HDQDtGfTXcmUb44udGdNLl+NbGVXWpkb+RQoKlVo4O+FRS
eGzDNG/hMB2ncRlWym5tWiu7hfBqihCtCtDHlR2jrJkm+xZVIB9yCOhctWo8dIqYELSb8M5gFcWx
nB6n4mb05NnHZtk9RLm5NWtA0G6L9NI8hrl0jnn9Rx0YOGY9/32o4iXtaWaZgc8qsoyLMvvorPSr
zU5k3ySU+Mqo5mvXOM+DsIubV97ltthA4aAOz/amyTohCxJELQWrJgzieNz6miv0Vum0Pfmpz/3b
cS+MZpudrTs8Emb1rrrpMZjiR5AR13Z2XwEfIY3tXhNjdPbVwDuq6EGhUcLEin5VbSYfStE90y77
J6zd/cyCEvnQCto/UBda+hF3KdiirsDcinLMmLtHWQT3jI6GPbdCAMkkU+a94e+cWT/5HhHAoiiG
h2aIfkVJfmjpkbBa8ogfkuJliEIGXlySUI/e8gS60LIt3EQDCaeR6b1GbvFkYSmD0g3KAf3xqrMJ
pAl8Og4zkQ/zgB+Krq5nCYaTyo+iryVbgl0wfQ3m5NwGDFHnUn3rLBsrM0myMDGo7SailDvw6VQQ
naY2DHIEtFFePcRYPOmBCDC14GgIjZWxH7CnMMdMIdivSw38OvSJfUyScFsLlDkYUK8jma6OE+it
Bgq0jkiI2KbK1xuAx4cicXZlWyHLTYe7Qcxck9WdczJwKa5ivwLagGt2JZS6lNeEtcRjIwlMU4zA
3aWbDJNxM8NgJ/NDachSzS9pcJwhGraij4lXMuUVj6zc9Hr+maGZSzodHmy/OOOof8VOTlagz3wF
4lRhJA73xCY8yM69d4apYLkEdURYscsizzLWcUJVHsI8RFI2o9VFgzxBVgEQXpCwqtjZWZ2cmNcl
d/6c/aS5Cvdo/WH5eW9jCYBFlIVglAgEIMC6qepf6dATHhJFeFGERyiAIdWdAzYms+UFe/pjktDg
JZPN5Rn3N+113wNSsfoG5Nhk6K9V1r8V4RBeErbdGy9m2ymKZGdztvqsqtl7EHdjtGbPvLy4JbTN
26rxUYW65sZGNNTb7XSEylysepCgvHnjk3K+J+F8F2Uy3bF+606Wg/2RR4lI8mqnvIm0SNNxD0HG
WtoGIYMGnhiRucw3aVl86YzopeyGgycnuWKwmG76kptAxngm7pa5/aKHRNsjd4nPut4d82TzrWBU
/TXsJd/ddNsaofI26rLgLjPL4dy2JKjVS1rD4PKkH8hsTIpLtlADcTo1EPMrayOi4RF9q3tMnnA3
z9sYQIY7IJrGnDDuWjMkH9kyxMOE6NSdvOcklc0B0JbYVCYyK2Mq9kKYbG7M6Cdlw7xpNeFSQtkP
SeU3GzSN9iqyqEBKkI2rWGWPJFlQ3DtAJWAlLKA/JOlIzN8DbO+AUozHligGzosK7lWSDkQEWgwb
AabXKXp36d7mqBREgqpHJ+Np4EXznaQh5KZN7rlUJA8qQeAChfo4orz1hQi+Ju2t7v7wqc0fZpF7
d40BmnZR5M+IHqYE4WwnOj5uD8j9vtg93MzWZyw3BHZz60zrRzZN6TZKjFvToa6k4r8YFo/nPm3D
a1UmB5CWG1MO1UtNXBJWebEfcgs9d7Kvhbqkfch42/uVEIurIAmbXE2lrOxtUAK0LeQhWDi8nTXI
/SRyQvw0RD8dZwpxMoHMEmxKW8R6IyUYA21au+5rPJd/5HVHidym67S2v3lOkb/bbnZysi0R08U1
DhXZX3a3V7NV7WuD20tZk8KYWRsQfuFudhRNkU/pPRBMNgJYEdwuMhQ0a2M23U1fYNKsIzLuhuGx
8Ln9tGQhBg5JZFODTgJO5Q81Qc5rewvYYjxfE6NhDD95yS6a+osDq20XQ1HqugTUDY0D642REIXA
OKZl15+tZN53nUOu/Pha501zNKmNoFhGKGtD85JkuP2zjLkeIEfSbqVuz6RuhLSkEIzUZHxnZIx/
KZsf3CGZNv0w/6DaIBSufks7F0Em7E7SMwjUMiP8semSLj/KPf4NHn6TlT3YS33jEkJuNnW0LYdY
3bmMy7G30GCTQXEb/Rm8St/uifsUiXtgt/YzXpjm6HNjHNcGIzHaD2shn3tanBQodFgMbBvcuNmV
efoYNfM9fvD+Bh+UnDjF2xlX8w/WlVfkvfGvWZlHejweZsF2gk61ocBpHqcpvECB25SOo37EDSKA
TpNybBbBnSM7nn1guGgZrW2c2DuTUdGVpwZBeXN7IwOSt8/ikiYIvo74NwX3isbUG4YEDpaXjgzw
kNGJigx7m1Z6AVOWB7buLI0FU+0c+AtzHtD3Vv7Ni/ObU2TQeQVMxDa+pKOVfFEYA6MxvXx8MYw4
uzjKp7PoxSYs+Sw0aDgoYpEiOwnqZY8JASSa7lQXNPNRJiI2RxryLJkPIlX9TpXu9wh4Fsrj2b73
zIq7JntFVANsIprKPLej8xq0+RlhLVTcMLjlTpx9zVLeazhBrEmx+gWtg45k2XRa7Kvgl4nnBEfG
dKtZERKzQME1eeRlFwzweeWC4BXXXXlR9WR3Ewl4pWdsmNRhXjkZDUMv7Yh95bhkIvZFC8vXWKM+
QcaskvE+ESAbRvJ2nWK8uTot9glxybNnD9uKMpAi7teYz+wtmWMOXddvbY/tgQszGZgwsbalRehx
OFGg1EyIpDWc0aXMe4/cU0Cu8V1g6EdwEkyt596gTPYY3LWS4Rca7UM59nhCl81hAUKrTJAZuuLo
NX519/HFVPE2AmzSO3Z0lKWcGPqH5r6EzEAnWkt0YXH9NaSicqc+35vQPtYVXoMu1/5dZzY2EKhO
EPGLPcJm5GpD7l3n0AVWWs14Tm3vYpMuO+d5fQ8EaSmWT4VL7TS2bECm4KDzXOws9ARTMJ/BN74E
leNcRBgh7m+wPSFpf8NmDFwjLcGpEMQBqBjDihjirwWLzSlNzG3Vi8s4cmMqyupovMQS7UZpZP2O
ufNwiMgqQJLvc5Fhp9yn1sjmjcjoYKTyDoYeCojXz4922mri5+xL0CUKAO78U6+8TsiX0qasLYmU
zUu88G6XXeJWAwLn/bETbx+5WXYiveM+oEeoha62nk14HvFSxsEZyz/sJHpXlal3FZjDbalquXWi
STFBkVwCc1HuZz5NhXB+pJmH0AZo3ypHfmYa6tLUSFHyQB114gJoipgukc6H+zD4ErN4jAGbUBZz
Z0yfoaEPd4i/BBQn4QREq9h0dLkm1pp6AN/rsoZdMjVIOSqXYSGJ6UT6jOsmiw+l4E1v6BbgtLJQ
i2q+pQv0Tozurp2D+44FGeO7qTH2TYU8MMfAwFPsrh7wZ4Rdcw5mAVqOR0JnYqKrQ2YoZYtqnXF3
igV7b0wqBXA0cqSQZ0U2AYcnty2nPDDY7O7q4jGI/HnnRZE8mNDMNsaUf3P1k22xGjL75FLAW1n5
OdMN5uoejiE7z75nqaDbZgbktdMjLb9/bGO2MZaHwKH2BSEcdf2otEmv1ByZtoB1iAfOmXBOQ+Ex
imcdQY8MTSExp9scYpaO04eiyemUxvAUIufbe9Jmwj00PVtQml4XvZ9G/E8KwjqNzWljpe03N9HG
wSSBzu8i41Y5YHR9h/vunDE2M7W7LWQZPvUusCVdzg9ybCJSqX1UmAVEk84hrzObvXPWRf5hGXmP
ZYzTo5Xv3kRvn3r5oR8Ka5/LGn96Op3i3HpJrBhn5OJQ9ZYvH/8nFzNg64bYXWazBytFFA2z9Wbz
IUH++PKhxkCa0APYNkeW0CEao9qOM6ZQqJROdBwsfKKCgjWkn0IdlhNiBs4CGs7yRx9//vGlGatg
1xr6mUNn5fthB/bgzRLF2tx/uGE/fitgHI1zbTjEi6oNf/pzuOBBZTqzpOKesUAD2x1V53YuSD42
woUMyhc0hQhAYsekDyNx5IMF84GG+fjyAodnOulFfZYb8ZOqO5hZvTv//i3Pw/D6/7XU/1daauyH
UBr+W7j7L1pquGxRE73lqHt/S6yP7//rf1i/v+u/xNT6P8A2CI9L5Xf0Bzrf/yRCePI/TKkF/6Gb
tn4rrf9LTm3/B4pfYXquJmrEwx3y33JqwQt6SNaIHxEeamvv/5EI8UlnjODMlsKWlqPQZ5OptAAj
fr49RnmALtn6n9FUD13BZ50AdMxqUdh4RNROT9XMwAdHN3Mj19jmIXf7iRBaZ8wG+FAoOLAMmCHj
kjARu0nx1PFcAJgoUvZ5dR3bziGeKnvmQqVoG6xNgRiL/W27EN60Jn2ksimhwmNmscuRVI6MvU+u
qL+lssp2xE30awjc1aarWbbWX/WtCSti1OsGeFfWUuq+pm407/LY7hEeWsQCInAaHfQPhq8uszd0
uOzo2UvCAZMKHqbuzL3OCw/hNwdRZW9VKruDK+unumpIjGZSvi5MYEi9ZHAlLYGNzgEKxIjUyo3u
Vwtw5dihuUp5QG8V1koejEB0M5CdMFHfyowXqMsJh+yU7RBWFHDqq/Fs6ZqF+Kn09HAj6RI/cWGC
HLfxI/fcGNwRPcy30KrLjacI1JOxa7DPEPYuWfA0EKrc9WDZwSagN/KkW+8yi1lIzgR5RfkzHzqU
3DpQ+FG1/D4ljv07QOi3O+DfSNGtf/2ASIkEHXQJLCPBAOuvH5B40nVf9GV5hHz7ZLZWT0QnX1JN
CKLjggULpg6BBZFmZsdBSYjnc6T+82T+6er6N8eCieDP2n8+q0BVbNOWEoqKssxPmngBZAUFWQJD
xKjplsv8G6AhWR8g3N4HIns2vPxXJNN/OgOfmCnLP6sQ+SkwLA6+CPvTGZjBkc1N6KZH6IrMTHCR
88FeeplwQS60ot5PRhxtYjSfq3IxzBvNkO9JPTnxY7hH5rMvf38eFijN5xOhpKdMKC7cP0wTj8af
L9rYFM2Q5U16lCEnAv2wXDcedKJpaPdjUdgro0Mq7zLC3rpxch7ydEaDikwunlEk27DcUd3+6sfS
W7vubO29It1/vJTrI5O2CRFr/PjL3x+0vRzUb6vDclt0Pk6jgwVES0tLl4C6vx50wBWABzfmoL2a
6MxmOrSxRjLfG0i8YkLpTOVEG3uovrkW86Qq4DqMfBZupCAVjPreK3fK0fa0lA1G8eDSKCM0fk59
ewu6mvIdhAHD3XVaxT/aghS+VDTJCQJMw6N1+gEV+44RCidCRO+jAdLEd0jocELxSOXablEvPf3D
T7x8MD79xGSn8JOymfAkYVJ//YnHBK5xlpikFbXkKxnUf3UV0bsMz6GexcX29NbLEcyYQsYndEzm
GqKTD+nFJcpz6d5Lmwa27zPme4ybzNqhobEheZJdI0bvqWc3R3t9R74HWp2Sm4BXImvNU//NKy0G
Ul2VnOBwmLvc6d6qYpwPtcF6oACMUflqHQUSMZX/T9cLD6dPP7ZjmlopaSqPr+rT9ZJajUJjayOn
r72nwusGTvl8q/30B1E23b76IwcomgvL2I7U1eQqOIg+t6oJKIIbJMUIIFoWhOuMweDdP7wl/+7Y
LMsROIg0GV2f7UN1RYZbWyP1r6aDWSfqNKfFa8GWZFM17hOZP0RwGM7243FAnJFDN4qmI6DjsdOO
5Id+a9AVrMpOfG9wvcp5SrYQmx/4WAKM7Su9LlpMrtZc/+FIU69y8TR708nJz1o791Vg1QdDDOa2
QFS2YfJ93yAl2RhBhPCwzE5IWr5H0nevf/9jW/96C3NQTVgWEYWupxhJ//WTyIx3iAK3jI+zC/GG
ico9gZEeaNSWmKoZUm5lb2Te7oeWDsPnF/OEkMmqwsc4k9khJ0hj9Q+H9Om5IoFpmpJq1KSUcTAF
fzokEC5wSUIvOoa+x7VqzjczdOW+zvJjjnfrGLY6OQS9eRaedjatqu8ixXShyax/OpLlMvzTZfpx
JI7FLkFqZYIu/fR5jVm7GrXBZdpGPszZ9ybES7b4Wsj3HYY16RMMyMPgNDN8pIHcFEVYHgAVkWo2
QNC2W/WcasGkAi3OzhHOtoBz+vdny15sbf9yjCDAPJcnH3eT5Wz+qUzr3BSZfjFyK2mcO6+1PJCe
CTOj4sUQuvmOaG8OzOysSG86lOEP1c/Epg3CvHOi7I6C8h0kYLTSJfBdL/4yWohVAPf0sc7uhZEG
Gz9ig114Mt/qOQOSIYznrgurdTGJhpAuqj0NHN9Q5T+e/U+PheXsW57mmW65JOqZn6/IfrKSqMKa
dTQlZIUKGgOU6+kcaR1s2oYEGLtFqifYJbRww1Gckeni2xMD3KZgsKjAYOZk0sXGP1wzzqdqYzkw
wVPWdW1Nn05O8l9PeU/TXMw+WXND7O1Vy1yyIVKVZ/305JiIa0Yct+somR+1b1vLCQxZTEWwoBEU
QoSiCA14sLHT3TQjelyHiKKitNVRisk6zGmzm5nju2pIbyarlJ3qcdjB9rFWGnU/+PzuyV7GNN0c
G29FVtL29w0L7PZ9TCS5T7PVrUGTw28T6KCc7KEDObybCgZWCMkYwwmg214x1JdQt+8+Zqtz0nV3
uUgYuPe8j21yqJyyfSP/4jqKE6ca5XuYHryU3b8XeHsjmRFeFmgSPshVPgfy8Pcfa/VvbgIor2iP
FB2SZ37G0VGu+gOoa+MgKT8OA5EjaUUK3zzzg6ed497bWf/ge+Catd/nyK51usNeWO5cC5GuFYg9
626bKJ0RUgwoLCfMWNYTTTb1RUmEaP6rsGW1QxPz1U+95sD1rNeBBxpaUGZi4xyio24lw6PE9xhT
lTdCIOS30n/C9IdsX1ygiaa7evZe4yB0WRMJQNM57Lypt4vT3EjKDlImUoC91E7L/WE8D0zD2FD9
MTSq3TiDs7BMcDu5JvqpAe2F4Fp+CxumLsRC4HmgX7DJAwoaLzi0CQ1/ZDDYCfyaNWLVHiwNirmE
NbUZ0L86AUumnGQ5jpgw5BrwvlHEJzmP7N4d73fr/3+u/j89L7kINLALGwShQ636L7xA08tB7aWc
JaiWJLjlzS0h45DhasecmHyr2GnxwzMDqTS7XCiYT27KjF3p4iF0LCbnSrDvKMhWTQiFY3vRbv/+
I/Rxd/7rnVGbPMepN4Tm6+emIDIEHyKjYYa71MLV0H/J/IDwHJNnO4Ij0tJJ5IDGvht83OckJKVg
bYvvU0SZrEAarQo06HJWrP9nGrB/ODrmBZ/u29pUSgtaBwcX9OLN/vN9e9KN08gRoaquhdxHrNTX
QYeYNFakr4syWKPqm86GbKdznkU2K7NDNscCpMzy0AvZWv/9Adm/O/pPJ8xGKQM4nlaKQ/tUlaZ1
idGLWIrDaKdi49hN8piNC/ZVH/M+N175ox2i8PxCWme4z8pfXirKN7v4xgDRZEhu1z875oqGEWaH
gfiBsyx+Uc50Z18NObp4N92FkX0PG3/cDmGldxjbuK5JXkJuhvCvZ9LdwSTow3bbEwJwX6uIloqr
+shbeY3H5r0oi/gK7KE8NC0xaYKddhNgpFWcyV0YBHo9e729h3z6o47D8DI6qEOSoiYTL6YKdjwX
xpS676gwTqHHcfbs0xqpf5pwvwCcSThf0h69Q5UH5y7lpVACNzsHTeYqNoNHz531kbX3gOBj0aiR
Dn0qY39Y28U87sO++YO3u1lXbL92GHve7RpQdZrW/FBEyLeLzC3HknQwbRPyunbORRBZGxXK+Eno
b5zs8Grnw6NvSn+nBhSXQZtAWqCB5iGnLUT/WH79NBiIBEl3pDLIo5fXm4jYNLHRoqzPPFC/w4Od
H+wRKZJiJOHMAHeyIXRIz2FygeYk2ltF+k1ZxngmNzpcDUuCAG1TDnpZfsuYeVPrgenw1KZESXfF
kjKeM1Suq4qnLzFCLk8ssoBWXuiH+6L23ddZsBcU+zrsp2ObiT9wfovHLo3f1DwNzIEmY69xMLPr
WJ4hrt6zIpebV26Cd5lleFeExcdmaP27dNnSwy+CvjkOvJO6h5ESC3QT0MHr0IeFrbwBW/5YrSVD
0ftSZBgTJAlWAnUZ3Y3Yt4Kres47CJ8SFKFNmioxFOolsFjLTmV+1wwjUh/XRp5rso5FVPBNt4CG
4iAvTguWfuMO+mcoEcbhhkwuzIAWg2mK5JRZ+hNtMylGrET4TvA7FiHfOx8WyTrMi/bo1sP7APBm
HxiuhTikxIuM/3fToIBkeHGVTgP3UyE9HPHteyRlyxmjB0VVsHHnbtNXVrtq6Jq3PYZJpA3uWXrE
SUZDg2GxUXsh66sZpyGiFLgmIk52QKCNjWW1CWIblnISaODBjeSDsPslSnKkTu3YBc0F3qt4RKOW
+llAGEZ1P3fLP+Gqi0oL88GsrHPY0za2LMw+iu4693GXdaQIWSTpahezY5Jbe1occSyITgE6Ym0D
AzFSWTvUiKoT21rZIzj9BKO7TL/6Vs52sEErnfRedJ+mbFHnhseXrV8K1l8PtUVkYJcQGeAXZn/1
rMl6If6MJYp4FkYwvohl6SUbNE2CggkRcwjirA/ErnCbfeIH/gXpB/2YRvNpQ7ZLxi99PrlXaqAy
znxEs86MYUDeCKwLrmb2szcx/czSdzZj4rFIXg46arwbiQ96YTinqwbRzdqlS94l9kxYZhhUGy/E
fFRilbHD4E5MP12EABMKkGvSz8ZKxkW2riXrPCPOnYuJb59m0Ar20dw/SbxyIW6VSz9iWAJ0QiiI
iV6uYV+CR/XSW+PVd4d2K0AOPhhjt7GWHxyb2rC3el1vZdyNL7psE+R+83NiiQv1IzmEWV7ftODg
ElZFX8N2fkF64KFX86zrrCuWOGYPLDFy9tkw2y9LXAZQ97A/9zZdLk/DKCTdictqVzZOfnFtoiVV
lMivuQjcjW3H+XkSCBQLozG/VaQtr2K8RQ2CyD2tO+dJM5+w2FhFCYs8yxLLakX/LAa7Z0cnsa/H
5KQz9Hms4VB8cQ38IvUUi7PlxN9hcLDR5HKllLybVLSl0KD1r+ZXWXPrqYBuYbRjNOH/ynqmBnSN
76IgNr1y7O5oN0Z/wxDLKcy8hz4hEUQrpKW02XQ4Ofg9b7Q2+STxlOYHR4VP2TDWNxMQ2kbiRqMf
xzOVDFfl33gr06M1YKz1sHYTsVEecXUgzjV6+44xyatFIZM5LXDVMAqvWZ6egQHs57R6cEKuwaK2
WX57zsi9vunXddw0p3RASRmBCKyHt7yQLy067msSAzMkS6/aIV85RUmMRtqZ7j5edWxwJ5qR9rfJ
ONRbnB/hTlrf5Vhzrxoc0HSpiVuUqLE+N8vr3CB//kCSYO+CJwklS3gnnAV8xPGnrDQxwHgeznMc
1w/4mIqVbkB+WL6FP7z/UmduvEsDm6RXrwZLZ8Wo2QoXOWJt3ULG4arT3ZotRXoaZri9kV2TYO0V
5iHAPIDfZNgaQ0r57eJzSd30DMoITzZDV7+AiNjl1XQdivoZJAg1tN2/pt1bmzG8oWMhFVInd2OI
siqueYMjmCpD5rgYEtN6x/0CM08a4x/J41tRO5fcdePLEGY15drAUtVmlY8lhqcaD8EqK+wvIStl
aZ0ND2+oWdXH2Ci2Q57pS9NDO7HVQVaLlG9Oj3D9X2dPWZdQmQXxHidTLSS/jBIQdyDBWl7R0kZ2
7cHLwWjqJy+ke/Cm9pQZDdlCEY9b03QdzDSaaPB2VNu+hEhnZ119Nt1F80g2mB8KCy5maR+wLQFP
S5SFslo/4wFF+BnmV0+GwKEZcnVx2WEVxOiR+NN5HkhjNsjrMAkeoQt3XPqYbl24wXgjT9nDhYWr
v0fDTwRSMhuPqaxDgobZoZChVG1SQpFK1SenunGQxY4zVr54PkpQNnvFDmfFNiXc6axA7WIO5REl
w4uOhu+D8XXMXHKXIpw03bSutO98SZaFB/fxI1eBXkUelaFT+8/lsK7ZRedKHRqkH2sRSOsisq3W
0ZeoY8zIJdfw0I3wJyPZZq0zw50s927SvsFhPI08iccpuxnMv1d0foyd8LjCtd9NGq/MCNphatyX
YJhBhDYErCD2eFAVsfAZAn63NQwsIoA5pjHYdW15ZyticGtqp11tyXUsnS+U1Mjy3OHS4dgMsE7v
pn6GmtqlP6atn3c/SrLk1yhcMLrZ3wKFj2j004OWyVPNaGRFiNZrN+DR6XkMHAcUFqueuE1K4oWP
MpHQZfiUbQLKuEm+OpDJfRKBljDnuOL2lnurMSGbm60AyTzCjFCibs0R00pvEib4dUDzz/M0wbeW
8mgGivU0zK8C8+g2CUguknbRYygm+WhUWbsdqum9HGxoBinAR1m+xENN6PzYIDw34p2hKSfwFOzg
4pBJZ36LwGVUCS6ytG7QgDrc39FqgKgt1qEYYTWOBpmSxqtsF6TI9EZvj+ajIj60od1Ox6OGfr4K
E6RH2JCJ1rWb55AGjrKC6FDK9r43ik0Qlj8sFzufC9yR6LueAUx47XNGdrG7j21sUU0VZts69kiQ
cgGvsLibyQaKR+NG3qGH+HeNkHGlVAZYDTXIiqU3DNoM/7+PPapvUYi1KeFas4UNmcn/iqfXzSau
EuDCRKbnSOPUhagDl2GQV4o3soWv1WSk6xaZZm2kPwWSei+4TO5CQZ9wzFtmTqXQJXfoj1se17W5
Dv0fgIkfXZV9Kd36gED/uWXeAGKTIUfl0aRLRB0JHIscmLcXcOPzGMus/JTLBfH4TxCgm4yoonlG
nd2iKWKWaG2I4qM1Mbyju4CIvzdFlj9k2juE3Ao2boLRNl6mgWYv+n1dhl/KmoiIyXfqKytALolq
NDbTXH+nOOKR3TsJKHDv2Y1MHp1Wvgf8ghFq+dIvIGyN7W8dAQdCoMsvP/7g4698/PL3lw8Gn2J4
uuo//nfw+y0sgLePv+d+QO0+/qLH+vA//87Hr6fKjJa70PnjV7//Io4vUq5G8/L7l3/6p5aXHhId
QPwOff9ggd/FCB3vyyrjrfjrK4u2FPP2zy87NQvrF3HJx29+HOfH//3+zt//2J9eJfDEFxw6yIU/
eP0fh2Fi5qeQj/EwLcfy8e2fju9PL/np73w6cZ9Pze/XWV426PJnr2EYNQVXjC/sZ1szOzpN09/Y
Ch/6GHXAoMY3j2xLatVuP2LDRaQeziejVqhueyb7aGeRwHFH+4g2w8/bD/e2psCPs+E1CwnfSqK3
PsnJq2QM2pQOlMV2V8uEfNA2fBna0eWj3umt2RL9HRFltLXG/msQ5t5VQTaozMHHyhLmPNrIs40y
hIF5UjYry+7vzTkBvewb2bH2w1Ojy/xSsHt3VXlxdZbd295xdHWCypcWjAYk3EKdt1auMP9oQi94
jM0f9YAkTiRgx/OaHB7fk+NOH+ec+twY5zeIfw/JGG7Rk60tEyyti7C5Ytq3sTV3U7Lprkj3h2Nq
QQupBxMAmf1QT8seAqL9Wo+XFhxDGaUmOfCzWlcTQWSoWLs9VKl9KF2EnCm+6Wlcww/FsCuRsmnj
HiVyxYgk3+Q2ga9DqViQ24fAMYzHYFvTsa2DQvrrysAuW+FD3za+wXazQ9ku8diYXyJG3Zt6Vj91
35EcZ3uozWEWu8PR5aOzUuI9pWYTNmejxZkGDbWCj5MGS4bQFeGEvVbCiPZj3tVXBhPUPT3ezsy4
y8bKuxn6WGXDlbnGm2n1+8LsNkGCfCpr6IPCgWgE1T7Htq8voZftopqzZ3vTt9Ly7tEOtvs6tpjk
ZsauH9qOdIV6YcnHEH7b5KHEXrBSgafAvU73MuWGKmH4AuvZ9W59N+ROCilqYI9lfxU9Xi63pxCp
VFJwtIzTAXBfajrqm8a2GFR3yvRBKky2g0sMQ9pY6GrvZ3I8BQS5jfME41t5UAKYvkbl6K/tyXwm
pY4M6NmIDjMIOLj5bHJcYpaSdFpZzB4A7xOnWZeYoab6uOQh2CGbzAkjsyLeepV1PAMnowM2ZoIn
+KgXXcPtkcpbYLQRWcOMD6JDaUXvQGXyXUYyrz/F4X6cFvRI6+q7EA0VAZz05nGKjUJFPkbx8p4f
rblmbBNy9sp3RozRNFK/mhSBi+HjAxRRRxCU43SHLoy3SOfzEl2lb6ChJhHtaEUj3g0+WLoK4i9q
fJdmYx75phCsJqicbPHeFO73HucTASQ/4vkLqsH0gDeYAb7dXCe9Lvuo3s6IcVELz2+OpJLMo+GW
5v5TEsh3tkiyVoAr1IKrMk5EtXOQWeofeqUNQB9QNMsAYbnnOzYafq/c8rB7HTu4cHpxrqPXhkrX
Vjc7xg/F5Aj0Q5JcfKvYhjUbAdNRPIih7q6mqj4LWSCCnn9ok9FZbm3tDBFDjd9iR171V5AqCAPx
TfLclE9Nkzws64GpG0ae2m60s6PmKWmCi+P8wFXuMzU17usZXUuYAeFQC/EjnXAYmuYInyjob9C0
pnUKy4u3trQOVeV8/9+Unedu5MqWpV9lXoC3aYIOGPSP9E5SylfpD1GqkuhNMIL26ftj3oPbfS4w
gxngnETJS5lkxI691/oWcDAWDQGiwXKhlPnI/Nf2gALZafQPqCpn7VtIJJ35j5kt4sHpGTfdPv3u
otiCn+yd+i5UAIStby7AYT2MBTVEJt4sH9EddT4KdoGg3/CnXejYuMuhjEeOzQWIFCUpiB53aPBz
TMaUOFm05+yi3Baf1BijjtMzDqjT7BXYcTVCvGX4HNvEZFfwZlkwYKRDCs/Tt9B0Vo1N/ANmzGyf
ZtYdPoh9P8NIEiFdVNEf3Sl9MYBkrZkpxhtfIn4PDFHuW+gzgPRrEuCQKc2bKrPrtVE6/rYr+5eM
toUjs+/SCB4DzCSA9cUI40Js0ydVSrkrpOIemYrHMi/vJtc2twwLHN/6ox3H3iqtL2Us38MJD1+2
eNS6oXxpiGIljhdDBPw1BFqR9shIaRYcSLHz65l6xsFSImgmWHrrWfyYfFL1FcVafGeY96mJT7xR
TCec4VeEbAKzLlzrqZsYXc/xW5aLL1tO0U4trad59hBnUlIANPKfHJ3sfLI3R9w0rvSdi+IOSFrj
U8EvXA3+D6OtOLBg273rNax2133zLcLwJCQhU66x7RN6iFY2VsbVlCkRtBZq+nxxgxPuRZIes7Mk
aru9UQVvyUITlGb506PQkxoqoU0uMxoW2mXD6L3ACjlYEfQAxR2az/CLPADbdVoLyDED59mSOWmd
jQczAw9fIBhOu+hXIvDt5A6Jq11R36Wd+0F2cbYLNTD5yd/TFP3RWzo9EyLw5cEWxBmXEDrMITGN
wrVqMjLClgDDIOXKJLATUpddyRWCvOZQ2sSjc94I0glWXKeqXe+fMBOjF0dLvKHMl6SRrvI0ny7D
Qr2whhpqlNRPtkdPQ4riRXU7wzOclcPqyVEVpXvRt8cis61zmyxHPKXsk671SxNyrg8Ac627xkVj
7/XmPhVU/GxVJ1MBtsrSifNgS3pOVvkbw+yLg6vj7wgdO0IVf08pwrI8MNmeFQSMWC/WTbqJq6VD
NYiohFPCxmkm03nMykMd98eG0EqBlZqF08NlsqlyhHjQOF5RaefryiYoG0/I1RYTyIWeprCDi7s2
6eaxfA+YwyFW5kRXOqh7E2xkY31ovVBv3RKldo7Qul9uUoD0xZafiBMF4lcYp/TbypUI4kOeJSVP
bIZhycLsEEy4KYAHkWPq0gGhWdEyhoEFQwitjL9IEiDJqfWDbWY32C6C/ClD57/vrGba4HSaa6f6
Q1+8kMDqkFmQ/8KA9h2a2Xsn8ESisaY4suTZWIzgFdj9maxriUjfxYTygPsJA43hn7mJ/rg1NkWC
RJzTRLQFdkD73hjKBHcxWGfitn/EVroLTjEWrgOnHRp1qvko1Thu7bpZMkqze+l7x5YYFKIywmGn
fMB6nnR2QXbQTZ+dNhzcMEGXJvQBXNVTUoaHyZyexmiPes7YKtKvvaztOc7g20w/sLZhaNqmzcTT
Y3XNCp/iU6nDftM6XQPaXrzJcMBvq95kwjibIIR3XNP2zpgfOhEBPrH1nZlQkohS3yHhO5uxc8Xk
xDMw+ADHkgeP258IYO8+c3uiDl0ZAT2k36nUe9R5Iyubj09Y4Gsb2Rol5zGuEdwKepy3rkK05ltV
f7LiSz3qF+YE2TowwhKTdvY0W1fdEoIrLBRPEiDuSkzRBmdmveowuc5Ge0EfKLb92FNyhXilXU/e
R2aT3BEx9NRZPb3Pmn4kk3fLeMBl8FwqT59uVhxatzSlq9SLt1lDN+Wf7+x6xust4iDbrxksge5c
lYbRsMU2zmtsM6PqYsNYKZXZTGSwjem5rjadqIG/gobJDl7ib+slZOr24MfEa4iE0inTmEmWBy+a
603iQ6tzO5OExOUBI8vJn03nAKAK4msH36zGtgmTyz4NRBwRQUISlh5Ueh68VxJjmBMYxfwTdS6p
Op1/sJb0nGZsUaA59SVaqMG3B2PBCd/+xXZFiAUNofXtfbCC3FFmp9zO2pPG+X5Kl3/hcWGIag2x
3tdgqoSa5CmmLXUipZO/8L/fdrrSx8cGYxYvp9Od3S7Det5oh84PZHKCDwAb3YjhzoABZqWD+N3O
iwg5/HbKGiwNy8+snETxsX/9+JTumwKvAUeRjFNa1lm5CqsZltZsPIslhkj9ZNCMgn75+O2TRiI/
tqMN7W12IhZorQzgP/kCxanctddw/oh9s9kWFhFj4KIJpBR0I9p+Ar2YuJh70mpdSVIcYIJ168rs
iXCoKCu4AjAGmMtDrkrcnfewqetTKcAcrGaQM2kTpceQlIU97aDDPz+4nN95IRkUjp9z4EBXzOAC
nwjLiW8w2XbHsPtxXM6ft4eMrWIz0rZa2Uu805RCmC9hYqH2vc+8Eg1qQ6QmVRxwohgY7Lg8YDJE
MsO4XB/aDM+znmwyaKi2ByOwf4JI1ccgzQ9ouWEO5PEv6Ulj61Rcv1qXu27CFHZ7oJ+9sTqfUnkg
sGkCZkdHA6bX7YO3fxXLm23QMEnRIRaojqFnYoD/dJbemt+Pb6poGOVIqFRLB8dOCP7oXmvPmWil
QTrKp5+sgFhRVwigENH0Bb5n30YuAKgRrsV3XPPuuR8ei+CcR+YbYB2mmVFPl9d8mznXrpCsXu3R
ebds683tScvR0DugwD1Fab+b5hEEkt0dqYm/6pi6+SN2ux9QxlxUfXxrIngefGN4RIH5puC0Idd5
HT0qEAJ2sArzsy2pN4b89IX4hfjycWw9DpuNOa7RLB3LoDobNPnXwUDL3LYxBUM16DlRcv8KaCl9
ScnIqlRD/5gumJ851C3v+u8HRT+KoUOXHKtJr27vL3wp90bGmX352L99alosF9/tW94+bHba37aj
eP+3z+vDJaHs9s7b583KDaCFibs6L5kKVSUksckp1owavvHu3IkCtYsM0x9wfdJNS7epbBYwKBXA
yi9DfepbcxMY5zKLgnNLnNLWK2C0wMFYMxd8NFTwEME+QWQB40USDzbEvCAlQLq0j56Es0zCXGMX
54QBOBhAXYcPqYDRRp8CXBt14z9zy1nmd4ed8KGBmVSNw9at2zuLxePi4VoeiJwJcsKYwz57AlpB
BOpEcVPVeXaCa3weFVnnLnDodbv07uKCrDqj0Z8Smee+RvKJCYu02NrGfyVfOPb71HRy77rwtVxt
7mw0ypuSwOOt11nPViZH7PoxRXfEXhxQY0xs13vHu3daGJqJVNcRrqpUJsDwyD62bgJdKwCsmAXj
IeHIQqmI4jpBZL6nE8lZX1vfPnz0Uw7bSeVMkjIn+0E6BC0aMW999vxpeDetoD/B1/llpYXeEeX5
WxXBne+pR0xJV0/Hf4RbmWfQ2Zs4BuGU9K9Dbu/NXLkY3/BjmhS/k9prN+iPHGdfy5aU47lmUGeV
059aBW/SduKdXAYBqvbvuTte0zBBb2DFelU6wS7QCbba4QerPX9ifRSOzVkiSV4AQl99F5ET8/65
gOhU5txnemh2fU1CfeLP3R7J15fxh3PWQFyi92J5MaDCFFw93okXHCf65IppXsO4TkBp+t9NPYDh
mDHuKWRrrXNijlmGBrrgFpRFPj8LDiulaxNhVb47nvjtV5BOF0j3mrnatF200Jpp7Ojz+zhRumip
oNx2DJE6rLv7tC2vtHqpcjmcO8l2MOxDp7pLNc71zjXAQhmiXwszvRJQ8eE7yXWI+2uGGIBUvw6K
JcFx4G9xboeS1nW+cQ1zi1uck+ZW5t55anDcOwyvcpQkNhlaNJDGl9hiCEwq9R/DmUkLksa5kri8
gu5uLMefAvfqKnGGK6z7x9ajV6HdJ3Po35Oi/1ElCebn8ZDRs3ezBn/eVH4EPvozyDArx+C2EEN9
qavqF68+GVAifgQg9ptaawZenhztKb+w0JvMlf54qr503vA1WuKrYyTPAv1rLBC0KRcgYNpd56ps
8UqqJSTVvvjl9Fmq4BvbJwWxi2mmNbk7rauj/qCB+ewt78N+gT2V0d5hoZxl/XsyPZ795GsMcppn
gP3WkCTuk9L5mc9LK8BmZqH6tym0R85EGWKBIOYW1XQowKEhcP/JdZluM5MYVQru+yk233TgJZsM
nTB9eHMnl++DXgSwsIWxdRrzsxO0z1aA60ExTaR1Uq7dCGgfWp1FBuhT60HjMyub2S1+gcKeL47v
MKTnF88VoBNgBC+Z1M2+mitG/fKcdPqnLsyK0f97GuQ5Hmyioi0yNYmhgVIGzitvm5U23IdkdOTe
qmzaoJIeBRpyqxrCzWCN906POxSBQTZ1+b5v5cUbGWxwuH5IYptdHVQ0tiEhX1uavF7sXvRE78pf
1izbhXkfJUczESD7gpjWmvg9mMhw7ExupsBKNnbcUfua3UugsqdBDStAm9bYLBRXEvsqg9YvTh5W
Ky5AQGG0/0p5MFpiIyFioRM+ZoN67BzjVxQGTzzDZC+M7O39dYpZespma0ywacGRG51+AGt+qmP3
QBgaBwZ7W5fDGw0mxze/ET9XXciEwM+f6np67vX83gxww0KrOAFxuYB47FYGL0/von+0aGBZ6W+E
IXnhPDo5FhVfh5+Wa6p12gOSTQZnp1ITRY3br5sqVfvKqVG5KqQkv2K0dKuwjz7mwey3hCCWBXdl
YlxdoDjEtyKoYV7ZOZ+0Js6zi0VJRM1vcIrvgr5O1iiPU8ZX0yFDa72I2ZXvAthXb0nqvTK1oInW
0UEGu/hFmi17phU8wkPYd/JnZEZ4hX3z3iyNu8zCHU2W3Uh2ZsCkEEEc2Dx3pmio3oyW3bYOm99L
ZFdP7bfgiOWuDyJrp2jsr6eQ46lQPxgmifWQBc0BqwI2r75H12abVA/jdLTt/k+kOb/k3XxtPchs
UVKaG2QzNMurb5O2KJtr/whbh5sSNcGUSeywycusfhsptqMub7latD5bpCGumNzTPyqfy9bCOCYR
tdUJwQS4v9cZdJcp9tO7NGzf4wocNAgE8MV0U1fMkj8thgIH3E+ge0vAzglriTAYRCBMKDcGTrfN
bPB8ZpDTUIPSAp1t51LP9FlNHzB3n5j34SKjN5voFAfufTB64llOkENylHo18goLNR6RFBlzCm/L
X4nuZ2kvQfH6HVHUnOWseIoHvCJdNOznLpYHh4MY0XopHD+HvMGoQb5ee5wvCaexGD+r79waDkWI
7InEFNZX2242PlrG1dwirSKWRZ9SiH+7MWgkgP/wJQqK5llnOS0Uofo95Wa6DTsgYK7O03PlTo+S
ed4lFNq/eKm0d3hLCHonL+9ilWGziS37LrSLz7j350uEj+I4MhMbQl9euuUhqFO9HS1eXrx73sle
fCfTWJzrkRa52cwVNEAOiHm+dJaWGIC26MLdYsOcitI60D978DLUc7eHoAP6ZJebUrrhPnf96ZQq
B00Qbf3YG4BndWyilgBfNOSK/hhbyf3twZpQ7hkhSnMxXwMG92AdhsWViOgTmFx4WQhWu8Ibl5hW
MF89ql9b1uIyshniJ+8gX9QjrLtOmc/Uqv2zj1HanJ8Dl1TUwnTts9fVNokhTL96UjxftDWWO1wR
VIlZZu+DjEsu1q7x6NSvcVfDDVje8GJr2lnLDJ/A0VUvXAhPNrfXRtgounOl5vtkTthXPaqZxgS1
EGqeHs+uxCXpqy8ldLp37Na7FDPOKqtNDx4TurUn1bw2E8Q/fuTch/6IbK4josHLsUUUdILXwh/E
Fo6w3tsQ+Fc6gww69Hj3p9BguF5qvlvPYHiumfJPJj0XHd6PwX5wGgLVbHNjZxq6sGTSnYEIEr1V
I8PrSVkZPL7nHhqWdYkntjjw9YgZbYPMgXw0cOZ1HBkSMBFTZx6i3jkaIRajhHKiyKzs3I09Gxbs
9FA+6dlJaARa0PfomWOiY4gxG3D+3W4TJNTuXofyDnmM3nCbCZbU6GCM2cxFKicEo1st2ZlSxRc7
ZrzzeMr2jUcj3mjoKyqlg83Qo75APICJUpzIQDVoxylqRf9ENuwVytXRovFHBWXALLDfApOzx83Q
2zUiXZuxglDEyQ+IDv48NtCtCLKtJeKJ0Jb2Lh6lf5dkY7GfdfvQzOIyK5Dro9/+zHvjTygGgZYU
2GS8yFtqsK6q5IlAr8PRNcrPRYX5mCKwXAUjK8zcfYppup/7CsBkD4oqBLdDZidZTdRwTs22WWFq
SX1j67Zxug3KKV7YDt95RAitppuHxGm897PovPw/u+y+mQ9OUIbyPUEkxlgzaQcAQpH90kzp9BAM
BqdP1n8H1tU4JT9hIzzVyliNVhwhZMlReJGFy+ZKUACzM2BOLNWiBnKBAGoNzgEWrO4WQlj8WWRw
VUJnojUw1fNdlv4uKjckOamigeop+M0tAa6iQoaZRliKDc+9yyu5kMCwZMchTbA2P9F4BSDoZBBX
4B6zgprMyLx3XDLZVcfDDxlRfiRdd6hiDmzzkF3CDBRsXwqCPrvFMg2bMKRk8ixQKXHuxFQzOjk4
IyfrrCS1EzrWzpZDdHK8grvSLPQTOOtDJv5EeZhQg6O4HhmtnqMsuXZubxwjZtI6tsjWSCt8Sol1
VtkYbOogRoBV9OW2pEe4XOPmtnNoDc9hLs+TtnayYsOYxuCYdE17NDFfZa5g2NPPj4VVXBNZegeS
gGAT+QTIVm5jANn3H9gPX82x+cktBO/PQOsZzG149Jc865pOnm3XbzZTqL3X6c8qy8gud9MnVMWL
22S8TBlswy4NOAVTX6hqeGsJhJm9AdUJM4/RoznrEbmSQMJdexkTknn+kH3b0VZ0L8rEPiAaTlRE
m6BLAtKDlTI7cX2l9PKaqwv0dSTfhICGBvd5JY7djJQmfqyaXuAfd88BYBUX0TJTCfe9QBHhuH2A
w6TH0F2JT2u2jF2VB/TQmUhs07HZRKH+vFnjb89YWWlyvdOHBGNSpLCFzq+NezDBA66awD8rntpN
1dZqUwtKxMKCwplTWaEwx/2Z+szDW5oUgSCjJnQfewJV1jcLxc3sZw7aPXtc4OvIHZfcVHc+uCj6
7xvxdPusVrcoNEM8rWAKEHtX1CB9olBAJTLkRSey0dUIEexg7w9euMeGQVWQBcSsqHoTSlgoosru
fJO5iSR7u8nJVgoRx93VoXL4WvACWu5u1kwzNj7jqXzhrM/MbE4OzF7OuZVTbOKmqfPPZIjNg+XR
DFaztc3d9LMSiFiRtECuX7z2Vi92w8AAtyqRMEXcARBUOXfOuton24X8si4XlAAGcEyayPQM4eJZ
+HCaAZs3stFtPUHQixhwBhXmudj/WdCMW3PCfIFCgx3eaUAgyuhYODzj6KJOJUarlcIB23loZtPi
RciRH51jNaZnchBNf+0cKi444T2jLNSSUUuMchh1q9tn+qTN/nNJzV1ZrmMR/cz66CXWEysdMyTk
a5x2OwJzhtD4dnpo1KWEitPPTGhyDNQt1hB0VnCDDXpX0GIkDh2V5VeroRdnD5WzsgJ+Ri6zTZIg
hRhsqP9Zf0ld55dvsR5BnL+vEypqE8hWbLPOJ8yPkTNyL7gPxiB4kWz3SXKRTPxWgTJeQIOG6yab
fuqOsxjBIexWKS+2gOCWTBmFkYHKTKnN8swwjIQ9GFDcqRGS24jCgwbn3kdc6JRFsOms5PO2n8xy
Ca6qjlN27W33N4A2FLUhX3Jr35HJyYEw+RypJceq/5HMvHZWbYAWqivs0IhQgLos1PYHYTnV3mvG
8pyFYIRaDASq0+OuTDjkBjblfFAMxquX6PE0WOIgTfN+Vp66a2Wn72pm7iCUi6OfV+NxqYG9YpBX
8NQcHCbxs4sHce0pI83RbjH8FVvDsftrrpcJz7xh1lZtSCvPDlXn/STEtzjfHoy++0gSIyZZunG3
5AlcjLgzCWafkFdbHELOQPzek4GEcmQj9t00mukhmnGCs44+MWzv97NtPjWu9nasJe7Z6aIzYhTq
Ifg3DUf8gwzkR1hY9loq6zEBA7vRk7EdPDbJ5aIyF6JD0okfBkkRm0wvzx/ttZM74UwThNUJmqD8
lZcxJNZCh2Tac5odtb9C4GQedXDwZRHuafKTGIi+D1ihuSkGsz3CDARxv8hura531pYNHaHj1aMw
IIORMmFYTmp2a8dbxQBG14z+uBFj6Ozpj6xHCZr7uBmoHx/dnCCQMcZSNm9a3D2KbPTFAsS1NBj3
NZUMEgeKpsLLn4V2K2Q4Xzjsgo1HyDO74YjfC+0Qv1szresWUOXgvekmaDkGUS7FqHsqJd9aKuO1
HFmDbgsR7RXwT6ETgoBmO44Kw+Vm/5yr5TTa+Zz9U/jhkrvfZy7B7J7iVq7kCFIOZcSx9Jn601nr
wbw+lCbIkiGa5MGEErFEwmx6W6DogAPIT2M17lT/bhkYriPKMgI36X9zPCRiaa2L9oTrBbVtz6Z6
e54874cxoE0T1hLNiGPo9gtD0CfjiGrLHOLXmUJwQ+nKXg8DxYJ0lDJE3yVcAghTrC8IeuOGe3Jj
1AI3VodYIhgiitaRRiauOjoK3KspfCcQrRk9AxYs22KpyZH7aN13VD0MHRKCnwL/SAoh0XxNcmr9
5HMx/2tVfJYVVxNCWsTelgHZebGdB/1zbOm3icsKjxIklb8uQbNl6J3h+QYO/GKRYsmKlcPyXldA
v+U9gdrsj8ExtZIfuOjVphowokGFoCzhk2rt76fS5egbtVCoc/PLxMBOtyzYmC1LfnRfzoR7K2+4
o3U9rX1wMCRq6JUbIzJBH6AWnD3PAFYXq3ziHH9vxBgEfYBit5W8V7seUQSafVZyNXHgy/l00VLy
YRChVWlnn6Ga7m4tdWwkBNNzikcmUdOCy6aNIbyLv/QpWdrnXdQslIu8vDZ+d5eyyKyM8pOQRomN
mL+mMcvtDLJaivlQRirZuLTPyQLidfznmtgNJ8PKh104ZJ/kzQB8dDDLEFmU2r1zLjIEFO4QkmLK
3R5MD5xJknvJFGpV0rd97/tE4hap413hA+st8RyaQ7C0M7qvlIbOQRLefg1q82scn+Owtj9oVKB4
rub5kgovO7jO3K5jzOobgwZVbcI2rWV9TF27u3PG/lj2HP5CUmPvYBHD8J/RWdfEBoVEWeDmhZBS
Id9E28/l3IA8WEmfAJV4KDYk1kFVN6pPt7IAeBTcj8sV0lrdbx1Or7Zd3cEUuB9qcCBRu6RZse+a
rTjS++aQ01mM9egzD8vV45qSRYoq0VxWgjHM2WZZVBwi5biluONEHHzMoMP8Ap+zJ/L3ZT3kPkF1
4BNMk34mfvRS5/KxmsUPPSV/isI7JEPFqpaBZaOrQUQCLXzIwc+S8toZ6BA66dLZLyh3xXITyZEf
pGoae7O7WCHL5iFugJqj+CH3grID3y05tRPNN5MVOSxAqhf+4bZhR5xtTfuMaY7IJoJGNxkDjy47
92e7DT4bMzjmIsQdaB9BRmPP0s3vSAVcs1xcZue+jAFzcnKt8DNXYTmtSEoHaIiZZa7YfAnAo4xl
kMLml316mKlX8RwelnvXztS8K/l1RiN4GTXLXWtm+cowNPRDasVuKSdGh2RYiVs5qB+ihpvBrHBL
K1rdbizua3R4q9tv3va4tDNvApVtPHe9MBjHY3+jimjm8N5evMHTzEYAV1itdMgil+C1Gn1o9lz+
NxDV7XaJwVNikLgz0E7TW+T1jTEhdB1ZRm7DsgS4d4th481b3s39MK761gF8ya5S46/dlIA/aitc
T5O4B1PIsyD8lgUMwnIq5mq/vN+ckFpRugabokcqhGSojSSvpGBiOpFyFnUk0vOzls9VLHDgkVZ1
DGr3dtxpfNNe2w53Upfe4YhauvRsOklFqETgaDRUtEMqg2mJx2LbdFwUAZ6mwmt58Ur2sK4sPu3S
ObV5gH1s4WRlaXUofDqKAOgR2Hn82XOYTdupPLsBfKpkOduXBmDZ2v3tNpxUopL9OaEF7SdNuC8M
kh+pfN56IPZGy+GOq5/cMywDN2tuAJudC2jpFBLeFxHRJxVH8bKgRPAJ6PCBHzHcwZBhDM6ztN10
hbzNYxdvl3YFIR0Az+WybXJx1HjS5z0WDWM7S9xnkPu55j5qXjkwrOGrwlhjpcYjxNcYKXvI1FQA
6UR3t45aYe4tYPUb0j2exdC96eWUVbT+Wffk46Qx23RgMi5PhmuGt3tTzOnnYHPTt8Lbdwvu1csp
ayUuDgxI7SFG4o/GckZSMoe0jJfrcbjxkepe8Nt+39ZuvHQ0GiwU7GN96OHzUzfyko2O8xzIJrv3
J/FVlJ9gzMYfjEHNCTqlWyHEL9D04mQ+wrmcTtJqc9zPIty4RDutkTXkDxm9B1CJDU0Yz19iyUJm
4HXwzDhnXQ2JveFb7DAKIw/CfWdxBx1FVmyHcHzNuynZhG2OCGdSjPhNna5pHsLghh5qDlZ0Z8ys
WLY/vQQOmihuftwahE4FMpwPvVJXi9/xnPkI2Sa3PYp0kLt2elB0vGZ0S0EWvYWV1QLnbnfocLx9
H+ManBt4GjAjLIjhWE3Ddqedjj02pgDC3FDDva/m3Sj1FewRppYpL54sB+VNzfKNkYZwSmF32Z3i
BE90ZbkhU7q6jpwWn2YEnB16kn8iff7jb4wCdcsz/11jS0vjRP/bm//5Upf897+Xr/nX5/z9K/7z
Lv3NWbf+1v/Xz9p/1UtMuvr3T/rbd+an//XbLUTAv72xvXEFH7uvdnr6Upz8/2cO+//rB/+CCb5M
DXntv/4waqY9p1smI/+TM2gzhwNJ8n+mE96TWJ38r82vvNZ/AxT+9YV/AQpD7x/QeUPXty3hMOP2
wKD8BShE7QuhEOYMh7iAG90EjPMXoFCE/6Cb7hGTthBbYAsBEfgr7124/wgdC7IAX8bg3nT+/wCF
vvN3BIUIQsAdvufY/IYu7DDn39A3hMs3yht9eFnoT83mdHsodMqpTzvzPjV9e2+HaXMyGkB7PWIl
ZDn/evv2Tr0kI/dktm0UCpkT0n1acjA26YdZRzRY2D6LlrSlfJhoPaAhmjmGFWhZfYtAvTZPx92Y
GA/dYrq5PYARMctD6vThESsep1CsIlQt1SFdlDy3twmvwvotk30Xl/ERAd2qW5dPVc90f07Kt6IO
PpLJeSIN2DxU/f0I7PiU17hjJzRVUf+QGxVeME40jEabV+BYL6U5gHsZyiNSzG2YpyYbed7ssiSA
LRAH+B1E8Dik2VlEuAr92WGCRPapxNXIilp32zESB20RzkjMOSVpCQ4a3f5vp8YyZXv+tXG8HxLt
o5Lx42Tq94LJw8Z2ZcNfmG3JN2CkWFpqz5HHJhwhuhB8yskkDb89kk5aqiYyt2rewUmOmL27sMuQ
IQ53nMaMrUGXS5bTA8OCR8tJP9zGKzgjljTEfGhgGPNm88mjqUHm9EcfurT7hD1sYP9jcMzm/fIN
daLeifeBObz4Amn3umWpSKbD9K7icNqVKdsdM/N5JVngV0P1xEiB0r62WmomzNvOJdHVB7nnLYOz
uKRqKwg+IHYxSdufTUBexiSfLdleA+W/hon1pgKQEPGQHRAT4VmPeN6plH35aBvtauG45+wU89ic
WTRpo8Tyj9RA2xa9aCAwUsCtLoBYF1511MPwexjU78CJEDIg8Y3zPaGRaGqLEyPOUxenO2J+d46Z
0puNSOFbZJ5LUKGyGO/3lRsB05Xftu0xJjLneZ+wR6ziR7CNSEytL7fg1Sqal7LH48A2RsJs4n6X
Mdt85p0zHUMf8BkTecuIduaPNjIXGxaxeZPfceG1yQebBEWDDyC5tbWDSJzauiBnbAg/G0A4m3Zo
H6rqx2CSxE2GMIoBrgfKuPrZes9tnqqQgRgzHG9n9tEFwgY6ZuL1zBrGd/DIoId+l6lIJJmLa4pH
ZWB0MtMYL72T4XsPdj+xa8wu2uHU2FPg0xzNpz8zE/XCI88v1tkD7BFzr3NGUh1D5R4+fQsgl1j4
/K21oneH1ALdAdGkSN3GKf1OXAYjww77D96tK3ETPg1Qzl0WGb8oZl3HztciSBD6Y95FdP3qDt4f
OiQEedGDN/poYBxQPAOhYaSSZ0eqjAcnoC1LhLfc2E56Il1vLSVy6E6Ja+WTHSeL6N4lrIO4mHcJ
/3Td5YfWUcRwTc6eSNG7NtAvQz7kJMuWW1FxJXs2Ku3KK94aHQcr3L/4Byhxs2Gtm+zQPjOu5UWG
yyBic0s62Z0709fqcs9YDW78qEfnPBcm8oW1y5OK4oFhcW7jzGimb37AzzIVVyORNPWApoiS9hUd
+Ui1z5GXffJvpi6DdwgMgzNexu97bNJluBJlFwxnT+QfQLoA8T7Tp+DvUS7NQNRASPYE2itbgP12
XWdTToj7cvzcCvXSJpbfmTYOcUgoG9PA1nwK44YgBIt7us+cK54gijt6EoV69Jz0bRA9c2xcoVJ3
MD7p6Jv1cMXd+YSVrmCX4PLKPnonyFZIdL9VoCngUflAQh3PNFWf6emxkrnQ0Hw9fJnufRROhzEO
HlSRfkXWCBu9GJ60A8c7r/SLxWF3JSaEDSFutm2ysAVmtpSki577pP+tnPrJbPqPseGXdObqHnQX
sj6DLPpg2AS+uCZhBR5sqGjol7+MsX21BsLybPFaF/JEgF1Ao2QlrYoJSmE+RWwCfj99W3b1Qmbr
XqTZ9xhX52xcqJQNtX/MbkIciUeeHB4ZSu+C8tli5JmRrW3XnFmY2tqoI1RXvZp8ezsAY29GSE1y
xzwUpbdtF8TivA5/exlrRZdQKZNaO4lxOyYB3yRN70JA2lvYCfSG6WOhYBL3aS/OKOXQzYv3KDW/
/Mg+UQUb22QWWKqFf4nsHivocPYnK1pDE7umUXceTUTcghR1m1QwsxzXvV38witnAtExiWjEyHhx
nCMElKugF8Jzhk6Z+cm27f6LvTPZblvprvCr5AWQhbYATNmTohrKamxNsCRLRt8Vejx9voJurhzn
/skg0wzMRdJih6ZQdc7e3/ZPyn9htsY+y4pL1mcfYUKwH2vQnd+Prx7ws403lnd9baxjdXaNc72z
NDKtjCj6mB0cpVRD6TYj/0x8idYtw43+IprEW1EHUCXPFa2wno4r+eHMV25wz/7s0fmsG4NGXjG/
tWb4NI7xfehREOyREbcdS5ZY0N5sXP27KsLtHAtng+ZNx7HGse66PT1xeR619G6CB9YMEANdBvlC
I2dSDHvEGfcEK0wr2EDksddoTWh1tal9rRcUOpI23Q+JOFQDbS/HfUY1RN2Go903K3ArkOQ2YTLt
KL/9CBHLrcPGessteelxUBPos/fz76BDDu40fvisBbXcvc4G6xG6xLeCZs3KHbsfTPnb/ewhgwa2
1MGMoa/eUKQnKomh4dj6wArIxB7HklKleU/K4pXn41CgbGKZoFDgRNwZpiR0gj/yige/9nfkJ7yS
vFXg7cQTNHMg6glWKJFfNRqLINepGO8wkGmlW+9LpJjYdHT8FQ7HTV8CRg5aKgYz3ngvq8EBYaym
psj6V+fIxdQcnJlSkL2mc3XjCLFsuQ+L7CAq+wRF8tSjC6ZjMz/6VO7lYFMk9H/ERh8fadm/g6DG
KlpTGhm0N98G7lI5t04S+cchJWIqIzS9qbOXdnB04uMSCEXWvk8HD8FIivsmrIHfsv69onRFKYEg
wSouHuDMDBt0U68W0KZiYsiRsv6wiIDfefWjRVkbtf9AQynLzsSpIHsoNU4H67HsOV2jyntyMbhW
3mPck4xqucFzmopo60Tyh+llt5Mo0Y2UyT08pg8iIpASEm6PmIfa9vQsSFkI4ICuY6gCLRGKKysf
36yqysAw6DcV9eeSuu+QPcD7p6z9I7/pbWQCodGTDpIxIuZ28wDwMqHYpD9rGh06JGnFKkAB0De8
RC+9ZxKZBZMfd4WcHQIEtgP6ou2q68jVLEW+zq0ebV31k56Y5esvg+OBxiw5fZrhnGKMQHG4uEs2
5Is9Bn5ECnuk39HvRH9HVjpgE4kKiYaqPoA4TUcaxl54a0aHzs6OHcmF8BPCH5mVviU1AvQUnYeV
3LdmcmME+rU7CX+NF//KQoDXNsqpW3IgmkTjiWh8Ar+ASHWuv6Ggfyk0MnMdx0dyl33rMnEuDX4j
FKFyHWu7PBnuKHQ+O6hXtgVeQ6e2GHfJ62b4U9XLB40QCHLA7a2kTY7Gf/zuJHPA4FXdBUys+Sm0
DidKNBvCb8BhhbelA4N3zPe+eXCy9L0wqGaF8wmfAxctb/qJZh9hhEvyiktFzJvQRzU0ZgiptHMg
G065U+c5/fWHGEqg6htUqLxiCptht5ojTJ9ufyktzORJwwA3Rdl9oDl8NrBZTp1ixgQVvIZ29CA8
qm1aEcCOI9cdvXn5nBqUdUX9s2js+4TWH7We6HX0hu9u1L9PXfthzmLDTPst9pHQVjrbKgqS+06j
j5V1+Un6/b632wTTXEcCer6fnOFsyOBKmE6wnkL50oXUGAcqBzGZLuW6apLkkMTudzMhEKuuf0Ut
l9jJyF4GFMOO4R2IpglXs5lejI4GIVWrn1ELOkQvhmtDT299hFEUq8Rbi6YwKNyOVEV1wcMBNHyU
nY5uaJAoHkR+BB5k7ie95vLffbNL781KAiSRmbdnwB0VPcog0CkFOEumTEPx1xt/MuDcWxEy1uAy
UKgjo5MALTCiZZRuCddMNy4F3iGhqGshPT5EuByd5HG0C7JuQy7/6yCnWEYwCi30geCnSNc4XhL7
ignBTnYOqW7OeMRPbq/LziRNw70dAv3WxD0JO6o5tvXIIqgR69jLd73Znety+GbKQSEfykOHE9PT
/Z8IZu4bK3MOsqvv8Dg/6ZX3I6iSs5aAkAh0TjCPXoagM5uhZsTVmK9RMR970KOIncX7RHMv1by9
HPGqpXN8jigyrWr/yTSCcIfiO9lasa6vdde+lWSXpy1ZGriDhOfsiTulWDrkB6LHrsbgIRkoKgll
8utsdJYQk8eaHo6jxSQkymhHfm0HDm88WBNjlO+33opw28FojyhHVgZwgm30QOERDYLbIoCavOAk
8rM15GA9cveRbuITTM91Obg3Fds1hI/TltlHZ6oaYH8uzGfb7D/iKHgP5+E7DOG3LgIXYzPf9r0T
6+87QCW/6rS6BJ6HpS+u9mNUBZQSxSrySxRNzs/ELI6GMZ5lfDsaXC/DoNx7pU9scLA3rO5AGDKK
npxo+44wPkqrRPCGZfXQ1NWpTZAUpgWLWl8n6I5k+Ne8VqXXSIFVxuhHJG9txPYgP7nM+1p0buP0
3pytZutP0Qc4flxgDw7XPVNsf4IizE8jWTm09kgYS4IcGDs36VJmWO4mhBavhDDi7fIQcMA+AtW4
H+d8oiMIjycMpvnwCadQlQgf0U5cE41X9CTvVNX78jo8DyaUNihzEOEpYSxPoqDMTwWg5a0jJPoY
9dHLc4QGdvuEnLNp3XfV53fyVNGj7w1aZCPmNtI55Wugnltu4OTsO3LIIH9BaFzldFHBAFD9W0+R
12y1mLcO/ZiSQqSHL/1A4x+qBCAfYSf5rk2bbwuMg9yY26Hrx938WYwhmf7oDDABVYEmc3HBwKBs
N83f7JNC/S7HgYKjO05+atUWWO5VhseHLXf9fIQLHEEwsjho/bJnIzk2zQ5tuatuSi1Eaant6dch
zM+GlDhq9duIvMV78dvd5dUuERgzZ61VnD7vzhliRoK0iLzhS4xNMyJPVtO65xmG7rLlPrdSrOGj
dLJps2zrZaukLdf8hlb7b9t/ecWyJ5a/+zwclsfLjZX5+Ji76ABPA2tfd78wTRDvsGOXTfN1NCz/
I8eB1acPDGHZFMuXNAGRsV3Dkr5ES7ljcuq3dmy2Hg2qz+1rF9Rt8TJYuxzeAEcdJRBErCFksmIu
iSo0p3sG2OJkq5s8oZYN4mcXondhw7MGOoRz04kVpR2kPWof/PbBf951FffFMCl+L3/5uffiSGcO
3RO3ujjesNyVp05q5UEgbBrvsywlWlbtppFyX4rFQhXnli3mmS4upeXun1vQqqObMt572kwea1QY
hDZ60YvW5eDX1fmw3HCKnEzXo/WjdujylcAT3uXwOHbLdyFA4JbeoL6rdAdcZZNzog+mRiQsv3N5
i+WVy71/+ZzfVTNKMpU7rM6PHpYNPzGg/sMjcxSQywK4i3+fZOoPRD3zByqSuAonvEocvGNH1PqE
ZXHuECu4lKWQCLI9/uXnijI7BnSi135hIWpSn7185PJt4T57TN2YGpZCHj+PJGU6XI6k5eHXc6Vr
b9WI5Jizuw3cmrRzN7vDucp+WP5+ufk6W387RD/vLv+P9X44+KoOojb250vaCB3+E6RvEk/UXi3q
sNmboTx+neHLz1tesjy3PAzVUaj3/a5pUzaTG++W/7OXg335i6/X/3kILo+Xvbbc+3zN8vjz7h//
vzz847nPw7aqhfhr6Fn4JU5mH8Oq6TCaHGCv4m/s4XQuv9P0VbfYRD4xmTuyClee07AaUnt8EKa7
FS4h5O3FxR0flN7ZxNygMjfbIb2Q9nwYADM5KqSKWuOlyK/KBlUeUUQtNSJkWgeylTcVVq6Dhizn
tNyUIO5O0pA4YJbHLpB6qCJ6OGzcEvvJbAZwSwt00Kmo+Z/l7//5LpF3YCM881uaVfMxEw+TnURX
g7pB2MFVYHkcmKIkfE8925lSHmKpI5Ueh3CH8zu8Wv4jDLlQCK8jNpkROlen4XLjq0Pz6+HXc6M1
somX//68u/wXEDoO+6+//x/+/+ud49EtDyAnkvHsEOq++3r5b2/3eReSTH767dnPj/7tia8v+PUu
//Tc16cv/zsKUCiB9MK91TjbP/7z6/WfH2eqg+OPt59lQSxI3D5+vt3Xxvnj7377ql9v01ICW9Ev
xTygNvzy8VgFD0am/yDDCNdL2lG3+u3uqLzGZj75hy5wVvrf7RdjhKC83CzPLfeWvszysBlh1Qa6
tte7GJCNr/oytTn+dTMtT6I5puQ4wialaM5l5Cs17bfHaV4JrGwhk9Bl3KcFyzRm+e7LARCq4dOX
FWBBy7gsnRkHJgJXOzVt0LnAbZ2GRQ2qQoa1OaGmIUj4WP7QA+p2Gj97OvUyhWjTPjzYqbdlvUxH
qGiiSN8uDZ1QXY/0DodCXIiDqyze2WLxXnLllsd6gaF3eTj58iWnd7A1lC3cVCftco+ZxB7Ws6RS
Sc5qrM+kZLO0gcBS6PYqqYjoK7C7nDwdh2D1970/npNSR9pClB81DTpYLTjTz5tBub4/n0v0cU8s
LO5q7InqD3rbt/dRzVxS7c+YMs9puWcoP/nXc1A3OQYc8DjTlBTHRmJpZ8rlEXQ++9xd9vDyWEjz
KSixRSzttaXbFtMZgRytdvNX922qJAJ4M6JirOZ1tbpZ7nHYwa/7r89Zav7I2ucnziAuBJ8duM/7
y47uC2pqrUe3X+3OZRd/deTEcin6fKwuYmJm6kV+32FpxsU6nidl9i5OU05HhDEZAAHBEx+4tKrt
sgdtTXmlv/bo8mRSIF3UmKt2ms4WwIfS7AWjPMbs+mSrfYt7A1f78hjmdoJtJHt0FBIh69tyuIJk
3h4ngYkMyIKvmAtfN//0HBWYgxY3xh6Nb4MitPvrpi0oAzSulW6/nptAwZ0UzJolSmBvZFi1gEne
rNCvjtQgnS3Rjd8d7Ft8P3UOhssuWu52DCGBSfKw0TQc6197YtkxX3snkgaLVHea1ssu+Lpx1eD0
9fDzpGxFuU2n9GPZDcsO+qdd1an9M5RmdUDQsVl2SiX8HThrsV/OtM9dtJx5eIZAgUwDLZEIFkSv
KuqTOx1IIcgwnikchZqdHx0QYhazUJoJKQooOgnbQW07cMTylHlCEeLU48+7fggdS49YPy+bUFfb
8XN7q3vLQ8PuWTvGNMDU2RInprdtUu95GSCXM8afRh+JvzqhPs+lUsRHUVI/qzxa04KozDVWtWRt
qpEh0hDfAtvCAKGb6WEssAN9AiTU/85qpAiKEXPSXD0tx1JtV/WJ7Mz69PVwubc8B+SOxgMTiOVI
i9Rm0NR7LHqB/5dW/C/SCvJobIIa/rW04vo1Lj5+F2P89Yq/NBVCIIEQaCks0xGe5fjoNP7SVLjG
v+vEVADxdwV9Wgd1xN+aCvffbXQWdGz+UznxpakgD9JxXXQWuoHmQuVB/qew5O4z2uFTERN+lH89
/jdsjHdcjVqV4vhHLpkNPoQYPd6I3B1fGIKv93soResmutaOGrWEaeWslOTWoFC7ASJn/jROVPce
tGO4mVHXHek7/Lah/unD/8iu48M9YusczyD0RTcInfyvH14WTlkLHY2SNRIwDR2zvcqGGxCCWObI
TYD374kP0If/x49VMUS/ByiBge9lzMfK7x2o8JwBfU/m23qistZcOSTK5P/LR/4ZK/XnD/0jVgpq
vwy8nk+Ed9PNF+rscUMFCorupk2e/uefByviv32cZ5CrBxfFpHwHgv2P7dpkWgUSql5Eb8EJ7sQe
XY3CGaF2LbwahXFK6LcKqxd+2G4mRPHXfj4w83IdmtlmCksU5kWiBYQfC5/a+4Tpfaircj3L3NkY
FMFXVqN3hOHqz4HbG6sSXO9uQoHRYQtDK7liegtSZXALfGeKXmrl7T7FfI/rhXisZLgNqEYjwkQS
Iqjjx3OTbCAcFxux8Ib7fgMvDLiufrTpTHXwO4GnjqtxnCB6zs64skR+E4A2OgWAl8gEfk59dJVa
PD5aHhJ8spa/jW4WfLvuYhMdeBUfhmHWWbDqJGhi6zFwKB2EfG2mkSPPQho3s/AppkdHJ2ez6Fo4
ms4JVIq75vJ77Q7l2nScUxHRjzZblDKIVQN6GyynP5wc2XZVv2DxeBwmKjtNc605w/NkknVMN4Xe
dILjusE0khogCwZMjYIZ7xp9A4KQN7JlK8TrqEXm3q4htA2PY4MwsKrkix7W7BgIgQX9i2nSsCfR
WVsJEjo2Vnmo059wBz4sjdfB4OfshTItTN7KDNNqjTphbRTzpTTKfTXQ65XdEGzZbAetnr4X2kmA
fyG5ki4AfC9cAch1YpYGFfIj2y5fXBx7SYzJups+0nl8jARs9BAWixwfpyGO1hk8jb6A25W68wd0
+sewei/y5rWjzwaiQAlXkwYJhrae0iTfukP1EowF4nWxMwsKo5boH50q/9AHiq5tm23U++TW+KhP
zu1U3oka0XLa2Ij1qb5VDt4ihKWQCu5Dh+GqkkDsC40/KcutbTbnOQ4KpElQpDutwk6vPMyZhXsm
b9hqHjD+QcCzhSi2Oo6e6k6W9odGNs4egN/aznVKSho5M4MBfDr+xYWeN2lUoVZrzylqN3phc8v8
V37H2jVCQGre/RKulRa547ZL01Oe8tfabH3oWYzoAo1GQJNl7Qva1UZJXK7SEdU2QVZzMefUBQCK
6Yl5ncFwBb2UrqOa7+w2xcU3JD1ZDpPMMM5l4gM4pjW4tXQKNZkWHYFTbGGj4WerOX7qtEWfQgG7
xOSxpGVGaS05ZHhBX++XHe17DDp18Eo80R3vRc5byxj/uRaU+wpDJp/eboxouEbGfCGi4fPwLcgW
JwG3/GkkgghwL7uoCS5q6WZetbZ3nwIchxvKrws0g2rnnJKS6MzQPUV6VMfNOBUPaT7cTKYTIiFr
X4xahGsCHbZlCQzBdn2SI3w5rXoTYvoIlY+cyo9Mo4010eXuOxB+w3zlmm5CvxC3MgK1bZ/KO6BA
dMu75pqsjEetkGD6OzbfcuTpabph3KVVHVZ4FjgNs7jO90kSbGMZhFtHnXElzLw19aM6QmwAbhOk
LOBh20wOPVaXzqxAtMPX81qVZJ6GDitI/SM32m/mkNykprFWiTNrQ91YsEEp0TLG2xLpghgee5dt
3DjyxVUpAq7fQTsWIS3rae8VYb3idKba/hT00kQQCyEvJ0wQ8+Borxk/10ZI+TbokPlxOHkluV+T
yWAWtjHcwvgxs55kbdo73atS9G/i4pSApQUnZJTi/i8nPE1gWwKdUxwjCQE5DPnLcASpgQ4RAE8o
fZ3TpasuQyeYB/won3684EOS0P5oqYSv+ok9knkM/uOg1Hn3hLfz3+xUezY/JKkXK8v3D7Ml7iML
mzlfrB15svDLS2yT9tIPqkvwqJmp3GGzg8wYy+X149zuHLd89s3hse6nR+krj2BwqwsOZ6RvLiuN
8VHZjwFTfOvmesugymp8ADZa8j3hkDHGyPxFxs5jXWz7sKItKi0yqPCGOByNjGW4iK3LYGcXQ88v
uV//8md305OVEJrqPLbZo/PI5mLts7N7ICU6NvG1U+dYGWG12Vp+CubmutPZFNR5QYTiko3YrNC/
3DUqvVVFxBmbNQJBRNoHEkGhctsmdy2n8VpmGldNH1gQzrYPrOiMnUn8kLW3qKjqGecTS4Ce8VPz
+Wmhl5BXr03HhsqB2iQT6dt8SVwZUCBXOURlQnXm5QcaGnC0uotOywFPfN8LYFjI+1jh/Hnb8Jnr
CREAhkdn7zbtD67I4To3o61M2OE+Sout3uQX126uubS/RFb4XaYRAWmujYZiTs8Tl/HOJeSF6tDe
H6OM6r+17WT2NhuiYsXFqIbdvFwNRgo2Qs41AseWyI4h3gaKLTJQsfQGOR3KCghDWwXwmdzmkkwF
zT6fGCFPir0ROQCoC06hSE5rAxWoLDgpzHG4s8uIZKLmui4cpG0YUjJ15Yva7Bq7+8XW0LE6ZfSN
a/QVuzDYJH2JQhdVrTc8ViQp7Gxq1Ks0QajQjv6vNiz2ueQKAFyk2hiFDm6Mn0BzCcCiA+pmxsGj
ccaePHBoIOymR9+N1gkI/i2jrLavqpz2bBwR5gTqdmqu5PAwA3+hD3HbmjB+USbOKJW877JWtSXT
p5sOGrJ2e2iarDtdNO3rNmyyre7wVlxU3xvUS1Vu3yWJaXABHM8p/8qWOsIUtIfK7M1nyDYbz8n3
Wc+0Jki6qyFpu6tEoLOrnV0PH+A8a6Rs2R3L9zgm/mZwfgiXQ5neMh81mi+DgQaohLYaVQ2Gx7k7
9qKm9RH6t7McL0A1INh3EO0Q54DkCYt1PzSkvGSFUjzwo6KCdrWdiZxsqPShnzE2mkAbcfMT5Vum
HVfkmWsFVZxVRH2EQZtEDhausHVzC71WaCtoJQEnQ3tM6sKiS0qzMHQvhJa/2VNGVlSrvWgtseGR
NrE1pv4Qu+sS8w7GZdb8DHz3Wu8dJe3lTWJi0QWig9Zq3LkJEzh+SoXuGMCm3s3eQbPl2ZzrW2sQ
xVUzp0+hxuDTg93YWnOyrXBDO71+8NCo7oRRbSAMwW1yLXTUTQCJ1UAEaeAdPvTe8HN2q+KUWJKW
u0NEl+Otp7Z/8MA4YJVSyLUeoXOke6znvdNkcU2X9oDnpXlntBuuRD+eQwszeqt68d7QAWLqUKM4
wSv4fRr5y5eIa5IcJudgT7emNp/9MX5BPxsroj9RA1ZGzFIUMTco4eRbJLPALA53iYaiJwxAP7TV
QSCTO8wVyGJfr5T9OQIT1cK5YxG6SiP7YbJipA9ujiKyD0/StIuNRAO+tfyg2Bgl0x9oaHI/jt6N
jUeriK2T5Nqb1Pha4gRjp+MeiXJ5CzybBDEtN/cEnRnz+N67nFRBZFTXMZneDMBMCtqg3XktHOEo
rPRDa5b3RUZNTaubnw2nJgacd0BCsMr76KcNfhzTF7mLCWVlgGH0LJnxbpKpDbbADlJnfJ/13qBO
kkEfjqismHPK2cKQW2t+zASPL78cUQwUsevFnC/BdYzTcuOPu8CVsG0ZPcLpbAwVqsmuwHdom8WB
LQE2mTCoVWSQmZeEQYygL7jLnPcwY2c3oqRPXhTXUOeyLW6AeN3gCBhLJ94iY6gRUcRvadtn2zGP
WYEgHCRGFt+eMyOcqpEN2F4arIKiJUy6FnLnhg1XeoNWpmbqj7FFgHloptuM1dfaz2piZQbnNc/7
DZOt4+xJ2o/xxDDgQDMLg33AJZyWEQZRa2h/0bmgiD+mb6yKwH6Z+J2q2mYunBMpZOEEq6qQKzpo
PQ5j8lutqlAR27tCN58UbAr5Ldb6JeDaKG9IAdPWVoT1Ll5Mp5FSa0OtVy5I0kuivW/U3UrCXVqZ
TU28QMJ41JprH9Ed2v4+2ZSOdUaP/4bWpODaduxcM193ylo52vaNKJ33jgUrrmsM4iAJFECBi77t
vueh+auwZ0KMHKa2VMpiqsfsV2E3/n4U9RGKT7pudLx9uMieM9HfuxX2QKN0FeUtOoYeGdWZGbQX
GU2b3jWGbeQmeHa7X44cg61TNSxsp+TR0rMIge0w4PVIbxwEWWZGug+Fw3JnmH191TC1AESi6eij
xzFNtswpBWSphpiApmOxQa8iEh1YSD3diQkwWegGO0uOgB8a73ubGs5G2tq3uHLvzaoXrCbyZp9Z
iidEjDs8EGbNCOUh8TCJnapmH+Ao6J342nKCb8E1CBjnviHAEhAEZEtQx0liwyJExUK0O69NCNQp
ifAD21ocefTmzm20MTSxG3xwIiEAyw14BUabfm/Zz1CCWvB+/jcYq+2RmRUe61EEcGJUhq3vKqeL
c2YinO/7kfPaH/zbYQapF1MyiNDCrJHhFhhUPW/X6uYDJAnyLMY3WyJocKlkdll4kwCfPhaY3oIM
4Stx2G8qA5VBkfPMgI+yHahoIvnDuszW5XBvhy3heGLj2qGPGwJUvWcj6mrFyCquac8j2YxbO5HD
QUAMJ4bao1k642AOWNqr9sJ6DOVucB1t3w/qSMtsfQM9bm/VJiw2ZzdErBil4WPyY7TEywYTLNas
Ezil46wx149qb9qxq6Iy3FCBOBSeDv7XJeuood5QpFvkWIw1iUu+gj4ffC+9KocKCSnMel9MexM7
N0KjdBPZM/lg0a6CLIwgy/pRGNVWGiRy9dg3XS16GRLYLD+lPp9sZjWryqlfkVOzLhgN6D32qdbJ
MyROa/ZGksBqRFFpftHn+iOdJoK82Ia+JFghSnTUDWQu7XBaoYYofugToQtlYRynsrqUsfZaIToE
E8DiK9drLif2uugNrmlMc/C6+/dtBF7n1igFMAcp3/UhJR6GSKqVWZAwRGL4biaXiaTP0V+X5X3n
sJIN2hKTBmSVxAobVHr2QF8XOiEf862wqRymKl8hwBPkAfYDC3AOXICwhb7vnSdtdIv9LJxohxTm
xvQogcXQ4Aj1zLZ5ETtbcIllhwPerrqPvKnu+zz65hbB02IIF1nNkj0qBORWBlVXu7J0R9vkkS0x
l5fPRKOaG+IUy13gbU3qUat6wNHtu+kay+x8VaF6zkK+AVv3PErr0sT2tSUk+Vg68d1JZey6zBqP
ts23yYR3sB377KMnh1ufXGsBlZSE3cas1rqr4GfvkOUpL3JO5Jdmo9kfQZim+S7P6ke9oH4yAuAJ
FHALkqu9Cav8TijMhEE1aTtVLO9a4rI2HRN7nDcMgkFFmb/u71prlFSHlJVaF0+CSRKZeNo6l51c
u3YnYFvqx/hO02HwTQBJCCXtfolI1Jtkv6ALigr/vNmEzJEUFYBIVTxTGQnlMqe7URvBKQNYs4Jj
l+VpcRBl6Sq/wGM1xf5Ore9Sp5bbqX42qWCAOALAWDC8kXi3J5cTgoJCedXVTedyOkZTFp2zhOnP
ZGunUjfvs6H57hYtSSYTDNY+n25SV/oMKITpWLHYT2467yI8Op2B4WZommkzxQxhKg04LWyy4yJE
YenYX4/tCL83juA4UhI8TLnKkjXQFmqWXMPKIhkgq6znLnHPHfzC3Ux4xN4Gy3ZVpiNsOdACll5p
x95J7pGk5MfSdC5WbVlXuBvSQA31KXHQelDuIKM1nHNIFvD1G0AcqPxaYZivaw3GpaUDTJlm6y1q
5MPQVLemC8zXUjgJf5qgFQ5yZ7quzensX4N0QTUzZMfexH9Vl87ViJDTDuthX+WgQnKChmQfUXCC
KgpB8/NaLToUXQPLtASN7Mr3uWAjBGGqG7g+5TQ92gxz/VzO+T7vkLB6QJA248wS3lAIC1N4zOTc
4M63Spr4jbVemCKVmcHapJJJVs/tOAzPQYJTR5joZrMpOi2onNK15LEelnExecTAIY++Ad9LoORr
ZBnuAWq3+DfybCttSq2180xgtrU1yfuRQr5XufYjI4UKYvEI6DzlqpA5PvwWNqDpyKPRMK3A3Lyr
8HTjY7HhEsX+vnATue4Ze40ocEgK8Z8QvmiYLNmmBXC/reOlu9yTBNbap2yiO06UfaRRNWx8rpjD
WDJjSTcJlTa2TLEbFLOGo2ZlTCkmb8WKsnVNoACbdlPfNRtbHV9tZ8V73fagoOU1hmqOnEzDpT41
P0VgU65zzCeU1tdxVmybMI42qQxZGv0Q0hjO4YYV97gfpTyWObEj7UDxEc4w54qR/VpgAmmUdDvH
YVpOJB8kLYNjnoN7vKLi++50NUXBjG8mNfs6s7TbPpE7MY7nojAUj8lM0a5qbwV+8TDFs6dXr76E
DzuABDpwKTJO4YvQfpmzcjNmDMAhMC8lH/MBAYfYNHqaCi4kXMJJMxAu14YkdUPhafgpzLK64ULy
6VmzWUD4s+Gsax+J+sj4Pvl1si8eSbHe5i5i2d7R5ap2cYMujIoUujsaMxqXivHSuPnZ8SPKcw7H
n6cJENEKR2AW2sMCr4mtwVmTVhNt54BgMFeC55WCShDaSQYghEYATD7pF3rrPTTeBAYTYWpqpjgh
R5Knp/wST69z4yd7qijXQoMCGcFnUFfRmIQHdGsDNssZBG+HvN90VRFwpjZeDvUt2nI4yKAWCVko
H4eWHFpMuOkqMLhKGFCI/MwUpEWK20GjAN3qR5im67zPH7R3JwD9N7fuGjCJi3LVudQTErLKAlOj
2Tunj3Z1VR07u36tneMkUzBgNUvyxgneRBDvAkhmTK52vk3Mk5J2ubGBuV94zxZOPJGR3uoi+i9a
40w8NFqNZpfjFvUHfoVXytdUmsq2xHBKbbRbNdtS9u8+zpBVbGQ3IsWrkyJUDZNm2pb3ozhbYgKD
ZNIibp2cKaLLNa+FjF2J5owCGWN+ZzxoFXnjHhLZXi0y6DmjlY0uISxoR2IYqUvCIfXUeg4AItl1
/eqZE02bTrswQ32tYDOR7fOchN6ZPsGlMRjsBu1UxbjfZjTAYzpViBERZcb8NDmWrxQGn+PRepg1
Gzsj4WDtcK3Rc8SMhpslrEjl5oh/BUj9zdaKH7bkiVSTV37T6ZvJ0ZhrkWwltOo+q8h5bbhYpjNe
4Qk4CHWs7wsBpYr9c86xgKm2/InODTeIhDUhFXBiesoN44XYWzaLbW7parJKVDQRt2Qk73LiCWvs
r6RAfaIuoAsAV3XXGesrJBNcRWoMH3iUc5BJ0bUCZBgsa8mvwtAMGGft2PelsP1vVoC/I2YRCMlo
XQTEWI6Nl+5lxZzboc0iEolprzWB5h8nTsk1Bt5+r+sSm4SXuyDRkuFCDvYB8PuLmQBjiS1Mkhjs
EtsjMVCMdywkXernCMRzak2muE4bAJFT4z7Pjviuiz7emDlTpygqBzyjN5GCWywsPtSiOHrCjkln
BexZITAiRQlZFnkZZgfEDEzp9GQXafGbTKfxpnEY9mNSC1Z5mPAdAA7NOBU2OEwxovj4ebFZgtyi
ojeB8UbrPVVHQLr1TgStfxnyvZ5/DL3/hjjxTgPFunL8+sfYM1q04LF770GTI5+XQAnJ/EmBWqCq
MDGaqUxn3hpzG93EZKKmrBa2rXVwAkn4OqdVZhlYmvKLl7UqN5cBcozKk6dweH7HtMQ13IfeCO9B
slFA7QeSABBPqAlLDZtkZQx9duVol6ZI5Ear3bsRDc8Z6kd1Efqxt/QnxG/xrpG6ODlj/Jx0dQhI
KWsIv7J2WqlHVyW9upUuxaNTD/YBBCplgXgvAxFc5cxdEGWs6royDzJP70Fe1DcIGo8lhK793ITJ
3jZA/4NoTUvrIZrGd1Sx9IYo+l8x2ZNXOArX2pj7oDHoRwWs5uENcDVpSi66ITvCDAQjFdvMc0vo
Lb18kM5jrsXhEdBHeNCea0Jn4HYeZ4lNjBwF6iHMU5drIRntANTMexQAXA1GcRM6XLJJf7qxNArA
wLi0beZc15YHadkhV0Sr3IeFLCXHCDkJNO84aOiNYnrxdHbeMtCjWChWeB0vrQM0qIaKtBy6hGix
xNczh5ysWs1AI8p+g/Yrg/q0sS3/rOfenQ5JcJOn/Q2xsIijINz8B2fnseO2unbpW2n0nABzGPRE
okgqllSSKk2Iisw58+r7oc8P9Dk+hjfQg23Utl0uSfzi+671LAOEDjnu/dsC+DF7QEW/5jn3lR+l
5rlDIqojibpyVf50Qbgxff5ZPAQExZaFYvsTxLRlNPSpdbOW11gsxy38Y3ZrUrqoCq4WLFrrKi4K
GzMifpCJQiiEGb2k3YtwwxsjwDK/4DphjEcnVmanA4a4jiRN3smx9W4NtEmhuWzK1Jy8GOn+Kjay
cCVK3bIQxbntq9Q70t6/dOpVobBIVsNMgS7dsPxA6UnBNFMdDteiubFmdmUU8rS+64Eru/AT98O0
k6aos/N8tnUDE2+sZDPnE16kzH1DnsGUtkK+wn05e9y9iOwUhY05ij+RRNKQFVrGrjd2Uqt/zQR1
7pQmEJHVQ0wO8fiffn0FTU6yGagSDf0xciyf5IzOhGeXchSIRLaINugHTwW0sBo4Ha9LuEW2MOGB
b5NkKyWeMV5kfBGruM20VRA25SofJwAaJqt1ID3Lkb+nX5nupF5gJoeUKaCBSg9QmiH4DX2wptaA
AyLg1sP+6NXCeNbA8lOwyKKHVky/U5VdZtRrwrE5Puq+nL5UseLWouUqqfpK/Pd4mbWJq2R0DqnM
OMEcf+WiQZtUNunaSIqtdv4b/FmDdr+C9TN7m4ago5Sdcmo0jnlogwy2cPe18claUKXV3IPTjKrn
PPGpRnGZIgaNtDSomvHLxCtnTgLY0mrudmVg2UDESRM2SVrQqCzIlYJPuyoj1yj0z4EGvCanzNmS
0FMNWn8+xOmrUVTnYdnQAFwpZS2y4cW4bpS4R/OLW1iKpp+u7WEyYNpEF3HuuUestIjgorxCJCp8
+WV0FNpcslNFpPQWwlzKLPoaEegKYtH854CA7DejdwylhY4434oKGN9oNN8WfXlbIFdVpd5btuCt
aNBD+4t7Dsi0Vm01jsA5GRq5X/K8E5Ni5kVx3c8pnUtRdSjzkCZS1jfbqkxOWYlsNJcruAJJg8yW
Bpbk9+8kCua3saMUayWEn9TNnRj0Yjvg4pU5sQJPSkj/s+h/RooI3qICfFX2JyOZFuRCMLmcbpYq
+Ngf1FINySskhFP17zLXMwC5OIn98CaptW+z8ZkcAyd16/MfQI0T3fGdr4vEMhukTge5eYQ93+7L
THpPW/zyY5pKuKwBZqUMXgeg1bwpjL52M4Hmp5onByWZfmQaInaHF2knU1ty1STHWk2z05JHikN0
+Z1wdHpfH/ZyZW2bALeGrrWcjmTZHWOBwTfPDX2iIqVj29PeFUB5D+BXGDSLdkIC/GVQKJ3y4VqK
U2HrGlsoB5tFvzptTWOuHjFVhF0FuqqwzoNMoVOfRy7hJrxjQUmcNgYDow7Srpwzc03FdZMTV+1F
3IeCiiAfKTUIkggkrh1W2Ox+/VKwi+8UiXBe6IGoif/nS1lkgEmg0kXqw+A5ILec/vWt9A/5o19/
t2rrWXn59S9E4i3GkZIiVuBmgdWqVQnLrnmO1OP5Z+OsjRycl3cxKLXtnB9veWTWD5jRA5psgeJy
s8nWZG1ZKFBm62IxA5BDShMJISUOdMuBbxMQ4Rk8WMRCvj/qc1FDI7f802QwWHL5I2+N7+QyBYK0
jdo0c8rJfyibYZ+E1nzmPUQ7scTvGmtAyqIOY0NvPYhYLmGkB5spkKMLYV3VJu0wedbdN+yjmQqZ
aiBsw1ua8POuEhv6DJEOxoeSpNYBpO0219rCicvyNQmTlkrC8Bpn0job/f4oAk93B5M4x4SLFuca
5RjUKpHsKc9QwZ4+lkPn0NfPoRBGyT7LRteK+EQykmxWcqb1x6ogkpAIU68suOvJHJmyOHciS9nX
kZ9wsiZ5LytqJMfFfYTh8cutM6P7Ym0eeYJZ99wW5CAl5XVKBNq0cnvWa2KhB31Ac9LUe2pShB7O
EEfbtNd2wpJ6hqFV3Sro/tYaeG3+t2BBaIljL34oLXJI19Jnq8AWEBnOoPklj3dHQCKV0mpVwKMX
s2Wmq8jzLAVeAqkcp34wjFVI5XAjBY2FZTjbViLdZSDCDvhArj5DYMcZCJUAaZWpT4srEynYEA2m
YxhKc8L26tVB054UUSa9cbbqpYwG6p22GtUHrbuj0om5eE9OGMnllgIgsGvR8gaS37mRYuWbvicS
R58RVKzAMu96gkC3OBPzVRTSba5ygMKTRi0v70Fl65bcOUnOYEetBaKFsJeuCWl9lUmwIRFEXnUC
8z/BSDmHiuGUoflYlgOViZIubjXRmo4XGVIfaiCWRo1MjVrfTbKege8afmRQLR2hJNzxwCTNxU+s
aE/aMH12YYWsKFIPmqHt6b0BSREpRhIMtFSWnpHlkZ3d5TcGsXZSoWtwgk4h1UPeuOpnU4i6C+4H
rt0BBUtRim2Cs3K7KXzd1qXB2OaEbwlGRpwt3S2C2BSNqdIbR3K6B1czUopmXMi9us3MPWh3Ypob
wcLf6VvbisDrHTZufcfwz7aBpSv7Qiwa7iCWfNA7f3bHRFaOsV+aTqL02qnw6bDH4bGpVP+EHkre
4KcRz4bk55u8UnJvptuDwgUsYQuU/1GiDmlrktY/UoHt7EHQhEcFEmcvcIAzg2y8tiqt9Vpoo1ul
CkD56kq8dVaF4Fw1sjuSHWIkjYIDcKjT5KRRvpXwD9Md7aK1jpfmaeAaA707qZ9IKWKEa1H5FJCy
uB7FLn9qK5pI5QhYRzKB8WcDfWGxBqRA+TJ+gmwIUmGqwydqoYjmpCR48if6Sy2H1PuYIyJIY8u8
szBRkG9K4468qliDE6/PcPA3MPxlKtzIo8waReKv/43DWT4RbS5uxugFGIG+Kgd6674l0FqshHMY
a9o20pvh5Adqf2rbaCCxu1QOXUgfc/n9thraTWllPX0qQzs2UrsHeOxJnW4+tYl5bwd0kfBLCJ6M
QAAt7QVIsJvMDF7juYVPHNa0j4PGsPWRTE09j0enGAikbjrAG2bPgxDGAmgY6QP0Kycnqmu48D0A
BLhZlK1EaTrKnEsojCTKJmlh20zzQRSl4hzrMTks5WkYlMJNq8Q4z7xiHOqHPIh3Vlylj5nGckwH
OKP2arGe9Tm6KF6/n9TGPhlkn42IjqBaopRQwfkvIseWUJqaAriwqaNQRxdg9EdN7emeDL65Q7QD
xbPuHtsg3rd1MbtVM9Ct0ZIzeV5eVw9YeRbNlz+zyPc9/eRRSQ8Y6cAnzTu/MnS4lrhufI5TbALt
Wy4Ws0eTrdlkU/1l+jEFNwjhy6odpAQM6FlX212ecT+qNXqjy72WLsmaEFyNxZ1FJO+bQ1WzNehh
RddPxxKLEAshWIlAQKbKEyogQqIExEYBFt9Ke5FRZRJApen6MeawyaWJlBdl6vYSGRirnBLwg1HE
BzpfezJayQ70zcIpzQgWc1qPHsMPS372IPRjhYgVlHQfUTw3yLfIJ5wPqkE2pZaGmtfpOnf6Mbdh
VUogfHpuDjGNRTW+N7pUnYMJGIdCUYxle3YBVk87CntyED3Ncz8/BpQRABWjbckV0T82IaACmEnr
zhKtHZI4svYUld5/ylIS1OukAxM3jdQEeJPYA8N2PhuzhAt9PpqilJwaU3emoVMPadRzzjMME+uM
HmHqCrNVKk5uHwjLvUx+oCuIUFVRnoW4/J7S+h4iZGZkgS8uaZaPmqQs3MsM5imkk4ZVy0sDjaJl
Qa22q+OD6DcUBeIJXJA1PCC0GA2WY9CGuAtF1d9MegiYY+qfi5H+yCRaYDy7nGSbUR3g5nH1kI0H
8o0Luwlp2HSlnO2EsBdZ9bvDiLwMBmw/rGKzqA6czE7B7PdOx3ijtZ4QsBIWN651EmojfV+P1rhr
R7Wmdt8TXQNIiXZs53AzSXeaIdSbYUKJVwSvgmghe6dk7E4L+mHM2BpqSfXYQ19kmWtQqJhL8cer
jfpkyYDg1SaNnbwyU9cHI7yxFpJCqwe7zszYPMv60ijcgHsOBMTVD9RQ81Cx53GkF+uLB042E4Ox
PxhG65ClXhOaqD/8ujjySa5q4GPYxWbPSEmJTDUUBL3moknVLwLOr3XVaemm4/04RH0f4R+NNOR6
fZOI3KMrUUYZLgSnOZPLQ4N/HAr+RPqHrlLW8S2qhIjx1sNC7uvj+EkJ/HSXzEQYi7K+t/SWZA6t
9dQ4PmvFRJUkDfS1UqndFpQ6d6E2SKV9UHTSfu7pDxJPSSF0+b1fv/TLV/5sIUvT6oliddZodobp
z6v1xgs0Q9wjYzOFNfhaR/WrbKuMkwj6hz/49ZWc0+bPrSW+eWxJKT6a4FEvfYvzeT0TNMU43UXz
CpWoeelfBuTut8CutpEtnfMX863/tA4S7cIQjLsjUPjdcKxSn7guqJeKgaBuhgsUYf8djlU7XJrK
tdASCqulrEIMo+qEQGxeg94p3dgD6OXmG/2T33gorjrfioxe4r4BduFJBqF7ml9hnTAxENlp59xa
1ZSv78YhcuajIDqC91TDJgayzQH/IYvX1o0WofhhbOVTrKyVa/KhG45a2DNpEu5oV4mdf5W3hEJb
dTTKB2K29UvwpGZeU3305ZEFYUlhYR+hlZnvpWYzYaoDmgREHCj1EWU07A/K1gwzy3SjkhtD6sQE
S7lIYeTH6qMg7cPL0qNp3AThk7eOOM9R7km7RtpDjWn4qrYIS1pake/E144nFZlWvS53pVslt+zK
qVslBoKUEeSKrB0XPCTdNn+Kn4Q3pASUkrA9bAq30zbKk/qRyntZXCkjxM3v9qjcrV3MUPW6DO2x
F9BMXPV7svkyJ61WgOXes36lXELbPPPmprX6ObrDcznu+pfw1j1JTq2skdoesZrh5p+u7GpIiFxu
nNIGuUh/Uo0VweIpKoxVfhcLGzWJcIvJCQKU3W96KJztaX5oBps4npx+Dg0fypWrVCMKbk0q5HXw
sL8UDs0eId7Q3dqTSMezmXb5IXuSHrQb6D1Vv3Syl6LwPaqwUFd9R56gY13Fi3GTJ1tm4AhbkXFd
2S/dDm/ATG04XguHbG8eKRxzkbzF23RcRkDAjWPygmcadr2Tf9fH6lW4jHhbHcXNtvNG3d8RTm7C
Y8abeSZWF0EN1eRPHMTRe21T+ztJXyPl/hWp4NgcHmr2uDfsEM8swJmyLcqNFLmD6qLEaNlUT9YW
iA1dM2M7ZStR2cZ3U1x33GTHnUGRmalqd7fKyU/cw9ESTGtB3IVP6aKrtnkiDS2W2m4O8ireBdfx
LrjxSXOjrXGv87OG/S6AkW0/Sxf57G85mwLfy5+hzyTf9R5WDnFXFEuorToBQVsoQV8Jx3mp9z71
8ufOAVL1GK3AQvEdrReGDmqS8DS+p7v6aJxL930M181BccsNqtzKBif/nLxhCLkaFzQuxYu6KqhF
Bxs1cSJszea6/Yl/CAdCPNFUK0SIJ1E5t560p+gzvLGUKR/0+RZBPQpwl+p3iizvBFlTRKnp5Vfr
Q0vWoLPvwpqWCaFQt3ZvDsgdPOmjeROXCL21tRGO1Vbs1qhArfW4Nl+qrXnFszl86qvCrt3uIbsu
jh6kuPNK9JJrOnjCjVpR3PJIKQeJNzJ0PpuX+B3YZrUxXO0yG6v6uSRl98o9cf4B0damXnYQr8rF
uoQgMAlK2M4UkE98QlzWSQjHn/khqHbrctzIN7SJ9F24Kx70l8Ex3vxDvQ/c3Ct/Gif01/EH3PsJ
Pku2N+ie8I+vSnXViSDUPPp0+854TC8kEEZOL6zSO3X7F1FZQ9NWbY1DE04bD5A9YmSkdcNPIB5J
74k7tsSV8YWOE6+qaZ4GpDUg/lmBbngWKvYaBg0xoBPBMUjzbI2zZ7bylS2f/Kp8Ct8FA6/Ruvnk
xjpu2glA5IpmbLoKN40nnUPUxy6gKH3fHaKah81gyqX1sjUt2oeV+VBeYPibBSFN9Hb2wuASkIsA
Gnmdvml2/h0IhwoQon5EEDnOZ+Eq03d8jO/ouQVKwas0c2FzS8fJw3ineujn2jWr7mdwMo8laZK2
uGkPwnU8W4f5QaCJyonhaB0C7eh/w7KDEuVwS8SHodzYEYkEyV+0m3E2XoMrW8KrsVW+hEPjMf9i
LvUUDDL8aOvQq58wyI6rCKXoWnywNpgZ1uGr/hPskYnDDKHk+SpR6B9WdCSIqWQAE+q4ityFMLRr
AnQKawTAomJb1sa81oDafsRgI+ziN5FH+ihtpYeqe48P2TMRblTtMPsDkmrX3NqQyRA5NPByHlKW
ssn3KtZDcXDVbVPZwTabnPjHap+EeQVGbGDLVI/QSWn0CpYdaDYzS0Vda3ev2bbBTtxxdV4ZjPOt
cKQFi8p6shXEMjRAvPkS5q4or/JNAElnHW4MpNkXZVrJTvtkQSFzyz0mSBhrlTsedNdimkgPwkuy
aT2O7vI5+g6OMQjLL7Hf6qypZwC7aBegH2YuOmEOQepn7rV7epwZb7G6Ex04Ddh/1+MemW+4KU75
q/XCGV06VAKUXXIzbeGdOj9yXP9LOyWE7Z4TdVX7M3qWVfthiej0EBgfa59lwSYq8Rr0F33czfvU
btwG9NS6cqtjsOo/8mf5Nr1kNI0+KP2EO3NPAI66aV7Dp3LaNJ9MOfiQ7V75EB75dB1pBzWND8wY
Hvgg5mpNjk50S0LPsi4xjE5pK9NGaylr8pSY0yvlWYx2urkZt1pyIGnek9wZkcZL67Uod80V8bP6
l4+BfrTJXhT3vmgbx/6nJd+Q2pdMLcjNnxoEg+v+LrzOfNJYtLmMPZikX9Jv2oB5JRA03/uexd1/
VR1CT/1QrUtHHinKlmk9Oc2nv1WEtRU53WOsecLgNHcBBwaETeKS8Gzx4e0xKE5gTmk/e8OD1h30
0MWNQabxT8HYJpZMWxlHevLapWO7F64T541orT3VlwGZ/Ad0HbAGOD3O5JQjqUFZa6BMJvtyw8Qk
O9E1vYxkwvmBEdacs3Ir5XYormlYIX/o9mlrm1iR8p38yN83BKC+a6pP0+PY743EWbSVCZS+FX0k
PXSU3DG1HXf2SL9wUoiLu64eW7hX5o2LpNAdObCV3/VjaxFQ6gH21N7ibCtdWKCQP8nRnaJg/tg8
RA85nsrdUG2Ca/ecVC6hl8wY2jWrwDa2JgeX8pM85JBN/0l7GBV8Kg63YpQBuhcU5GzsKM5xnEOF
FJ2Cd/NNPrJIpN/xpX+DaUgc6EZ5Kw7VNtx1+/ZVfSxTd6IjjKb0SujiikAhPFDh7IWZXW4qw7Pe
2sw1URQBq1HWU/6QGzYWwJDsl4dgvhZf5duSFIR7E82DydH8OwALy7v5wduVqd94y6YXvIvYsFKd
nCm081gY15wZW8d4qImr2VEmveVu1O2bK91OH87laj7OP8VBvxYvsbn2PfMWcPza5U94UNdKux7x
5h1LDVQOvic71tcVk5WnxGC7wJmtUaCs0zvnuDZ/D8IVvK78OFLXe+Z1Yg7FPMD2tUvQdcO3fKTj
5pfPWn8RztkVp8xIaiXTjFsHUtEPxJ7zNxtbhTFiT1AtNUp/Lz6jW7k23Dp2ZHBo9NpPptcgmKau
CJL+oh3R0cdPk+NzRv1g4AsE4Ow4t2L4sSmY529RZdff3aGxJaYM2xOqOgT5T4AchZ3vcW6xswu5
2LWtOVBKHNKSjuahxAtmcgpek8T5wMkheGPOpPu+2EG/QNXYiqvyqs+7MnYWv+1CxIaFefOxxjDa
tJ12Msj23lNXp06hkliKlB9e04aOZ3ml/Ru8SSxYnKhiG2NJvk9MN33yJXsuvl6Ft3J8E4tLn9rV
C1XngKhIhxNU5CJRQEjN8Wysb6NaueZjV26A4KWXlkgEzj7iyvriYbCrJhzjudBsQV0es9t4N6NV
/2YZdr0D70KV/WvSVtoNQwvdSUm153NNy8+pnkWPx+hDXl5za4+afcjBT3YoBJuyF96ZoAXKcYe0
vkvgIrIF82ru0m16KN57cxXs01twKrlCWZyVQIDG3xQCHtUP+jNcRDmwmhtsMtYBxTJkSMTiu+ic
P/KypbP4Jl6UG8UMfizuKO4Ir3h9gFlwFhf3hc3DFfbpG7U7Lgrpd+PvEZAsXfZb8MVqnAk7FFXt
yXzGsPsR/9ReTEtvW27UT/9gYtb0ufNxRl4VR+sRLyN1vfIw7LJmTeLkJvzKYnpY3Ie8doVK5qXe
gX6s4d2tuhdKBezX3QuljxY+McYWW7aDB/VReM0c8VOcHJIiSV0WzgnrIcJPPvL2HbaL+ln/sGsN
ld3Oa0Klhm3Y26Rff/r75jmo9zFi3q18EGxjl2FzC+2KSBVzKzrVq6WzEjFD+bB/kNALoDh3+EAM
tBK2Pzqaa13qS3tHzPlsEr+C/xHhJ3MVRagzHUJCqjfxD6uflNo62UgfEwW+YPXdl6gsHY5N6LPZ
5dvn7hIqh/RLe2F0Pkbvvpt5lm+PkW3tjZOEv/CL3gKiC2t+Imy82BgKUviV+iYcRK/CKA+6cRXZ
rP76ntaJHR4ZVqDy4m2zC7HAn6XrstgsIjHucMZWOpfLJdakw+BSzwtO0116eakk2vI2ZR+atnjO
2RirtxQt+3p01BMDh4cUXuR9+I391XwkXTX6iW/9J5uAcJWc/BXqaOYW7BMX3x23xpU1iklhfNF1
OyiHaRdjFH5NQDek6/nKPza+toHdEbwCik3hlLYOt5yI/W+U41zX0d7G3ypXDE5GKsrJVXjEXiU+
ssoHqxG7xTHGA3MrTsU7cnTrsNQ3Bbo+G/8xuIbMp5X/nH4zhvsXjtDTDj2meIkeWI5klhwsZ/CL
1s1z86y9Ns8sj+GjuMdIcK6c4Zm7q3rMD5Jj7LfJRdwYLzWzrUJQCv9WXBZL7ZWz9b1/Gzy6Mc/l
HYGaYE/oSHc9R2lneuHCTpRocyAkQq7sxhFp+dHse7J2jKaP+lIB4wzWRG2yZAw382Ua95bdn/zP
YXyOG0fIXA3qs8rdcoWq3zNOQMm5+i0OHy5xAzbGlfi6TKCRcLR9+eM7muzNqpNxAugcsfICl79Y
uNp+OpUPrIJoDq3dxIut3fpR240un4B4UDbAWNI7HuNwlVAPyp+gYRfUhdgoaW6dluMzXsKPnGNZ
uIGp+VWZbtJsWMCfBRbyRbiwKj3jWL43L9gpZC6e0kW4R/BFYYgylTrVNRBBD1bq7wRaM7tfXyWj
3uNALS27mcXYNmqmNOJ9DE1vAWGqBX3NYabQEEkEmW8IZE/20a/fTxBhZUlbMVSsZN9IvbmJa/Zx
PE8+KaAYppQ5fRFSpXGMVuN9640gw3XM+TIwiTxWqZ1VsI3EiLMXKmUUokN3TsS4ctOc1xOWPVbn
ickwLL/EyG7WHZ0NPN6zggyuOajSyHFpLP7nl9Gsj51a6i6c7HQ3DjktSpUDZVrDJLO+re+isfqD
Rf48PNqioAiLPmGTlQI3lV+/6PM9NYTApblAEROBcbkhVYfjQ2g+I7KE61tyMEf3iAWRwrOK9xQl
ByXaaf4StfgG0x346wbcooloQML6XJ8GVf6SE5Lb83iJFDcvPu93FxGOh5aps4uKO5cPAh0C7sSN
aPpWSv8Ik17mCBt0mMdeYPc2TBWoXRgogenKHnrlbCUMM9vjeDGaLnFnrBZUZmic+eWT2jxPKurV
5evIHIl/jJovIY5vFin19dg8tsKcsEbCGh7T90EvKaFOz1MpKG6rih6VdUeajHMyBR742JPCxdPq
/cdcUq+Gz+XIkLUlS50bS614cupffJo7m6E1n8pu1pwkQA3kj/N9mOUHHgcHmEL1qROVX6ZAUpXR
dzYB2p+mrAk7yw9x9IWer9SHJh+bbYfLinUmTbe1wdHVGL1BnMJTLWA6wYwxuX7Vub0YROslbw1m
hnE0U2vc9zmHTKunGEjwGm2gWXUtS/6cKBpvFsTnKkKcYQeSj3/0ee60H3WoFUQizDqQTI6Wclzo
xA4alnqKq5DbsGSu//f/Q/z8iVwDAqj8F11n+/V//remmibiJUPTLRV3Jj/0N6CLPqZy3gtm7Q0q
fAhyMHC2sl/IfrRtMmDk4DFrNd6VAKNAVEz3v//4/+a7LD/dkhTR1OkQqb/xXYxRG1utMGoi1YYf
f1RtsQkoHcRUMYRFoOTXOtUuEa/033+upPzhbUsyeU6mRnNLlZcX9m/kHLHRy1EepZpOS+avapxi
te5GxnCedLzws4iaPquP2PCOOkyshQrOzbZQtqo1/ItH9R9JX//r38FFy3v8/QlIsiErqmpZvKLf
noCUaOKEPLT2gAv2dlwJYCGE75CIcU94CAlVpD+5AGEYviPds/6u+UsUBifhPpj+YTj8ZyzVv0aD
LKFFVUxVk63fX4sW+ZIsFBG9clKXWR7Y4BesQDqV7yFeNF8w1X94EsqfBqCMxcPAYiLqqv7bk0jo
2M1lKdSenlPuM4bsbigaOklOWt1MjOny8RtS+1aWPsCY3AVOrVYjR3vkALhMUoKpfDBpFNFErLSr
ROasr2p8k5842G5xXNX1E2BFp5xQprYZj7fsaIFXkCO4ECEO20Rme/n7+PrTM5UVxcAiay55Yb+N
6ylQS3aloPHMjI1QBw+z0qvhHybPr0H6+8hRZOaOJsLfMgz5PwfxiNN5ai259vpau8GmufSZsR8A
yQUtM6akBGsM+WUue3AMFl8M5naMtSP+j4WKnl70kBGVNuV5OPiqeeDZu6Wpflvtwiwp39KqPs4T
AI1Sr1yx8c9iF/4UdVY7f/+w5P+iZ7EGKbKuyaJlSqSnLkPk3yYjNGtiPmSF64DF0TQwCmgFpEd2
tFqmjGc611HmkcNM5Eq4EZeysunkdfoUSMTlhgmEEX38Diz520xqshhhLigBtIJ5CM5+RhTy31/u
H9cORaVxtzDHZP3Xn//by1UaSy+MiJfLyFp3ElQbDFfrecFOSVl/T2ipL57+t1Hbxwq1ywABHDWZ
VWqK7T+9lj/NHoWFW1RR1CMM/W0IBAhLJIJcai/R6J4YVTLZC21kCqkJVXIFepD51Pa02APaGEOY
ff39w/jj9CVpT1ZFOG86A/G3Z4ff5F9jcERQZNeSTJG5jxCJTneTBNOVTDxEs8w8fFkJQJDl4fTy
NTapKy04mRGbHDb28dtfgCgzYv91G0vfrZFQcA2OZVrC7iGkq7Ja7P3TrQ/9DzgRe2yUFEzjfrdQ
ltoFQ/X3Nyb9+ZM1dYPdWFbN/1qX0KAygKAQN8Ve6yix6wquQFRrzghqpo3REs+StU0pnMeQX/7+
0/+0LzLCFuKZCHBP+W1PUAm169SMPWFaOD0CpYlhiZXvh9iVAuMeazkFkqH9h/f8p1VLFSEmEZoI
6Mb4DSeXjF3eT+lQe/PIs0Rw86abxdvf39k//Yzf3lmktTI+UQYsIj+CkWpXNbN/WHz/OCaZDJJi
MS9ocv8+Jq0YVovcMikqyVEGWgATq4g1MsC0Ir+MvzBBarTRqu6IX+aCqYlmPPphYm9Sv9pHdX/s
RfyhpiwtEUx0qQwqBuFEllwZwORGAdwrjGQCt+9wSKiMLsCowHgsI/9jAY6ReTT+w8ORlqn8n6u9
IoqaqZisPRaS/d/2FFUrO0UAFuQFiNNXLdv4Sk0z8kSGiLB3ppnRpHfc3bQcwN0EQkXXpOToW1q5
/fdnSHrmf78SsjM5rGqyZPy+6FS6QRpMqVRelf8IAc32UKZ+TQQdfdzpQi4qIZEAK0Jl//ef+9+n
E1STJsI6QzdJG/71Cf3bwmsFUjvXCRF0ZC7ZhsycbPiw10XZ40dj0a2B5v/9Jy4j/rfPnPdnagbG
eU1Rfz8dW00UzdNk4g5TScyJUWZzlH0p6/jp/+PnqLIo8YBZzdXlnf/bO9O5wylWDcmbHMX17Muu
QMg5CeD/cNY0lT+9n3/7Ob8dtgQl1X2EI4UHkoLIN9VG880tX18JI7IAqVDpKz6mUbEtyH1m3S5f
1XhrVPGNt0+toe/IsrMWzZWSbRT0WJISik7MSQiIcMYrJlOKP4N8MKBgq1QAN11AzUi1Ruz3pZi7
8EMJ39ZEFL3QfTrLRFThB9eAGGtZ9rnmx8pWq5rAmXunyMLsMKh06AjSKdZWoCKAL9pNWMyf+MyF
7cCFEs/kgDySXn7ZffamiLwgCQMuxPjFAIq8D4bN9ZRW2xIzbaXmq2SglAD7WGJuGlq72CJDkm74
GHdmEL4OmS4iXIWuo43qhUDzHxEmnp34dLANzaSGOUuGU2vai+jI8Xzm0ly5PhXWwqIBTqSXvo4T
xAPmGD5F83wLooe/jxTpDxsTB0pDYzEQUYZpv5+W0nQWFK5phRdnAAHAUF97suaUQb6atfVBNaJf
iVNywc7zbGXxubFCFUjTgNX/UETabsrVK+b1F02qNlJY3mchfZN0BRC20tarIpXdeQop7FS6HYnB
U70kbM2hT86rJLmjL37VDf5qI7lga6NLReJN0dM6FQCCKtZHOgxXrbVOc9tdZUK3m54s9TinIZJZ
p7oKNyo2wlblG+I0WitjZ4cDXs74ksnqAS/JRW77K5a5oP6Kp3yrKNLXFEiuL5CarlLoUGr5vcsl
txxpPUZ87D4EaRUgO6WmDSHdiCvwLKyX1ymrQ2I3RncNdenr1/f1+qEpmgvqWyJzIVTIyPna1NoR
+O5ptAW7WnxvwHH7I2uapL4oJO3gs9ilUX6c/y9pZ7bbtrZm61cp7HvumuxJoPa+UN+4k624uyGc
2GE/2bdPfz56rXMqUQTrFApYS4jtxJKoydn8/xjfCLQ73zRu/Rg2RFB+U8bsGrcLzJ0g+BZ08UsZ
5ONVTSyb5vnKfS2ra6Ox3wkJoJrvlE8ZdsS7uHXxbhEdPTaEMFaIfWwPw9WFEXJmodBcaKkUn0xU
mfbJZOKlUEu1ckAdDYYs88thV0MunVsudci0NFcElL+HCNiRZJTIWQQfe1z1NEE9vdtceC3Tcn4y
gRJybICbcGF5uKdHFKosLWk5abYBB4I8fRcrSjgZ1VJCKe15Y6ntDuE9YQ5599bb9Q81Ew9VibIm
CBxjmbU53URH8bdd3V9YxNQ/Tx06JzRhWZrqQMU8ndtLf2iVgCTBjY9lgHpX7iCVpfGCuNzfe335
4qUjdEJbSzaVDWcrULpt0wjvwqI2wZFPLxF8W9YzxzH5//SsWA+x03lDA17W+QYRIF3j/0uV5Sc3
BFPHrI/6YU8i37LRs2050TTqyXNutC6y4oSoeWH9MNN9gp2Asnx/B+9vvM48BfkTxhLNiOeai3LW
I+httJQ7vU14L2GtQZyDrWWAgveIucGykVxYPM/NVJyPiPQWJrUNTTvZh1VxnScxnioIrc1Nrbm0
3ss3GFTkhpbHopPHpBmQ/hBOCqLm7euR9+cO2phWU9UGCW27pnmyz4zbHHeTGmFHcWg34VcihGc4
Uq1bhVZx1Wnp/aggHvr6Sc+MKXbt4K5tm42RLqyTd5xXWdb4bZNsshjJJ1rCPK7eRqsB+hHdmh46
aYlHrn9LI/uAivr966f/3AL+frcZQudta6qhWpZ5ujHzwySXBpEXm9GsDXqLLaPD0pDeiTml1dso
sQ4t5gDa2yY9aQW0RUd1omgJLRTOU9noR+LI0J6E8e1Q4eXPe4JU0+xtGO715hqM3y7KsOjb5aVP
689pghfOoYNNu2ny8qcp7Zf9T2FSt7aalBeO6T7QcQOPznuECR8E5YXTwbmBoVP0s7hM7ITMk6ci
R0t4Tu3GmxjyvW7j8PDtdWo21zY6byxjnChr9+nrD+bPDTNvD2K6DuR8mmxOt12EusE8dWKUQPx6
N3/LBvUIkmEhcvXb5yWPPSKTNfvCePxz+2qQY8+QmDbrPPHJTWBWFDFqz443StPshqTdGEZ8G1ri
6uu3p567pqag3KU7kAW10zIu264+DPndG1+aB6vlDJ9xo1FwY6nMXgpFv4oNAoKESRZ1BBZrSi/R
cVo1wzZEFAikyoQDN9pPindpZJ2ZhLgGKpl8rIXC4kT4+9DqFa2XERHKaKVJkw6DB93smQM8ku3q
fdO+qF6EyCeCEaVeGmrmtNKe3o/T1GebQMJYaU6emwWkJjavjjeuCVzCwOhHBQTWgrAz5vWMlDuY
bjMMmuAaIJEQZ8Uq7aAqTknBwwQ/61pvJEczvP4E3joqRkCHm1pX8R73aQyxhpXAD2fc9hTMVK1c
4IxDFJI3cuVV8j4xMJH3E0HmEzpW5wYGetwk+MSSydF2/GQZKIWzNDvgRZ9/HSCeCzsJ6BMmckqt
4OC67rUmzL1sQTKMhJ5TG/BXgaMXc9jHIDnC79T1UL71wP3I9NoA4nLnmkrOrMDrMR0DLgy46Sb9
48I67lSaUR3XOB1wYwTDNTCY6IZOefUi9HKBubSGXVqiRisAonhms8skJBJMU++4c5Z6Xt19/SLO
3lxEDtC+cAlTO52zUqNg8+BnyQZPJ5Iq3raI1aNj1xcObWfqjYxg1+Lcy6RuUev7fQTjdtNlXpAc
3Ok0ndAmOg3IDubpqmh3bKGOMA/Qg/PZ1Lp5CBrtqvTaq84ZL72QP3cqU4VepU3kUPzk6v/+QsZI
YCMGzUrWMtyLhodFX64r/y1Oh2dzsnJWVfK9LMybyQifOt//5xecq2CwoBuOEKcVOW4Dq40DZrMh
9t6n612iL0tL78Jkrf15SKYIxsxIn4HyvXZ61/ZVTKxexoxhxbQYXDj/syRPUGfZh3hQoTwwZ0V6
vSEE2Z11NaMc8vysRWOilVDEYwwPnBw2o8uWd2rfhYb7lMLM0TzCBnrkgZWKwOnyNHxutiGGwlBp
O5wpyzhW6YDwa2OUnc1O6UhMy/M3LuVcatrVIC7O+mevk6bDugN74fzRuUm4SLZF9Wsz9LeK2oBE
jvO3hrIpSEgHZU0Sfm+S7wbgl04BV9WxI7VInSGT68IyZ093wOl0wAdFk9dQdcJJTtY5t9EAPPlF
vMFkjEsH0L8D+AECZQG1MkT7hUkqq6u7gN0EW4KD61Rr4bzYjnFM0dZkH72PdSVM203FdiligQQ1
HRDlwEPrqijbe/PadL3rodaOTk8xI2cwCD1/M+r40dXrhzTP3txeXOWA6kn1wctUvpSOuSx8BXUt
+yVK1ZQg3eOoFvc6tKbcDSfw8EeY0WwPnFRfZpp1hcf4vtVBwOR2uQ8aHbyFWNHhX3i2DfDUepIh
x1yGvUBx2guwltpVwHCYxWYIa+f188+2lS4/r3JeUFEJsu+RuLSqGmc/e5sKK/Mf3r7TrX3pVVNJ
IWVlK8qdBLbkxO2uo8m5mG6IspsieoNhY6pNyQHmu8WVjlz1GJXyLfLLH01QbUdhHBVSfrEMMWEX
ZfEAi+NuNMqObak7j8vgR/RddUGONAGiBGu4w+G1yWCRxRNnyk4slNGK9d4yuJzcrOatju5xmot1
mx8JCPjgpXLcOi1Ogsy/ryv6WbZyYRk4t8FQhcExEoO3Ox3jfp8VE7vpoxCAyEap1Znay3u/93Yi
Wqp+8S0rhzeRo9XxkoObDRfOONqZJUhlMpw2zTRr9dP9vqZyVxvYtzejp76Da3sG9v9oq8GycOVD
lL82qr7RN8OHNRnLTIQ7wbPI7KvM09+ctn6QBUA9J6frl0+VqnXVI6DQPLmi3oOlyq0fgjLZfj2J
n5tdqWmpFvt99mN/HLtbaKt96WfZpotQtNlyWzTUd9LuoYzldszjnejslR7g0EKlOUheHDqSWSea
h6RGHWEHWGeC28Qef0S98Zw64n2EBRc539R0eIsrceFMdfbjVVXakvRiONOdrr6G4kZh6VTZBjvd
TWF1JaKhR7/O90KEB5/NliRNeIj89eCQBv71xTq3sea5p8qzppouc/XvY4spr6sro2BsEZ4y1xjN
am9ccdeszWxBPNgDzvpdMIr3PBHv1KlXENvWsvNuTK15wJo/i2sHGTPwaV3I6wsv7sx2gBfHcUZn
D8bJ7WTWTb3SADjPJznW2TO4sdUwms+RyXTpBzahz+aVkNSWfNO8sXx3Z/T+44VXcOZcxScjXN2x
OGA5p9vA3DbCOpVUl4qhfZg+n85yN34FxLx+Ntz2QYj4MUutqz52bkL8ZOg8skh/jqrxvbb9gyKN
ZwlkXzFwzdrqhbvzzHKs6qhqXN1gTfqjO9/Ct5QjdWiU0A3n6uzDNItjUjGAQr84OI281Aw+cwpj
QhaaZqqaxnHvZLAwMrxMq0a5oTqwKn3U8PBMZpBXF7kVPETBwDf7C7fz9BmfrLz064Wp63SgDfJe
fx+g+dj1pfAoXuFYfhrRMfZ4w+362s/kpcK3fe7T/vW5Tsabq0RxZBhTocyFj1WFHgZTFVIXJxw1
fCv6DACbg6zR0NeBKG7GPLMx4Th7h/BKhuMCy/pxIvqmhr3y6eeV+bAVmfEEqD6lk086CbilZFzn
ahOC4RHbSsmPWGIDEPp6TbEWisTe3udNefwkHyPRTGk/wubLPwypbgadfaHZgl2Jxm0VqNtC2kuZ
tbdD+O6ThutWEiWdvXPwYFNy0fpsU2fDWhTuPi/bGzcF+qIM63KsbpSuOMYAfBoFqykG0KS9Ttth
qze41IrmZxTVx7biVfryppcQTFJvfCCXm3a7S6RRhkl7HtogbJJ+nOXfnW0QczzLDBfmiyeeibJ5
iStrU4IsUwZ9mAPSdvtFKwjJ0SHSrAigX3yyM13eyspAJYkbz9hZaILsyC9WaY9SWqRvOdIsKosV
OVj1fvSHBBaqZB2xCpJ8MkYgeIG1oY+kQLt+uOMOxglKq2Ud+R3CzbqDTQcoqhsiAiKa+L5J2STq
rgEYJBEJv2Ki7iNLhJVg3gS9HawhCyEZp4I9I4Th2SvQWUeuvpbEAjlKfgCjh0eHUT868gDqfKHn
7Mds0W8ryVJoQo2L8Qu3ZAe58YeLPcgOq6PjOXvTKYnNzA5+KQ9KVaOl8NA8GVjasx+Voz5pCb5F
GWePUb+FZTizLXC3NA6ebOBIXo7JG0ixG2wCk98Ve9eCUKsGcIAemKta2U5DoreKgzvYe8caMJHy
Iqd5AEj6Gn3rWo/hHnrBVRc2z5nt9wvZDOuvp8uz949q2yqTg45sZTpU/1Jks4qqqAeLCUmrvEVp
MSMH3d2Qk3iBSsgYrGUzunve4oV58NwmhfoHp1fEFGiVTp7WDAYYKv6Ai4z2jyrcGxmn1PPlhZno
XO2VzjC9Rjq2tBHdk+cxEAcBrye3vZuSfbsGTxQk+BS3LtWUDDndLA+Dg1tq1yGxOIV6eadwbsZn
UbUtrjFV2NODo5unRZp3Jh0FPBxJgeK0Qf/eKdYV375BKMChz5l5/njP5L8MQhSvIBGvRAkg2aH4
2BDIU9flXawRqeVYey/V6GCZwJI9gmg6yJmzVJXcgpW38RP5nvn1fRP4ZBsz/IYWmAJpU61Z4lCQ
VPN9gkJ8DMRp1yyGzDrqDRi4mOmyGaYeYaLMtRJaaTBMTicxvOly3MiRwJ3AnquufZMGAiH/u1bF
CHNaDPjkes1sPbwv8kPpZGjYDUwDoh7fpk8zgwyG/6uPF05kPXKUilMLaMMAPis6lPCWIPeyE3n1
lA7hwtSxC5g3dDh6C9UPKdS0JLezSSWrgJz4kCpUldr1QouIEO5LMI4qCOHEC9dEfpBCgEC9TvIP
jFSASQVs7r4Fy48wovMNIg1q45j3XbEa0Pzbee2Dd3BxaKtwKOg92q21qwQmyqT0Z02Px7aNHsc4
h76RTiJxPJ+hxxNMWMGv78Fz66Wlc0R30bsxVKd79Jd7MBSVmcq4ldAP6TFp31Ir2Q+dWMcqcTX/
q6c6PaK1ObzhDOTjJrAhKUr4wpIaO5jEeVcrF97W2V2yxbkKXQpyNI5zv78vUWh5Vhgl7yveVAFp
er5cBn22mvbtkTq8qD7xYjjZwQ1feJvndj1UaShJsdXiHHay67FKZAUyYXrpaftCQE9TLC91fWMH
7l7N+Xz5+usLe/4ZTSr5U7DpH9UG4NSoW+AYbsqoxABWHqHKvKne8JQl5UfNGgLVafn1U35OHaf7
rEkfS60TtbJ9Kv4ZqxyqPwkKm6hPgrlByGGLxhGzpUvQqChnY209VLCZyILrkgfHORYxFMeSWHLw
GVOrL8NjXh+ISd5XmF3xmaY1O1LSu90BaYOpZFAnSB6xU3MfI3qj0OVhihu3Vm5b87Ec176X13Pb
4X7rcKWRNUBte9/C0V1wr+zDEL4UzdtqrnoPZYIxroYJl7r6Jku1b71b3ElFDjOPSiyC5kVQB9CE
XSVeaOQnUJvtcB1P7vOiApqEAJCQsGzO6VPO4fi/RA7UCRM43tdX9eyoZczqtIJoTaNB/X3Udr1H
VlrgppuuyD+S4dGFNhJ74xZ83Y1mLOtmEeF3HC8VMs8NIHhAFDIp6Bp/nAyqVhmCXLPSDYTqj2jk
43PH6m1I6rd00mAQQ3+A+3P8+s2eW/3pPKF4F9PD5+76l5mHpO4YQTLkw5glJANXM3fRaU1Lf5mZ
u8hRb5OsOE77k6+f99yM98vznp6fo9FI2swUKcbmfu0kjLHIqW46TX0qs/bm6+dyzx1JKYEiEuNY
yqxwUiqvO4dAD0KZNrqM7vu+7RYhsnWfaqxWJjUxLvlPkzA3uk/jehABXnYHZgZ1Q5UP2vMqm+zp
je6/Jxn0I8vqbyNfP8Cq7FMPwKmeIPJT1HffwotVGcDyPPMlQiO51DRkeT2xexWMwSACnGOO3+oG
pMkYPzA3wu6FPLUKyLdGsBZauE0q3Noktz19mkssJxLEPmG7c2/iDDdSoXDeUMFfzzh5UTDO2Osr
8kjMRoUlhLqzp6791iTjrq5I0yMYEinVUprdSzsaHSFwHHvU2lwj97rxLB+Scwf8kkwTluAaxkQ8
9zUYwrHeH4wk2E375qLUnxx2xH3F2CBSYekH/ZPhj8Rg1ccoa26IeyBVPlb2fUwKO/jZUAl+KmM5
LM2g3pExW9+YZUBaFOZXEnovLDHnbhp3CqCm8cDdeirqTJK8QneZU1fPOV1l+lMLjqIWxpOZm3sa
vk81EWUXZnrt3OB10WTghrBpFZ+OJ86XPrmFTBBWYt9oAO+R3XraQq3mBSTccEqHUqcWXBW6G8uL
iDRMvZs+jCJS4NOHsqGtmZOMXqSkdmjRT+nlz+jtCbdqxwktEe9h8cJLaACqg81aJi0WYNWEBvH1
fXHGKWDgsUDnoTHdUKs8uS98ZUjQVCYwj7x0hX4Kh7ug4t2X6o2R8q7I38pnIaY+ZYC/HisBYXuu
izB7yKiQ+xgRFbdetw2zcC0fSNVDv4XVaU1qAU5c+O1EeiSPrb7yLB14fA7xslYIoEjEFA0tyH0N
22Dz9Zv6M/Eb9COiAXXaTDmUf6YR88uM5lqDk9aanmx6LVoWFNVBqTnHOrPaean1K9X18kWWgg5P
NfUYwFfgDC+x9/pkg9QyXocxxwColU7gXJiHzgkxEG3TOpp2CfYfhVm/N8fca5lscye4asLkTUmK
Q5BhjDYNjMg1GSclHO/K7I/AH2+Dvr42aX3NWo+TZ13Zj90qDeRHHfNBQalH5pZ+DKQV2B2/opHO
ntAa1D6G8vPCNRVnZlC0EUgFELjR2DntaorI8y3KRin67JIgpRi/XzMwbXhiR/IzGhGubj9m4bYL
dm4HeiCL4vHaFbAbuuBdDIV2SwON7nYCMUj3pnzOpkD1pg5v/sjtMiTfyYeUy07Wt9BR4Z6QrOjm
1Dikxd1ihq2yiOCqktvJzTZAHTed8J7JCkClzOxNErsGabuSs5Sj7zKNhBw9oC48db7gpgQ7AGpA
+hIKFG07cU29D3yK909VoQdoDV1lKYoc5ami3ztm+CSRIc30xlBnXc5eyVGcq9j9YXdMwVbUvPum
WHgmuxnZbhCyLQrrFWLph+/5u96H/eRH5sLXs8O0nrT2N2IwX6dNYZ3oT1VZHtWmedfo9dE3f2pD
TaX7zy/WRX0M2PN3Xbt185oGebCHWt8u/LD7ee0J/cZlNfCNKF5TLcSSXhZEprj2gThkjo8QAZli
W5hfeb0Zk4k7OohXmQ0/LoyFc0MBQZouEK1wqD3tqg00E5Kq1tNNH2UJWEh9Bt73PvWrfs15jusT
uofWUAjxnOYvfDZxql5QlpzZtGAQdNCZm9OKflrgJe66KNJpg+ZmfHxdkj9aNojh1i24NshJN+5Q
LEd8pLMQ1vKlu/jM7E+phJ4OZVx2iKfVd0mPvenSUG7ihhDJXEYbI4NhZgO6X+gF9qoMM9KVYz6Y
3AOr1AuAh1YbL8/IfQ5qZ63J6MZrCm2rD1MEYOsCISSXS5jbtum9a2iZCwKTjqFDcCh7izW7GvaE
ZfnXKvafv1kMq3//F1//yHKCV/2gPvny38cs5b//mv7N//s7v/+Lf1+T3JZV2c/6y7+1/shu3tKP
6vQv/fabefa/X93irX777YulRFczHJqPcrj/qJqk/nwV/kc2/c3/3x/+x8fnbzkO+ce//vH2zkcA
jRjb84/6H3//aDK3sjOaOmb/+esz/P3j6S386x/HDyk/qurj48y/+nir6n/9Q3HUf1qmbQv6L4aO
UdRihHYfnz9yxT91WjM2u83JI8DjP/5DZmUd8MzWPy2HAhALlDAoBU3qwyprPn9k/BMFj4W7Busp
qTGclP/v67v768D310fHFfn761/NoxrDkFXut5PhZNNUqYlS02NNPl0FCeLVlYCi0zZQbbABHB52
6vTQGXq9rcVjU5jlLtM1UnRGATpWKYC7V9M3P3/y+aCkA1CwWu3+/iY2reqXH3/+4PN7smkBljaJ
NwOyyWSdZ7uKpNwdVq1gYv3z9V9/dMjl0hL2DBIINWkjHCY7NWWfmcrd558+H0BA2zBoGmKulEK/
jRxd7tCW4AP9/GPnZeQ/f/6Ruy3bxUZE+I2q5yDPTIX0qSJsdkGnbMmg9+doUya/efxo0vefUYnr
OTLSXR73nR4veyLodjRTiV0diXQm81pSGQL4GNKRh15RoMggiDtCWrHCQPCm9qRuDH3+rVQpclHH
/qHcYsx5SYGtkv0e7cygV1axMXqbQMGNnjZGtcqRidSivesM8OzJ0GVzjtHkvitQlGmEJw0lcfYf
YskcDrbLDzdEhu1Cvw/3dW2v3I5YOyEDDCb6fuh9YJ703oA0jde2n8Bf05tDD081NCgrGuu+GMeV
1n2LSZ5dpWB3mg5lgujylZYaT8JKjlVXj1DA2amHiYZ5FmegmqaHocJYXtkWhQQFh5DjPji+2q6i
UWvmo+o8Swr2eV72SxM7xgKe7NXQgj1TU0fZAP2PlgRLIPFrXHXVldTClYI9X72OMjF+U4L7ro5e
kh5hJQYIVCB0LDyhLiBtqyt3bDrC4w2C4oCZdg4w0cburjTffEht2LAiLGeaE97GXmOsbDUh/Cqs
F4maIGBzwEtGgXNtVJDmDUP9Sa6WBZZOc3dFkt/pcVkctHhntqUNwhP48mDhvRS2saI3SRty0ABm
qGozz5Xx3narchVUcqkQs7SmsrnHM+uxIQ7TWaP3LxpGr3mcheqqV51iIT3rezf9Fmu4jqP+mbAk
OhYhuF7dGV9DTwtXqjPOP2+U8aFKAGxhnL0TLBqz0PSNRRB2OrlGxg+/ZjvX6jalX5th40X5VoZ0
uQeSbqsGPhT+OGA/pDCliQspsrt3BRrBvvCqVVfA6YAbvEwrfcUK4y6sGFGp34ITqPEZCEh2Ztlt
R6ub56XVX4UKyXrewdXircn+gj1Gy9nPfNDC9nvSKBGxgNmhriGFqFhUlUbj/lHFKi+1AVvMuFBj
sVQ9tku6opGJHVb3spyKyT3NpD4uZ4pp4iCquBHrjbRkNYsacI9kCs/jvFD3ih8fS6HLZaioe6JH
C8N4D7UGE02cmkQ3iiuVJPNZZSDV6EO6YmTXfmd0yJnfUPAWoQX5xYc/KQtaWwrENRZSmDv2IgzL
59Zs/L2RrKlpgUdKoU7F0tirgg1yTbqiWjcqqjzyOEzodFJDc6o58bKCpRGO7iYh/VbJaEVZAnQm
A+iAVmOWD8Nz1bl4ZVAewoXihRUyg/Gh+6jnA7/apkiGVOsVElm+Ulch+8OuSF8tcv3mUsU3A7TY
memr7hrvwUdj2vUGT9DIxwGe0dDA0pZx9UQVJN3YegvsriNheiRNW5HQ5dygW1Z0G3PQfQbkkyEF
HwF41TXlGhFPvg6InCBvuafVVHZwzTr1vRi2flo+s1EnjDHXAezKYJ0Y3BoBPJAikLfW9CRZAbGl
7UAg2xbMVnGNbzjFgFOad40w3hOTOdVvVk3Y3/VtWN8MCWDHtiz9beU+eBTNHyvbpOM6hP1mVOW2
ZIyJZrBWI3CAGQZAuCghEShtZOPXlvj2Y3fRteKHFvNVKvw3H+JnaNA0I4zUA6/jpAnh0MH9gEQT
GxMzZ0uoQm7a4YKaoF/ljMYAlGGBYNY1rEe9nyheIfFBve8n896REJ4o+Dt+g+pUEklsSxt6V0fI
cq1BgPISWmxF5+0DbdZKYtgILrCWbed8GD3TS2sN6Edd7nMi8YY2fk0suc09ViqnTJ9N46eSFvVc
VUyglUm49Ygpx2r408mktou9dqOUarPxu+RIcYijtFKWayr7ySJKAuvODNJ5xCGlihWooirzZvOe
E4S18Ub9kSIbO8RYVdAKdhJHkEsISk/ujcY0lRvq0k+GrW3fR05ArArWK8QX1bwzoXdqDi4UOZDY
kOI1vxqj72OOtTzWa3MPLzm1tNe2LV71MqLJoqL7LRr6uyKm7O5G8jv88DfAunkaQmdT+tu0zRui
F0CxBUW118kaseEwDzJOtrbmvZSZ6LZO0LDK0M720mCNEAnIfS1JmwOls1GSwVuXSbDp8Knh0BvT
OyWfYmRM/H6CYm9qZ9U2GCh4kQy6g4lCKQszPLnNBBZHh6GP2nn1WKatv1LYgyzykT5IB1KFhjSB
OGaR4hJ3N3pE2g+QpnjUy1vJ4WlGiNKxSFmLRq3z1okAGUUMBl2y+Kfpt3KZdjqsvWoA2yEabVs9
tUZOOvVwnTc5E80wrK0xeZr8w/O8aFA+oxszQ/lTEnoOXKMsl5JgZfj8xYGgytshHo+lVdWr2IqG
q1bxZmwb4EuiALn31XAZKSOF82DcM0/fhBYuYVMvHqH1EBkrLKIEVm2VYDmrxG0YQZ2v22Jc6hn3
RCWrcA0X415RTHTiU5sm0+DwgGjOBm9h+Sn5m+LGluYDd86zcBK49nnOGSzmBM5+5q+HmI1EXEXO
0tbuc/rcihEXxNJ2bB/aKfg04EAc0ZJMiy7bpqMrdtn0oAfaa8qSvhCOc43/216aMZP6GCeHIM8Z
eYH72tJTwciSbXrf1NeeL3rmOqNwEEyaR9Hi5wm84YVE32jZGe5CcQLcJblItaXvyLc8jJpdY7D7
amP8p/hJ0nsRRy2xYBCaI8vfhrm5KZx6NpIwtfLcd28A2WuqXjULXRVxR+dQpO3p6yrKd+b8auUq
xa1ftxR2C6Z+SzH0udVRcIwtgzXLhZtWFk42xznKMMWlrYXDOjIronPI9U6VZFuTBmGCJhTT/B11
iPEpGGU7SDjFqqjKe90N2UDHnH9naQvx1AtthI06u+pYv7ci01/gNyZSwsiLnUArt6UBNauEFDu6
Kh3sGu68tWV2t/T7FraeqJt42trSqDrqkWrNmf+vOzfsd3ir23VfAX620Al0fQDEMut2HL3LuTqA
vQqiRNtkBVCEwC52RpMUxGc497KqkRaED0Pw6JeUm0XTZvPPl2O5ACHjMNjapJGtiHIDtVT0i6D3
4l0E5l5amraTQ0C6iELmOflbyUqpc9SZMe92YCe9anrlenRjc5tSm2beAwE97d0xwxIVN6TxUgXQ
UJhKvaTFG2wLC5gKHuGFRTrzLPFc4MdhWyyIH7PJx6ZONYRNsQsgCO1S79WovG80BSoIdyiDuUmo
7N2nNTiNLhCPYEKqVQ37NdCyXVcl3qIZGjI3bKPeRGqzHNs6wLhgPTt+JXaVtKl1uwRBlgk+zQzR
+NJ20tc0LKv1mMjdqDTVzmYfVacMKV++FrhLI+ejCydenQBeG6nKOtOgURb6t97Pia+Ij2GhaPM2
11HXk8aAnMd6c0NwvciBvR2tFRiEg1fA+IUEl3E7qX7yOLqNygs35n7qPrMPDFauFl1l0gpBSgoy
BdqPNvYU8qt2nh93c7oPP+s+2atNpu9yccxxvG/9Wh92xnSIoNCwCixYN4kDKh78BFXZDNSpdDOA
SJJ0w8ZfSsEeTORQ5GQfH5TCLMC6tRTMILyRvlDuPMpgGEYgCuayGrape18Olr3Lp4fO/5HYzgDy
ekxXWiEf6VbTCRRALdZB7G/ImAdb5wfl3CnMaq1zcDO6QF/ZSf7CjsIFUMtkY4PHrg3idnMSiUpy
pxZ+L7/hKMtXFql9QHpoDRYPBFom66yx273iEF80OiS9Nxt7TJRdFdZv7B4eCZsGUmhVe9PtycSM
oNXFK9EFww6tB1mMBBsumsA0ds0AHb1IiA4xGyBzNsDNPE20HelS9hYSR6hYPfkOIbG9001tdOlB
KwAWuz3xrdE0CpE9FDvLyOJ1n9g0JTEKrmyIsFHBcM/TKX9aKed+Aw2ir5k6LMDMlImyGdE+3N1O
RKBvzSXyao0N3wDotXTJw2pSpE9hfB2i1tgNd6mZNLTa+XW27h+zwQcwEdXBngBXa1uT2ajIiBQ5
K0pXbmA/+rauzgN7ZMIbGCRmsbeIZ94VEoFpyHMTTTGrmyHa+hi6wM27j0Wosl9QdSD70zBHBkGP
qqlAqFsvdqi9BnGezdshv6Lgurd0naSOEsiyT/u2mzpH+Qi6ZBzx9Ygp/t3sYYZ3V0WctNvAeE3l
FAyYpWD6nJ9p0yjwL3lAVs0OzDNpi6UjY3Q6uxp+9vdDkjePbVb1KzKR/v5WYQlKnkGbo/XgwaOA
B7LTb0je0T436SDN1QMLabVTC78mtKlRlwoiclMf3Zkbhta8VxB3CDyNi1RieQkto9klY4DHILbQ
EVOSsFISy4Kk6OeJUrSr+gmTJzBoJOZg7VLzrz/FHZy1uGC2Zh2SSOarculP6jmpQKrVe5KQa79r
yIWg9duVHCuN4s6VfrAWFuzfEUe8Xbjurp1+9t8Pn99LIpLKfaXPl9iP+JdZikkeloJUCaNAHB7v
9PCgGSnoX+kNPwzKLvOhgZIcZTELaGa5N4S1++vAEqzMU8BkXWgQuMqazlrpOPD3wbOrcc3a4JKO
kQXxXA3FR77JPf0lb6gVpLED0TopAwaz4xw4ihU7SlD5Xw/etEri9yejvSA96PNBRGRuSxI8dazo
TBsZ21jbG3efD8p4KHTF2n4ua//9ba1mi849NKSm2InpYWzyo6wNdxk7TbEYQuPNq2J/pXpatx9t
BlU0MvmOjNGNn2bbcYy7vbTaNKMRFYHV75OCo3qycmW79RVl7mnuijlAsLrgpteD1Lj7fEgV8V00
GXgBG+6/q34rXL1h4QRPCRd3iKNwn5VgLVutztdlpUFbNI11FSVrWynG64CRNzdUgjz0WKUIG9nV
LIke40H3XxDtk38hmxqSqMx80kYRlBptQ+c1MSuiVzz4v6X9kOdsDcifzwOiMivpmXfe/2HvvJYb
V7Iu/UTogDe3BOgpiaWSKfEGUVKV4G0CSABPPx9Qp0c9p/uPnrmfiFM8FA1IwmTuXHsZL2FcjfNf
xDfvQ29wT0ndj35jzmQjjumEN2kGHZkqAgqwcbZIudxkJguDUa+ic6vfZlIt4CT2byXOA5uK/+qU
5kGd6hsTqSqRT0kFI6NhZ6Hhl6nAuNmFz4j2/3fX50+xWngHC/rWbjScfSxZnoFDj49zkpBgWP4M
i0L7gOh/AhR4nfTCeGxzeDhWWpoYOOokpUHpYPE03tdJ8wuDrjlIZpaWVUc8H8DOcJaVd8S1B99z
lRBBr8BarXCld0nqd03mxrl+GPPCfGQFogdtBQ28TTwC6xkRq2mujymCArSES0Z81A/bKKKemOxS
37XSwTURXX/blM0hC9v2IsMxvND4eLTkz2mMs5tuYtmmdsjX0QLbnv3Tfc0jzbtnViRfrbPo61kK
QROefhxr/ALruJwuXT6L3ax41t6ZhHeJK+znU4E7TVvQdI0KZz/E46muLS0Y6mzaO8ZnG5dQXawl
BYxyhAUI2du5CJ8q/M+2kUqBkTrmiMcsyeVQgYcgduV7riTiwSrFK159SOq1ZcJVVCBUD/4fqCV1
4DIJK1SUp4nA1UOkih0aMI3YNE0S/8nwnw0YVLtt36FbSp/Wh6iFptO1yb0eXIubaeqHUyoNVGj6
rAb9gtIOC37bLTcK7iSesLj4PLEz8DnyK40TMNdQXqZm9Jwtg3Y7ePIQGTFJ0EN5Isi+JOKvvbKq
l38e0lfQFU7Kc0eW/U53hvq03qjLPddudlVH5niyzDhNfBVJhU368pTBTH8SLM/Qk8fUCoVKxrKt
C4prew7x6qZz9+dGJ7t8Cjl9VXXAKB4PDWhHIAintegJBT96vZcj2ifRUHtZVzoVyxoiinEeGTUo
XpwotobUpXHjfZ0UxwIJ3kGxa++sR/g6V2RrRB6wClZ2wC0THZuaOLrNMOY2Va7XH/h5gCL9ngsG
zkQYM34o11Ej15XWK96l4AXEZtm/h2nUzpMJi8JNNeC/mQxy2W/z6jEmES7W5HBi6wSOhNmTPdNK
nx3Q40THd90ItSyADfeQ0rvaDA29RQ7XNdKjcEv0KmbWkwzvOFvrIJ8qhshqiaNRsmTbunP84JKS
J8thXxnNOXLzyncB1YGPCI+Br04z/tobzjUdzGzbZ1EAzVQ/OqnzmEXkshjJwhk/ZeNI0qPabnME
z/5UY0qXFgfWbHidE5sNxQDMoOUQbEhtzQj8K/WtKzQEAkR3JMbvfioJFEuyJcwn/sk6/qGPxj2E
dJAeEXa7lpAWHXCR4XHYjejRfEeMJOARrIjiyFNU1KEI3raGFWLG2I/yRLIxY7k7lUGdsLPJiS0C
R2QektWk3xnWxpR0XiHA4fnsvJeZd+y8/FIQUElLg5/vza+WdHCJ3jb6mD00Xg5GBxsxqEXcbHAb
rwF5Az6Z4iazefeSZlfN87mftGzv9PN3otGwl8zRn6cJ6LWAC5s3Rn3RM+LPHSXVHhDlBwVOVpgt
JheayhtbMxnKbV0SaEellREgZYOV5kr6e1TBdKXXXEb6AeTIFbdEetZBL8IJZm0ezN18rwnlPGHn
tWk65TtA//dtE9J/qbUfgwD2XcrYUv5UWV0T4qKKR+xGfkRURY+i5meLhuBpsysAnCkHkzz6zkIg
Ne66CRdnklq/i7kmxiJkxpuxty7r4snWozvUaNuBtNG7cTnQzWQ2FxJSxyqyN6atfziNO++c7qX0
yB/IC+eZ1s+LZZLlF/cmZsxdfkcGKnmfdojjs1vfN5Eb0lhQCqYM+pVx6CzSBp0wTe0uT5nNcO0M
oSTt3HZ87dPEOSra9OS6+U6zCTqrGbOY1dpLM1g4cPTyAOUIVi9S9l1Pok+spOEht+xHXachkAxe
uFUjuZ01+84GihMCclxe1C0m8LADC4x94db3k9JvZr0lMYuuiRrKIZhsE0s8iCi2lNaWDMXBV7WO
vEhaPbAQvUA3fkNh+WXgQa2Xi1mbQk871d+i+Br3UXicYBKDGiJ7ozzYAJwAYFm49Fv25PPZF60w
dF8TcusUEjlIOzfsLMz7u/DkKu3Nas3P8aOkS7iBHXOnTKp1KaL4tUw/WKmSXGR1ZK5knN1dHiyy
uKCsr1OyGGd5oFamshsLUT8JkxPEmb83luqyXiIHPDLLc5/caC5ypUl44bP9I9UkgVWTgRPdkgaX
ER9FJOepzmwMJapph01gwgwMyyJSDbzogVnIvHUt/PNb/UeVptjMZsaz2envCdLybSNJEI/n6qUs
liAX8iI3iRafUQ4RezuOlMqgieWkPc3A4URsRCHXXN2bT2HiYVtL5F5RZU+Z2Zu+l2KAbGNzbhee
u4vTKWagIHZicRytLRtEqsVrj86Jjw7WARiRVD2QDOTOLhfTeCYsk/ZQUh9mlDOB6yiPqhoiRDT1
V4Lz3sqsHkHdYvhFDOkitu9xKv6MUjP1SUg3UDOiUXFTUrI1QlmKmAoqjYiRFC4xaE5O7SGm+CRw
ly23eobVrgQ39qZU29oGzDylslrc06GIM7GlmzxR3oUi9lYYBrWGK1maEC3hjCTeua0JW3bYU398
cLEHcatyGMvRBlbQWVzHiu/oD0ZxHjSutCZ9blifbWArV3tYA/VGRNqLk3fJnjXzcXbrC9YZRzPB
hsnRM5IUqhYiytztZQ5rcHoQOtkV+ZKmYMSCzeBHldXsCNiFtfFJ7PeBzhrf35Fv0umcTRh7/RGT
h7v4CfY+o+HZtko6QA3O6o7HJoa4bu7g4m8E/l9qhoBdSbpXmgiIKQ39IQUcPKaVcm4shCpwa1zf
gFCc593DGBPyxgRfwPeonN28ra2kgoukKwFXfdvGRMM4pUGkNl7WDTz+Ifc+urBiz8y1fRehhBmW
C0qAEYVKC+URhU5TsxyAXgjjyd4IG6gXYV64sXS4Z2JkDTr1gjUQciNon4Esw37LspyzkFjo3LmB
bn40FZGsZgL1SB4dVINPSeXQDsod1hAUiZHxkUzdOZsq9chYg015QTojPSLPibbuL2evlYXq5wR5
Yiu6QEawhwqZklSkkuOU/qTD1uySDp4T6D0pTYgv2wqxm+Vkj8OSVKqONOxKLmmSJKZyixUPbsRl
1ge2GJ9Mp1ocpdOd24wj7BA6kHGtBgWsBq6umEEVh5idNcHnJNKEvtEpap1d7oSY503UlSrlejMW
yOy0H02O2XGuE7LWDNpdQoNT5uVP8yO1cuNer4c3pYdl21qVebSa2J8lZrpQEsi7KUWFr51rb3pX
fDLGOPDfHPwBSPHpIroLI2PGXiNgk9Gg37qF944b+9mZaQWnsgXtce/p5WLFvkCH1WBWuYscw4wx
QKfG/bpxljI41dN/e+zrJcqsEZHGcgxpRik0gnCy6lR2RkRwznI3USsYBaAIeIzIsPanouApZrYK
w2eXCfHr9TAy6X8XhKqtb19f8y93/2xueTlyMpvilMtDWzaBCeCDNmszXbzlA5eb9b1ff/75El+f
9y+b/tvL/3zeJGvcAzW8C8cwlf76RrmgOdGycWmlMBvWj9bsWDsUi16yiPRndTaSvROp5c6Mug9A
senQd3W2byqcJ0uq622d2h820opheEUZw2xoJD52pNW94xB01pREJMvpFmMBUsaOc3H1niApHWt+
Fku0XaRHNfT3u2VTiFPjssDp+v4WLksV6qe/blLXhhGy/g3rwCPqd3kq1r1m4SlzV6hOeiqwBg8H
81gV578/v27PKUGs/2wlXz5tfdF6Y+vpP7f050ETAmpsV1TOzMFfr/v6Wn+29fX3f3rNf3rMVDr3
6AiiWwDQLTE1JwnUuHHMyQjWP+PlPEXz9Nez6731sfXZ9c/1Zt3A15//6b3/aVNFX0nqNo5FuzRH
aLSBK9E3iPi1nODL3//xQaMm0Ptfnq+WNxEj/c83rX+v77QbVj9k0pD9Ik9tzylNv5q7YeVMf91d
n1pvLJJmFDzmv97+9RW+HjNUafx/Ftr/FQsNBpiLUPB/ZqHd/Wyn/GeJL8Gf7S3Utb/e9BcJzbH+
ocLbXgyk0D+DMEEn+4uE5nj/QEaCWzO2aYsHEXy3f3LQvH8ghoQcTc0J30wzoaf9k4Pm/AMhCDpJ
qG0m3DbV+H/hoGl/lz16ixfP4kCPEh9Z299JmqXap20RZ/OhXtg9iF5hYJjg0Q5JfxMkg2pExpih
lfCbxrPwLZHhKc8cd+M2pPdN9i8Pn1eTsR/jjvS/CKe0v5NY+XKO4biQ9/mZrvl3eRj2njHRIgTC
KqIH0jCxxRtID7I6+YCZCy41RfsymaiUi2GvFQ6ed7Yh/puMgKPwf3D0+BIuAiMSHix41f8mI+gw
YgMCiMcDLb1kr8LXpWHCkDzV7BQnRE5OozEy7om7+P2eVpTk1gCmoLyqGV8xD8EkPO17BWKpp53p
sz4t/FrNb3l3g8EV+p7gOysA4v9NN2BZ//7VNRvSIabTrs6Z9ndVbd9PLswcaCwwIYkB7V8H1tBb
KLOHPIzgOIy2BZMjOTtxqgbYpVsBGbCAWm+Jyq/slPwKZX3w1309Z2SOqykUL7uDdq+buNYDXxlk
Pgya+jTqMWQ4D7bMEL6xk4xDWnRnp+Rjujj51nmDPNSDlUCGyvaR2kPb6/XJ1xs3OSRINTfzQXNa
c1OMEJmQN1Cp4fYAFxxyrls/6lB6/NDUsp09L0HvqdxODjQxL8qhQBBPRviMW2Z3Y9JuQ3VBE0KF
WOqBLC5XT4kWDGFow7M0+/p7FClXhXbhdq54TV7YHJmS4KPMcqFJ6Yes5cfnIY3rMa9vDmlr3Wg1
gTMU+7RgsdXNVhZYZInYfUwsurXsyeXVLaofO73WHlYE0IISYo8j1DR1S+yqibu1lkXn2jG2Gsgi
cfEkVxr5j6h0EpJ96RTlIa24QY8+vahKj7IYILO5VrzXw/4WSfNH5c76pllO8FCne4KvrQqtyhhY
ttU3mbA6KrIznk4fuWpmgZG6GWvqyMNc7YG344BuQoZp9AYOHxLqcU5K3zYQNyXpC/1IOqKOQjAm
gYtmZQA76NkGkOLaoFIkcjUnKzC196VH6yv0YP2Lm4ZAP3YfTFPZNI2Y9h3108Yj+NWqyefNugj2
R63/th2gpk4J2a6rweuB/rFepcqgfmIKweKOD+FyiFzrqTEVLBsc+Srs9GaV8X1dQobwsluLxMBo
DMcPC+8JIRS0xBjuh2MKJmY4L5F6mNjIZmqjsyRuKBEpdCMjfR2t7LY+U2gcpkHK3WiZ3/FHFkgb
oNHMqMJENhPMTIbTEA8gRbZCj0uKZ1MlF3tKzReYcNvGDvPdIiQA/8cTKiv9rmHfOTWXdTPHn04d
XZA+PxNGsLEVC2ykZ663XbqWVUsX2fXguuholcmVlQocB4fBo0WDtcni5j7UOBFLCXat2WTZmTBN
81LFd4CwTFlpDMu1G6y/IEpIwK3K6bsp8faLPM7UtLW4MAcspJbjPg/mp7Qxi2zlxUjlk5yL3Fdg
ycqIQ8eax58Fy4SaYalVRPYooSmELGoUljGlhB8YkmFcGnRPXKO+CowklpVD4Fnh3ZCwhckFq4Ge
su2r5cQYWH95M0C/ExV0udsqDyw5v6XDkjOrLkmz8fAwJ6SxipHXR+hRAF90x6p3YYPLgqdMD8Oc
v+A8g1GENN6xFyX8YpqyHf2m55ZFMyPH76hv622dK+RzS/lSTpaACGrRcp2Ju4dbh4+Fw68zOHsT
D7tYnLaeSYsB9M55Y1FOh1YBu2mExyF1G9Z7yzBeqRaBqej0dyqxXn4nqwuecjBXBk4lDrMTR3hp
LxNNg0LfV0L9IVJe8J/76C308BguXtpmQOmq+WBv9L36l15jZHNTqDLrsal7zo/Ky2/TrCIVAxYi
tLkROvKfnotEJqkH5MQHxLCONlqtwewz39uF4ZXlFPdIWjb9tGCHI5dz+jBgKeSnHdOvmXFpr0cE
cElFgRZv51H5bY3xYzsyRkykxrom33rM08JPDmB2yMcjfh14OOtziDFjztZxv94XJI/GJceoQuZW
1etpanMed+yUuiLC1mmDsXqe0QiZ05Lzkd00o6m36wdRpXBFjyerh3TJ8iaBz5W8CLd5gHphwX7g
sDM30ImR0eOsi8QvZy6NQVgbzfuZokSqmujHeorMktEsV6NPUREFlwO5JHO0c7WBPNTkEcTW3Th1
efPyltRaLfvUVSagWjB59ClBJBposA9i82BZSP8H0llFBBw4LgfQsPGSaIOs8h7CDCKtCbsAYmOA
W7MMgFGDTtM/IkNVN4Dui8U8nOSQgEIceSt+AzuUvh1PAsZspPkqcjCxbgyP64kZTkzeSZR9KmGs
Bgpx45OBnrSaxXuXhGAkWHs2Q/99PYsMj2EFZeZPIyadvgUyCpkl4JN7WGxzggvCYNCIF5dJ1wa/
b+JsY1eQ3vqZE7bl3G5TRjLFrm5Q9GFSRtmuHey3RaHo6QwqxTJEV+0cFAUiVTolp7KxXL4Dz9UF
JKio+WCd6WG7lWPOn2AIT0avWzAUz9hLrI75AKNsaCCEokxe7OWTp6qG6589FEZ5q5lWEbtNm3QI
nwa6jrBJFLRkcG6YGxiSVayyGeQ58LgoEswBkzyKmHdSeEaaMj9oZgn8laa/8EzhJK6bZ8G+DcHp
fafPgDQt/uz0CK+z/mbHddCatB3UUah+QsLqOmNrONYGvRf/TmPYSBZHMcdS3rcKYwes/jzw64MB
NtFaBygj5/2oMk1yTDZzoTPel/ewk3s/dNBgGeNr1zCpAKxywYvsM6v7t9p0oIEovlXhBl0NPk4I
xFKn2Wc5PqFoa3xo3Tdl5OSanHopnS9DNVaw6BhZPHtf4CQH74OBTJ+LY0n0ZUzVEiz7zIBQOyTE
ly2lh1Jvs0aZaEwwC80qhTQGjB9E/SUehP5l5Jwl+zTR9b3DaLOpBTv3TwmigfUO9GJKj3EMy2xK
LbcNptr2kDk91EZIYoOxi2Mu80jC4+nmF88+jVzQROrdGxncbjzcNiaBBb4zAh4izTqYdhwIgetr
23Ii9bCecEbAkjW7a437qVF+sShBlZlzqfRhl+1zVz/Xpsc1aI6vUd5yRS7DKpbQgtqHvdNW9Y30
DwZRPK19/d4WWMIZMf4py74QvQpsUIQMPpj5LhgoRB3qK8PiK6TjCeOgwV8vWaiiGyR7Db5EXMtK
xMZMZ/oVuQAxtslAimy58CnELL+zlN+eCSya9eMhm6GC0rtjPPTVGRxK1zB9i0zlpZL5p+MytVoe
50+V0CdRvE/WGzur9uKgZQqeSv0HWTSEzMCuwnVMxAL1tdpO+3mp40eocEWXP9VKPtPA5UfCQDjE
WCMLnVFZsRyboGCA+Mk8eAX7M4sZQAfI1gvy/1DRkcIvmBOmFMWH6PtHvUEJ2dBaCgyH/Zpar4sF
5WDM2Nu/iWVgT1PtnLgVdIgRk6FevqBvA6MePsOcSwfPMuBvUiy5BDFp0buHjkJvE+bxp7t8fjHQ
tssweFOl3OZ2ce3b/Jam5bVW3vMRvE4PF5u1dR6trl0UqweH8BTThmHd51BqK+Yhpe1ORQpIjmhE
3yKeOU+J46vmqO4ijXNVGAXki4oSMatu6+nnATcGQgmKatjac/OzmKMtF+Wdswyqaz1XjcV1LYMS
/S2XhAmvg3GquU9rDbIO4qlgctVS9VtodLwt06h7shZRJwahHMq+F89eWzDDYf6xMUr3Car0dSzF
La1Z1eiIPMf7MX42ai2IZsoMWv2CSWCJKhTZx1r7wq/XtyHYtGsoZ4gfRKAuDn6MB4TqJvknfpBc
3RTcucjePJY3G22ghLTV8JT0ySeY/i0OW8ZLu/jWhObC+cC666RN7dWdw13VT8x/LivtNBWA3RlO
70uJOi/D/5whB1kImYuiyyfWEUKP9hYODAFtOxxiYd2ygonUnOzvuZd9K1P29ZDkN4fOE20Fn4YU
a3fNV6X71CfeEyA+Y2Rnn7vJuq2z46ywcNXt/p4+2KmhBGdBgUYnta6mmd8SQVVTOfMvCpTAWar4
vAifUOBSDPLbRxlfvGi4Dkvd4BUm9SccR4hHn1SJLEOY9ywzizcTPwhDb16TVReQD4qA5tIKm4wK
iv8osX7q5e8+YZCYK5twBP2a7Wsl+72e+44tk31Cb2qzviKnF0at7A89VUzZi+8FuXZOucwvGX2b
Mvmx1AsEWDzlLovuIaEeNuyMCHX2jSvnuwTBxcYah/equ2V0nqFvLMN4/C1D/8CRjOZda8XXSHMP
eBxdZMzY0/TlTRd811ZP9wmubzADPbywxQeKeG1KtKWL/LkskbABWAa073JmtFvP42UeRiqD1Iqv
VfSU7VlxRbZwkdq3SSXd2E0pkSa9/02peUPt3+8E0nv4hp+dgbXZMEzbqV3WuTJGJh2Rb8qS75Qo
46OMMxPvrUutFsldXWfnla1vVu6usWfloCjNm5FYz53q/kRqck/D7JrbXF8VnU8S6/NfpUXPC1lw
tnvIVIaYZnhKZnRWWSyHvXlUlj2DQyGTTaWrPu3uWQa61W3HGQWsDoaLQMZHHZkFa1G5YACaYLle
Wdj3wM76s+isop2N7Jcyj4JQq5OXzAp/ONV06Y2apqBCaYFF1rPNBEn7RhlZfzFJznh0VEWV7Buo
blWjT1BEtEtfe32ghsh/Gk3xDnFkPJS59zmEMD8ziVwjs7Kd965XTbcPB64ausG7cVDhYfYlAovs
ErlUYmLOj/riWue1Mxe7ZdOsLEeU+Qjb1ZaDtJznjjMcm0UBo0JJ2eBO8H1lqFsLnbxzaiiCY16F
QQXXZ6OWBcnlI/QPuELQx1cqf2aARctrmceVuh0KF8UcvvD2oqv8uqkXWqtaYoG+kfqsbWrolwFD
Aw/KyDcLxzpUJMvuzGZ4Xpns65cIdYqVw0qJXR/s6ZpwpaJd0Be5aD4kD4gs7Z260I1W8rNjdR1t
M6cPsnmCPNErTXlab1RN3ya5Gx++HvrzEkgYXoaJIt2V9SlFxLxR1RNWwDDRs2b8182sL/l68dfG
hqVnstJg18fWP9d7X49565a/Hvx6zf/42N+2mkAm3QwgNX/9vGL9kcPapPn6nPXrCWchZHYZ/Mj/
/c1CNT/R365ADZVWnNeNZ51nFv+6U7xfFTT/o1E1E+JT3KkMWyGAXi1M/IFbDNf8dhG2GoMMxXnV
CKx/R479ra9d1BCLXtYLhU4feNw3XdmjN7j1nYMQpYFWE/ZR7Y8ihPAVwwDoCYmG1kSr8sT3tk7r
g+tN09DyNqJU2ViRoZxAwSJWcRlmb2Kk15in7mm9x3DqQGFUUdN22sHSxLWrQ3MHe1k/0avVTzGA
zCmchm/65BEGZrPCFG3zkVH61iELjmM0eL4Ye1ZfTrG1NaifWo54R6rpnuu2hGzMUqRQ4FGHZO9U
HnFLSA33dpllxCejl0QA+Jwrtvern7bpZJxIMWqCCNMgPwqhDegEPVl2YW/NNLkbKpbyR8+aVWJw
QjpmOv5UIa7XOnk+Ow8NVBffW4Lk2BjSL3O0ToPENbjoEwoIwapzsJ7SbPhWDxVdQVHeK24u/LL1
7kO12jrJc6RGNIwwTMPLAqNHiaBSaIh+YQjuJiW+y2x5SWB9I+e0P0SYXWvDtDeai860G2aWNDlw
ZxbRprZm6vAwehjxDTb66DorGAIqVU/nXv/eu1l2ljkSs75xyx35vL/1yfxwS8eEhak44E7FL0/0
kCWa7gMt3zAO43ZscpMKsd5XSXe10v5e1BpVcDFe8DdluWIz8DaWJBrNdI+0Ce7KTgaDIEi8NOQY
yP5Xrk3DoxDC2BomkUF14WxxtoH6xAnh5s6hCrX8OFqIV/HzQmVhVA9j4TQM1VSAU+QcijbBHabG
Lb9YTF9sgfTPdeCmVU4Z6G38OBa2TdGSmWfVal2SEtE3RmbfwyTDIUy68HlxOYFW+kOPsXApB6Om
TxBtEheW1owBqY+jH5hvMd0PSFYOTjphiUGwY0O8KFI0ZH1u9NY0xCGZYjh7XlfRmjamI85sgagx
KAS93YTGcNPMNgSBGQLpoYAFhsav/KzLQQO3lRc6uC7ONS46Z1iGtYGTbGGzyKzD7hffgPWKFnr7
zKix94yCciB/oUlCRCEydnFR3aMVJdqFbIwobju+RrotEiJC0S+jrdGr+2x2LkMHlZCu3mKyCR6n
+qnpbqHVWkevcQJjIHS+F/UHS8NDVOs3k6lxn1GJ4VKCZjyE8RFmYIgIyE5Zk2yBU2MY+No5Rr11
P4BdcwJhlNiqNM2bZKerw8Gy58CRlbmzREccgaXdXCuPNm1kPqgy3JVC6TjvtQIinnyxu/gKjPBs
h+6+Nxgs7Li5wk2/KzTnKQyBRFoXZ3AteRCKnJ5Qs72zcAVSsdNzr1SvWtxj6+b01xoJgLWQXHOz
HvwqGdxj6TWkw6UHvN3jzTwRhQCEeu90UAkzOXC1tBIvlfHISuUdaOg9ntO7QTPOCnRlptp7+96M
037XRvRJNJkwGWOYIcKLgth6a2PyX47KN1FkP7WelBQhIk7bENBGuy/HhdtlA1dFNkrYEoUwbKDh
0DbO6zQ6+YNuuXCAFgeaWRybqvldeMV2WNa8sz5dshIUoZjHLVxvDAJwWAjm0L62NGgPqCt3kx4/
dXVx56VjupkQmwH1aQ9yGO6mVPYnPHj30DJbpDszFyrWCVbqHl0RbecQI4Nezsm2r2NfDKY/gy0c
Y9Q2YUZcQ5mn8Z0up2M6KsmxK7Kr7LKasRMdVAV58/wNkpL1XUlYnaX2sAtjIpo7vPT7iLSwbrIh
9lnPI0pbVOYoRoat0iMk0+XLNHlXKrnAG2CF4JA2oXndz4n4Gc53sMSeiG3bM9Q9JfDMFqJPUuFz
S3PPJ/bqFemiHzfWobONkzdAa9FHIn0VBEEUJFkVkRxjNN9rWIo1raBwOmCJuMPCgw4Ha8Ql0zFO
dB+eCqGSdjDrzlUNWeJkTGKuNX7LRfxhmMM2Cav7Ce9Gt4dRCVUf9ovfaHmQIQls3HwvCWxVzf4j
jUewiabSYdl7F3QV7+aCZSggjEDrdEpQdWRbumT3s9Dv6qp+6mztRoTwA70tuEbdMRyKd48OIfLg
J0VDSXEZXCW+dJWxVXDKlVHILF1curpitnzTwnw7Oso1qdsHgnTvYgRjk8Kw4VXVHcw6c9DfY50y
WG/aQ6lqLzLSvzlwh6KOQ48RLrCW1SDOpSzHKfN+FM05SxEv1/3BHLrTss+LFrv5Wf+hjfVVy6OL
nsgH3QY/sByA9rnST5XZBUlefHPU/NJGw8lBESwXPSVhJcizUwpyYCoznQORO4gWuAIGrst8HjdJ
DJunbV8U1TgX4BGlab4sh2bZVOLIQ8PI5oKM6e1d6v6Ac+WzYscdrB3eQtf+GBvniVwgD7ekcXSe
cw5HP9ZvE9eQxDzW1cinj98t7KU9NwrC3KLjFeNqljvHaIakqBSQgXusBXIdzEXegcFvcHOAPwpX
YeyOyngbJwiEBtBp7jZbzDgCrON/gqc8To9TlLNmVFMzAPE0QxMSL3aw8ew9KgUdCoalbp/nDUvV
86yUcyDZ8UQav9iJ8024xc9yjk5ddXUBdXLRYoTZ3JSUiAkjVn4KRrIOPQ5dpsIMZg2PIzr3d4aC
Q/NdN+oXqcCRalOsAbUmexyt6TeY2CulSoAg96NNzm7KaVgyXeEF4B7xnsWQpDiPBRZK2K6qnjjP
cxPubC0bWNm63yYADkdaMStseehb09iWWdpA3neukNdVH70bUq+6uIToK0FHrLMNvLZQehQuZmme
u9TFYjy/p66OgskWc2Al4a0Zm9/1KHy7E57fahG0UG3bFIp1Hif1kNYlo0HZLV2mOujc8V1kzbst
mPVLk5NQzWixWoDK9YWg+K0Gyu3iYRUTHDEK+YmIq9jjIOcLSw83YYmaOrOiN6lwrskZtilMGh+d
+VYqOPcWuC+gTu3QMDqx2HA4joqTPhsT66Om0PfFaLK8iMs6UEaWVEWbv5jScM62BnKcKo8g3N9s
xTD8FB6fZY9gtHrGkZ/kCRXq40SRtCAvWQD/AUCZ5SDmxdXCM04V9ZyOmbln9PvQtPDFipRk30GP
68nZ2oEvjZt27G8VDdR45JAm16qa39SxxO6lZE5Hu3hBPLi3FGZsuNFKVb0OOueITIvX3gM4zbAr
3JUJfGAbuI3J9U5HTYRZc/82xfGuV3OaWtVCwYP4ADVQeY5yk32SN8/KMN3ZSfxcqB1Jxs64mWZ8
nzrZn1Pd2ksbZe6kY4MCbuKoUU0LL9nSBlmpmJ9kveWbwKLXtalcZPCWd5WF+2yCyRnZuzlTX1Pr
2Q6o1FSwFobh/i0dm70MzYOp128DvLfOt1ztvZnpvPJvghdBve73UqcDBxnXGr6rdN/h0y5OGtaG
Hi+oGEy9DQ5WwLCLz0yGQYa5cZm79b+eS0bdNynvW2IpmeVoPhc+ZHa0e5QSbH7ZWoLbdFNraHB+
tni9/fOtelwzGkEWWV7i0bsa0WnwcRXq/2UTfUmfMwz9yem3E5ujkl/+1A30XMnzTBIv242aCcki
bta8OOQz+tiFCqtljIR8q9EoMXnu/SR7cvHhqADmwM68MttpTEh1bAdQNncGDl/r/eU5/tXQUz3O
HDLVkBfxGopUrem3bQpgob7LQ1spG8OI1//XtHdZVUDH2bcKJ6MCl433Ly+pyQ1e7i+Xo8d20tK7
awfcRitcQ4npfGAc8jUQu6FTP5cv9r8YO7OmRpYsz3+VsX6eKIt9eeh50C4kQICATF7CyARi33f/
9PNz596aW1U91W1WS0IqpVAs7uec/1aSDApEyZg3mR7QgzGbQ9nIv8BLO+DHsQgY4ZQ8OPvadshC
MGHmYXIe1zdxhc6Cz3C6Jt8KRNcW/pTyw+t22KovAHBtZfMRLHluyo18O3lc8mM1+XUgUavvzns0
zj6i25L/Ovb1+xYk20CZK/+6ncK1PD3y68lT+OdXDTgqc6aaY27WCJoJtBbonyAC2VhbjLsm5W7j
dx0I2OIVG/ln+ZoKvF93f+m0LXbFNIOXdtn3y8mr3etJuA55uywIVz46RIM5FhMKeHk7+auIv646
H4cNvmefbMRAh4J8wDby3/KtdI3ZNfoll6H70ra/pqq8yLeUrwmqu1zcy1fIYyqrz/juz4OK+KU8
4KhyjvKj+IjbCauDkuY57Qz1cfLtXJSjvI3VojJJl8dAoGeHij6kW7eszji06MhRVr5M/zUZLLbo
1XsLVI9wQpSHbbMZTZCOyEq+MGO9WjxV6aQZK4G6aR9HusZ2v1wUgF/36Rfb7VWbuV0LpyGup7hG
KfmqeqEfBhBzczKBg1Ode4lZtF5yK/pxf5uG4byHjvBVB91hnkGzRaUnuzILV+7kNAenxRi0Sc9N
9J4y0GOzMR/oFn4V41wAuHv3igZhN9yoY3HHJsmwTIIidnO1Ef0CQ3gdxrZLRSPflUfs5GOziI9W
VD4hObuGwoet0xv0TdPEuCG/6arxQf63CBpzW0uamKSCwUi/mGS07Mad4XUgWGwi6ykmijscq12C
E1eAM0LrLK992GLO4jCiRqyUHQQVm2NBN7Ba79kS6U+rhN3sNu06p2HAwgSg8G1x+qcsoh4SDkN2
1wRtsnAJIaiYNk4/ejM8/EVuWG0qk2wahsZuTe3pR/pVjbvxdeaVVeJttE1bFGdi1MGqJALDwC7H
hQE8JrEOi2Ynh6CtYhQ/rH4WQ+GlWC79kKFCz6vbiPDblSshM72HQdGV2W+7Tbotpv6nwJw4/vIT
/i9grZX/hD+x1bWeiglw/zi1xkEvAJDMRM/Werht+vq1rI2StPQs3YQ17G/L3gkDoKX3B5wwBv0J
A3FQMjN/Cys4uaIpsZIEpKiiMDkg9PVXCpykdj6UyCbhETPoNuH1rfrQ2ouwB4nN2YaJu8EBfNlb
blXuTIjjep3bx7rVT23AMGKZEms9STDTMauzGuHnx6LiMBXzqoIqttLrCf7fuEtm/Jb1kFm2IWHo
yYD3lldPUUiRqm5034sJ0SjdbWsEztaew2FX0MnAv0/2ZQfoVxY1qgCJOw/ylq81z6Ufd9Kd05zd
xbGOi8ZVHRAvTKjawUP8Q4n67hZb0w2wioPdDWpI7UWE8+/EF8Y2CdBRS5pPM8O/cDMt2WIUF69H
OyqPOvW1U8oEExsSCUYddx+0grKv9OAx8rBCc5N0sLK8TUUybbqIrJmE+2LS3Zd89tt1PTE4HXJn
NwbULSK5DysCYJKFf+mlzppkXJ7EIb5akpkxsUanCQIcjdQWmAz70mmuRcmoOZ48bWUu4Y1lmzkm
S8d84Nomr05Y+auG6YaLn+8OO6pyP82/qTgrAqoWMqPK6tSTUEjwwA/dAJyIp/xMH4gUfRbZbphK
lNbVb/BuvLIgBW5jxJ1D2FyGLj4bbvrl57dBQGnU5K2N7S9TZ/kshAP3tlbMz3BdcFdzWQMMhBEm
EsWNoffnwMAhgznhHMPeKkpnRWwmLAsFp0pAUbGkiorjochbdyJ5cyfr1qDe93IoIv1EedSnVIMd
txJjmziI8YOQ6LHtTkBdI4VentwMPkaywEUKNGhzcDnKjzcc+gB/JXNB/qTb1cURzmMBgxCwB+CG
B3iozbt+sF6clAau1PY6kGM2VufRbbZsBzs9dcF8piHbhR6IQDWUK4TQWXiZ9YEBLsZqmCgwPbCo
yuSHTCDRyONe87p6Qz/+lMXwgCTLi62D6hGwTPQYFCU8wIXLbZYjmwkL/VPiZ4qYI0bWYT70hAWC
vmJWfBthsyQvj4exIH77Z3oPpkiyz50j5m/W6J+aNHszjeJi1dwLZRD/1CbsADpAbXNIkZJMHs/z
vI37Qd/g60e7jGXJuevpQPX5NY66n7EcAzkjTJ4kRgaFVzvV0JxdDcGMqOQbtjPiK2TsGfZ9EVt2
BLGSXJ8PCGIWoCq+8hEjMi3CIpgK3N+47XSYBpSaNkLmc6H5O6wDznY2PuKpnzA65AZxR75EIi+S
HWKrYRTttmqqbutX1lPdBc0NINsmqYYZNSZMjwqRyzFw7Xurct5SBI310P3SUzBk3CIQI+r9Ohm5
BIFNfxGtScP5hhlxkb2JQ1x14gHzVjg9vYxHwWfGlzwtCTMNLd2DPfg7D0yqAJxro+4lmwOcgzhz
rQem7fVfZepfv8lTU/de1l/a9JBUR2QOpwyH8q2C/PLEvRWmcaNLWmcnmZ6klm76xGBuUo8QaroW
0ghmNBKxcyXIPgPebJcl+ZKgoOvXL505PWVGwLCGfmNcuHsZBGMcX7sP3De48GkrHYenncLO8JJd
1VXwo53Ej2lmAapSsM8GM7mNY6CTH0km+gtB/b+wHVXWv381HZXJBThXmFCriX+Ddw7h+ff7Y1JG
3X/+h/G/W5MHDQ5sj9ktHIplUKAoyC9q6XLDDvokIIceio4xoo1XFmqyteIuYEpRb0sN1F3So/Se
hW9mY5dcpSbhbqja6qJJJqMXURaFgVST8hMyYnm752+cE5yEIhe/uN69XSw6HL2+SfOB/g2LNwZa
jPEa3IZoQB9FxHn791/c+Vc6+ffXtjzH4LsH0jL4L18cGldV1JhnHGjTDjkLxyyMWxRkOip0nWqt
vc3qr2qZ/Q2Bfs6q8Q1rxTvBuahSHgg6OVgBlCsV/LtF0nximACo3tIvipD3ppMFmAh++c0I4cRH
EsfZU7soA7Z1BqFgzNnWzLh4GtuQBwEKcqglX7JsiuV9iiMTa4LF9fjm2kuCQ1kyCgqb5UKV9RPv
EuzZWOGwiqMliscjbkHJIYtP9WeTiPtWy+3/5qRZ/2xRK+8WvqhpuT6JutjV/uNJw9g580bN6g5a
YkGAq8OrAKMkV5S1TGK5c/vUm8Biikyp6BGgLihUGMfJrYWG5exVgcsapD2PpXYXNeZOkWMUrUkI
Fg/PXSrauPyU9R1nzuWmifX4gTHpz282m209jyjHd4IWSZIboik5iKx9wEibTTU+InWNYobS8gn8
9/eM96/3jOWwaKDC8GEy/osEIRqazAySqDvoemfuknyjhX609mK2iUKLwLfGBOY2a4VuEkXe+dLH
hHtZs7iUSSFJ4JJNHi7hvVOLs9V4GMc5B+Gy1BXjsauhWKqCYW6WhxmmQSU3lcgu3hafM1MSOlvm
BR9oMG6BA8H6oxEtNYERBeKbOuSkMZQ52oq81gnMmbrthF5xjnyYVOkMwwO3JU8nfEYsioeUTrZU
S9VH18evzpV7G3LjYO8kUgvG9/IjPKeMHBjIYnyU0IJjWAn7M3vTQ7hH0YJpbbcRXueiB2B3Ba6q
Kcgz9NvyrjDTAIFlxQDMPjYwsTb//oqYuidvuX9cwLBWQ7RiIcwgK0r/p+wAB//3GoPe9pBWuJCN
FKv73k/njYmfeVFOd65widPusWktm+HGdRu8Tcb4iz25HiA2m330vEhOXS15VmVTnuKguCUA1EVC
zD/SkvK1NWn+S/Cr70WpM442sbSoXtMt8sl3fRIfXhK9wT3bTV1yNYP8y89YOArticEHG2prgqHA
KstaV193lXeb2sObKFAgL03I9XB/NpLHSepjstXGONnGS47hovYc9jFJYfUw3QfevO1Ff9IatOrZ
aBJFXDqn0pickwPdNcus4tACk8S89XkscFwMxpbflLg9TuYmKZr7jlndgWxvrMYoEEKKGMx8B7iz
m3pi3Ijz4palDfFG9SY5+F7jMuxkwZPMMEVns3oY6I71IVf8Fitfxelx2/wrD6Jd77M2OTZVoGJS
qb83KeSsVnvQx+gLyT8aOGSNZvehCsqoqC+uBoLZlgNpZvLJkMSt1nOuImzPsi+O6uSHl7bHoAqf
WSnfZGtKF22tFzkbivP+B1YNP0K93mTOAKV3DJGOBO2eMeQZS2Um+Ro1gsCLhxCin5IYRMW/tgnF
2MFh/LLH+aEpipOpxy5NIhz6xKIKF8HHUkbY8eUHxVTt43cMVX9ppnyvmB4CWbtXIolwioKIRlvb
jhl3CqayuOoNFQYgdKJJU55b17tmGgxeyeqSFWeXd6Ykg+RrSOVnP4+PPh5eIREBFjXwIPuOcuSh
0wusdQHjDwkcUjzLr17MqEMS6OwY2CnD6QqBOvzJrhA7sCe493Z9HfAjFE03rn3ZClPJbrHI1Xfd
YD0Qov0jlKuQJ/hwvW9ekgb/APmAx20db5xyfojTEQZAHSGAacxLnZJ9jEc6om0GDxGIXuK3r340
XXAcYbGh78F8LN079OTYJlDKFZR/Bu4gW8PTH+emeqyT6rJI3UQPlNzTHgcdm78e5mT52OFVY3i+
CQ3MfKwm+G67e43ByWgwChCU94akP1Ya/5CkRmyXz0P0zqRf09RtG8cnw2jZPcCMcss/1S4M/xQT
klPLSUaECkmiLH/gbbbFKWOCIQRwDTL+PGSVcRqgpzkaOaNTllxSczouiz8dKhPDYN8j7m4SY7hD
kMbIgjTLqhzZT3R8iGwRXxx6y6OWuXichjoAoD+dkQb/crLFfMpIjScA8qzFaMEEIpbee/ZjbBtp
wHWEAUycEvieWIVsWq/uGW+VDGT7xN6VcWeuJ9Mat3To/iZDWDEM+d7tNQf4fyg2VTDLKWlPp2oD
3PU1roaQNMuDh2mQIgb1yHoWUpm4EttZORy6Pi5sdbPLNBwUReJu2lm3cLgVtyZT832My05sleWx
6BfzRgR4a5W40SCBuWiDgYyXDKZ1IbK9sPErstIf9dJgWuhgLDQ53dcsXYwcjRlDZRrWDZQ068bz
uj/+BGxoZGFxo5n6Ay4g5g762qHWLTxyXGkBVYmboH+Z8JxhvgQVZVoaHFDUH7GNzAccFfBGm+Er
NtrJJEUdysN8aEKhnRJscm5a8aV+6ORv1J9Q1AGCtjY023JJt+zjDgRA/1ZAXj/YthecwkGke7+0
0F4H2XmOZhLmRLEJjAIfACCVU9RVtwP9z6GaxF3keekBPzg07fkA3Rzl8ynHq3xdjQm+I5XjnOLR
vECic/bqKNVRWB45TqXVfVUhHJYQLwPIDwmQio+GN6QNXVeT5ewLf9yb0RIf3TwH32mycx6mwdpJ
+DgdF75S1zEmzxmcG4CHW8uAx9vBEDz5xUszQK8zneiYea17qmUREhrSZGMm0QOx2QPq8/4wOf7e
MxipZNSdAC3zC2kkO5EsWJaZH9aEBU86mO3Jbvr2hGHA7wZy+q6Yq+EU1/OAqXsR7Sp32WbzaBw9
uwTMYUp4mkwMxdII2JC1+CmM/JcsGRNEdjp0lhDRUeGuSSYijcVKT9Py4PTLXdnxuMSBcTE1Wgsm
JvAHtS49zE9RKYwbP7kRHMAgopLBEIlYkJzGfWfkN9Gw9Hu9wOEZYZnobhzNI9AgtFajAERZp4tx
KWE43UCwT7G5wN91jXKBGaF02KMtzBCZ3GCYwiUxU2+j3iOCyku2qDWvTQ9PjDyJ7xIY4hQrjEBp
xvARpDTDy+BGMYCzDiVKVfUws7Ry3XYRY3UvPigJV9X3TICz8Sty4etAWDurVauUZR/06g8cpJ/t
Qjyr6qIYl2oDTrafTOC8qO9+jBFsRx+4DyZ3/uYTe5UJTHV0qWdwKgbtqd0z5dkqanQ+zwm+cAKE
ljjGNvu1RNFJ0bNLM5fGTfBuZ4b4lYlobXK1O/hRO3WUijAtR0QiLC5zjG0N0RKxcWfYDSQT6nUx
BMBf3VXVSe3C9jFFxT5OoVthA9uucelR1bzBwHvtlOJBbp+KQ474BVZ/y9rPtyDLOX0UIdPfosve
JkkN1qGdU6a3V3yi3iQfVrLPXQsGOsImoMR50yEJSBBBhpV0OWBqPkXLhl2fUtrlneoJag4OP11I
ddkjQrQycLgaB+kmv0mZK67wRQPuhfqcNZDOtKGhteI3SiQjolpfvSlu/xjTuXsJtqfMCIps2hvD
dBUY3B7LAmeVxIpv23yqdli7Kc2WIgiTV1qsW51edIRnv/UalGUQKb+sOoJT0jHnLCz622YWmCi7
xY3Ro3xNK6lBDczDrDV3rR5cI0eAVZoXulu0Ie50dWDuFnnyJZqcZxUIatCu2czczHXRDrTLG/Fh
zarXm625NJfGsw/l4iI0cQ6qgfYk23jovHvYEveTzBAYO1hcvdceczVNk3rAQDu2YXvRZa5QEWG3
Lz0RB2I+gnojcusplwPNWqpr8A0IVnoTnKZ4oGixzo4Jb4pOf+xQvvD/ycSscvHKEEesGRvuJts1
BEIxNb6xQisDkEFFFYWfY0xYr7ojRGwxi6SMxBCrvqOInlZq2DKH9CfemL96JIqkeP8jTTtG4Cvo
irNpo6cTSiIOusOyGLqKPVM9lRF1EcnVG2sQAolu8dZp2q7LtVf1AZETQuhhfbDKuV/hDn2Voh2b
9YHVtnmVtaeaH4Sk6fUNjs+yPu+a9ikDukYkQ+1bMLRJU9r6WKvOSavVa3/yHvPFwsqzx5cFFnTY
wnTu2uCqRwmkWpkChLPlKtBrhDPpnWO6+EVxaPrgXCeHZM9oftUN+NAm4RfAwVweEnxNeAi80GD6
vNYX74PhFnz+SYrAikpeIffTH4NqO7pJcO6lFDWRUiSSpDg0G5xOtYgabxF48a0/Rh9adFuhOWda
/axb4VetiQzeZLavkO9sZjzbqdLEZSo51nBJI9AjDzOtsbrPwVtZfZC6zPk20aJfRsk5lFUqG/bW
Xbw3MTVvB2nVpBfFl2EiFpDPbW/ED65fHMa+/szC7GjIAUjB5Bddr37MlvZjZHKK3yiKaerfGlff
TYr/EYcYwBwq6T4KUYU3oq2PhUVOSe/aOo0GpuA8OkFoOxtNwwt6tBA3Do29d2LYutacfqmJiA/T
IdJCEoAZBG5sQHf1ay3G/Xc0nvzMf/dnLFgTeyvrpXgctvqI8RlcK86AVPtV0Vvp2CgkB6zFOnHK
ZMP+vZZFXOipSt+COXv3o/iTmN2GaXSNknooN6EXlrvZ2C0xnTwkcfiF2K6g1qpmCzPE3trXGH0x
3aIH6kiyWo+Nt5OiFdmPy5bEWWivYfrzIVm8buDPLNVCqyD19an1ToodgkGp8FD9UR2za0cxBlMV
/jreGFyVcEopMAx5UzWL9lyaUJOQU6sBnJpbm7Jq9jpEKf2E+gZDBXilEZJfCr9CzpntqczWFg8q
VtzJYZgNZPYZsdXyVlT6HByKuBFgfxneCJVWdh02KQwJsSU6aREOdS+V/WhoNtrnB/xusULbF5WJ
ZzHck2PSGdL4yQfFSfKbZIlLtpbnwcY1anROOFkeDdt01lbn5bvUdenHIP4j0tXuRuE+9nUZrolw
BOPpR6be1u9FrrIZPejUt+FKayGe06+hJ3OxjGKUYUuHRCithIx4W9vamD1XUSli9WRhJyqDLXLa
OSd4wShp9IuJbk8dgp2y4k5h89PGe3UlH25ttu+7uWR3ZUVKC5rFxka17zGg1TuKg2yysf5bLsZC
xI2N6oKg9fJo1bq3kp6DEWKNGyUQnaKD7Qy0Rv0GqadW3iuAUzW5JlkzteWdBy0DZ2f63hbVT6vX
dlEl7rqJB1WpbkMPvNJpZjwVfw3BfA20bt70NgK1ZC7tY6oTBpy5HxUyiF1feOe6hEC7eAzy60W3
jhVJZFXM7EE3UfrizCdtOpZBW25N+wXnaH1dYLe8UxMfYm3Q/HV+eWY2feMFaA9mltB2mb6qTIP/
6WU8dFW6zvNLmsAS8qmaKikxVJplpTwhBejIinYN7OangtyWhb3O75efIjDOqS4exkLg7+1TcXRB
JlkK5aYJ0p9K8YZSlH01Hn5hWnw/w9ueKu/aN/MLQclbL3OvUzjetpWz92X/OjCqgDWGZkv6OoQY
AG4LqfKScLPbIJbl4BWMq+n4NUxahPdXlTHySTDNcpsVioPge+dL6/bSDaDHoJk7qUBUT1dmLTub
FA1ySaAuZc92xFep0uYYDHDown6Vy/IO82XCPiRUVEhERoEaEigaxl8kFVdMwPVmTxRxbtO799xc
VnohpeCjHHguNS3ejS6XJChwO5CTY9+D66rjV6e2ZD+LfmlpBVWZs/wNSRvttIIS5UpN1CC0c6g5
TwrpVdcQqgVYfcrQuQXMb+v2OHhgE513BWhiZ5E1EqlOEtdCLgf/+jjPWJxKMF7Ttc/RHn/04fTA
OAzAAQfSTXxIXB6PmgGGuhu0Nqm36rlQMwQNgAXIhzdkPkkyhvcoa2ZIm9lGIRcKwOqd99Dvn5SW
CCds8qUgNToixTTZJ2EGAc4L2VtQGsJ4V1IPM3vkWG2GhvjTOWugRt4+YwTVSL8/8hlQD/B8MEjE
xkCOM2ZxjuQNWQ/0zrKWHiz8FOhBj1pbXgJfantZeI2cxbejZkoiDcYDbG8KoflgyR3Ph/KJlDu/
yHrMquZNgXWN1AviDSFnX7LSMig91VlOY/t1ou70ZwY+SuJlPHsC/7Yo08ElO41dLFtFVDukheE6
G31JrC+J4aeI5q4e0716LwzaxU7UIKnYOV5p/L9KDUk0mZI3Pld+rYTFMu9UrvqM7QgjxFZMzoBm
WCdq3jxHBoRTMAmJusA/w0+Qag8Et96laA8b8sJ2EsKEagbm5XNZivaCvPlHR3MrmuAZ6QMLArMM
GPXmbZbHP9Qz1BjGtMPrG8EKETxRtWx9DPIhAOdvUhLnzmQC5350UUJaPBq/1bye9pEzpEDFFOzR
llBmyCfTH/M3Bke6oA9WK8UAoG0sM37gxducmvJkvCiIQxSYEtQuKRjPw6ezkGc82+w9oXeHLuet
pKXGW5Ar3wHyNmX+ZXnlW1JMlyRYkFtGhsK/bW/XWHCPlX5S89lUzZqds+jK8yLNBAovK3f1vLfR
A1Q2fYO8WZeE2r6X0ylZtoCRJZuFcBilKpT1XCKtEKwC+avUKCraiGMVu9xOGRk3gNrQp1BragfL
q9YuqiDC0jBcZdLJQ86DBexz48z2A2GjNcQP4qxsxM5TbRNOXX0pwgAUezDTst9MFtlUb22rGTDK
i0siBgqUyH1DC3OQp4yV7oceLDvZziRSW2t3xSX2qI4l+C1XvbQmGiClS8Uc31pNc/4hZ5DTQA2p
FNzsHy8RXjo4OXBf+xnSYB2tj6zTa0a/AzpRETrHyfVxoJRfIR6JMA5KsWoqLNyd+EkhGLiL0mr6
4VX5WmTIrNkjYf/20aHCEyCr9WGdOeYb8UiA4jxXCa618G7E46wBnDUmp1sZBtGG1CZ61ajTXMjA
aFps1Oa0EA0md83jkrsNHS/N38BlCchNmAdnNWoIibktVLGCEupSljgf+vGXPKPy02KrpSOTio7O
1L9n0oVtbkDP6pXjZOeSCbJwynynxvw6jSnG0G3xMeTJraycREaJRm27y9MEVXHJvQOs8qIbjGFC
NKIFrq0rU7w2AwJcj0GHKwsJx7QN/DvIZZBrRid16WkKoSlDP4lxrnUK23nHWHzL4dLoAaZ/y+Kp
bObBo3XGzzfEjnrduoxJq1ksa6qNDEkF3W5UbKTzBWMi4B2pcCja/lMH8MCTPFibIwtJ8QV1lOEu
vr6DETBPoQOzpeDW6ccNXDJyXrH2go0x/ibPYC9vd7UmYrfPxw3pTuEhro7qP/eAlCjBVJmpxz5U
fue3XyGBGIpzasfx2vfL8AZMcz01mruRM3BlWeAnzo4+6k5ZFRhSFB/j2rypHMRSBTWken5iy0PA
wZh3VeSFtW1FdJa1l+2Bh9aRuJsnfIi7pIXF5z0vTUc2i/+shglqjqF1SwQTyHxS5hhtvsC2zXBM
l3qgMWMZ9YOYHtrybuK8erBi7hzBZkP4Z7TrrsJm684ylFmFTyBy/bUQ5UBONtLTxnGeYhBwjJDF
Ye65B8qSjV0PiDusssMgbV5IwbrVBgxlgSnf/elTqdTDhjQ6g7AIMTCr8WlSnTo5xyh1fX9kKxDo
uoLJJBwBYkBPR8QYvl7nIw9RFTKGjFmHrLBhu06I4iwwJR/A0cqNRN+J8YIHIbe6qX7pWZLlZKWo
mMcY9aGhM/ICSH+Qh79UA92L7ol8kJeRAMm1yfXJsjzZK4+lELhEA7WdMCOeCSiiPYd8O9FgeG72
ScLIccl1SkAXs2pPUn3loB522c8lKd7NmCUCdG5cT0JnrYOyZXqQMzREOkmztWuIXFPunpJQX6DU
2Q+FZHzk03jXtKYAr0nubB8OVivgwRWSPEV+hV4SNEBSU70d2VoinJ9XuWD6RvKWsdGJU1eUi564
85XrRGeXImVNJgc8JfHpUdjCzUH1UnrEbnyjrqL4UTSoMZwWF6DW4/1mYp15QiF2Ze5WkYdiFy4d
ES6sMgRkEzSd/5gd7IbBtDpjfE/7bj0kHLLXvlkmgKwDJXctd3KJiSnnncQFAGkc3lQjtluz9a0a
oHCpG6qSV2WukmTNLRb9T3LfbOCgM7gfTjhUISOXLXwKOuQZPOZdlP+uhle1hKr1rEzfEpemwKrh
UtqveZDsw4T5gDvOzWpu21sP7HVHm/+mxc6WsMSHuPkc/eG9bsDV/ZRrlpuUbAmsuvXsIcC0snNn
S3ISC42yCqEYr1e4+TF/fZPdXRkFBz+ZViNEHYuU15Ue7RtxNsdY2gN0zGvgL+/sOjhpWrgvjOyX
MuUoNFa4Qo6m0RCsCARELhT616CnAgstKjCf5VxOvzxMARSnYxIxIRXJDxiHDPfmlRpz1kA9a/SE
+2D0koMyhlJMr6lZYSHbMM/j6ZDgX+ZCovWj7BPKE5VROIQru8k+lbGQ47KjkCy9YQfGu9z+TLv8
WRoYyW1Tr3CmDqr2w6+6W0iUHwqug+23X7r6VfjUQbju1Hi7SN8GgDjJGRp72JYdyG4sH762r65I
NI8KADY8EDsGNCs7CIgHnO9D6H5bRBkstcQwJH34JNuneaa8l27fQJIM80ZPOlhRHRaS4jfYxa2b
BeZalNqnGg6brpQTY5BsYvUCQgKR1eG6G+TZEh6DlSrNAQyiCJ4M+ByiomE3Qn5bq5sUYHRcO6OL
wTmpfwDxj0MMe1aefW5ueD0AkEVfnxkTniVXCfXCQdV+qnertLukCLfCB9PM3QTjfcj2WdVCfISY
bWHQBEU32c9kmfap+2qYLMmwTX/FklIbG+026EwgUuoQq/UffXram2SsX3uZtyojBQK3v4NrBhFe
WonJLm2Wlkjo/eyVnfyUM9+R3KctQyyxk+P1qrt2Npxr1d700mlMwajDYH44dlluBoeYyxlFobST
kJ2NnI4m7IAk8BlEYRJcKbvPnL/2pHxWUkFsqCHp6N8vg34bVwKqgEV/ZjvNDW6dLKOl9y4fiLSA
mmaiq5FVtCLAZR2VFmlOP8mBaGkoCvlFY1kB9MO9dnDbotyGs49LiNE9KP+uTLBdJ/4O3rxPB0j6
D2ukuXWhhncy/dwdQ21XLginTSCrdT0g3DTdq5yOi8r7KLX2XTpayZ4R4OMZTcuhyZuL9BSpEucs
GHowRKZmnG3Q0+AJ29IfqAjRYbKSs9yxrlywJL4q78NcHn6gnWdd07dNhoa4k250OIkU+9CCptud
GGK+qymLMbNyxJ2gEW2fK+b8CE8TaICJhdUsVHWR1Rzy+OjLZ7KqQgsABRIMrRYxTC+5rlB1RaGU
jad6cslaopaiB1OzJ2YUNxbVS24Xvy05P5Vn2a/FbVH7N14NXCfc38XUIJOBoqsXX4v0PPLsDzOZ
H+TlsRw3I+13O9MWAwa43IdcDY0hE5hN41Efck3t5hEJHxs6MJ78a5MSbUalsWpkZSVPs6qI5Thd
9dezx0Ov3Irkqxfc4WCLUzKrDrDHXgHlcXZa5EIhd3A0R1mP894wp5AkahIyFoK0UPCyFGpbp6Af
pmt4Q5f80+lYeLXWpeDGp4YzIWSp7cvxPV6X9+6MXk2yPMUA47pt/Ee1k4ywfLA70inlwffTmkqE
W/QngQi7QhQ3dhjh2cYSNdxm5fBTrjVq73dCcWdBPNrCE7WXnbRiG6DjrMwo+QrxwSCkJTkZNd6G
SVn/6KunxXKuykFKFr2uJd7yMjihwJP2g4Tqiih67e/0Lv5Za9ZH/WDvMrtyNm3NBZVVhdpsNB81
6LLsoET6xDcQKcVVNe86zBJW9jge03I6IpO6h6L/Qh7vvEJdfy2nx7gASUYScW1M0wJIJPGUwkbV
t1ppa+siXCWd81y1zfQ9jTMMhgGOg7LRjKxvFuQfyfV/0CC/09h/V/XSop3u/+nH/wP1g/+otPu/
v0bluf+/n26T323VVV/9v33V/rOSofTdP79IHs3f34tP/+PoNu/9+z/8sC37pF8ehs92efzshrz/
M1VevvJ/+pd/OBBfl/rzP//j/QNR7ibp+jb53f/VnNiyDBub2P+/o/H1c37v/ot/8YedcWD9jfgK
39ddw8ETFyrl3+2MDd39m2uZePXCKSXL3oSX9aefsYvTscs42dC9wNANB0rXH37GpvM3QHnH9nFH
hkwo/ZH//Pb/cBWjz+qPn/9XORQXTFB66KqIoP+JscdN4TCbxrHX5oAg0UtC419YnnqvaWNTERRg
p+14cLvxqRm7iEaV4IbKc2/dwApXZlg/FhHTk0As53IIyM1ytuPCS8y8PluhoEAhA8Px20fLKd5B
gIEZde9QV2JHm8TM08DELIgfasd/mnrjzKSSUFzhrMMxHqA02M8ZHn3rTDe7s2O17xgtE+tKtD1+
GHNi3rsG0QaJgRCyQtlfh4cWIrk3dK+izAjUYfXMah8WbeM8NFZ357Szv65KNFsMhkHhGwtk0e1A
rMV+8rOdM/cnc+gjjK1gtWu/kXpEOzczvdXUeqsiNleAUuYGJSLNuVFshXdskxh9YkKH62eCuczw
UkAyEkY28cXKvaYl1y4gH2fybBoIyI2CCRNDndnc69HCFlbs/LB7gyW7G1r7PHhetcIF+Oh6nA/Q
Bm+8MdqbavQWAnCgUVSTxgGYEZHNY2TeFohuTl5KHpv8yZ4b9N3yTwZo5BFE89b3bONO0Esi6UqC
fZVFFt/C7s66YxBFzDCQLHM0q6YbaPelU0WX0BLRpWq0fQmV44xNQUrsBhllBPPql0g4CJwxdP/+
cajC5oKOA2JVsLPMJd4mECCv3og2sfJGm6ZsjLEoCV8jqO33TGnJvIkSqlDND+/V/7TMEe9rs3rC
9KAIZg81mYfKx89dcVfgLXhCp466r+B3ettstZCrnCZaaq+tgm1MZB1Caaf6v4Sdx3LrwLZkvwgR
sAVgSm9EUt5NELLwtoCC+fpe4Om+58Xp29ETBY1oJIKF2ntnruTckpgktlSFS7YSh/ey1VJ4UYRZ
3DSjs4i0AWyFGtwbvy8bzspBhZ1MRbdD48bnGAlUPoJmW7RR1zG3NodtRgPSF7rGdnPsHuQYR9sx
jOWqAwr0UDSOfUcmsfIJijSaJx093pOuv4fWFDxcr5gOURx9qW5dB6lAn4gn9GsLzBUEGGdudrR0
AsJSRv+vU4UOj7QcIt6k9TqUcnwEzfaMJk99Jn1O9TLZ9p0SgQHks8C/EOj9cuh0+qQc064Waj+1
0DiAh+qsasNeqIyJu66HcHMKpqqmsM6+SNqz0PuYfo35MGjl+O3VOQNkchNxQqOw1tAJlz1f8YxO
ZGrntCIHcQ/YlFqHYh2obuk9jAkBJaHuRhvZC/BOhZr2WUL3quZzvoM+hRIw9Zx3bwr3FWGvnwqT
YkDKtj+0/ZN0S/xwNK43nrTkazqV6ywQ5oXRPGV531hbtlHByifG5plOg01Id0nMzJy8nqegSZSD
Ku96L00BVAg2Lgzb9Wau3PjiSuNlTLXyVtr4KIdGpnsvcMKlI6X6zj80YL336SQt2m/1McuVf5bD
zGExhL+F2efdRDBz6SbK6jES3RYnjE3+naGtCaFSj17QyINQ5pNv2ie7ysKPXKM2gSEy3ZaGPp6i
NGoxAQ+4gfmyHWsGVYfBw4eZZf7wUGr98FCYJr0QNgm9LNQmmW/vIzWtW5qZbOH5DZd2zg5HLEUP
YzTl5uNd2rjDnWO3/amImZ//5yY+y5kAHh9jISgNhqJ60SuLgHuv1NbXq+OI97SKkL6RG3JserQD
jpHit0rlncMM94kZKv6u/l0g8zv1dVQ8Snz0cSHDy/XaAGuWAjILdyToLQcU/Y+sQKRu5GN4Q5qf
/kKmPXJax3kch767bRz/2UFiiCw3uy/Zddy1ZbEFAs2kEivaWk+y/GQ3Q3bSGCCXFp0zL6R6g3uL
+DAwH23T6kko8XCYAnZ+qGzRAMsJ6h+yjjpyGG+YC5srLPs+UqW0OBW1bC58fiTbKBURdRgUO8ir
z6GtyQetMPJjx+kSkUJcbdyqine0cy6hruJvzzMuXqZrX8OGVvo+c8PxRbML54CNgwSc+eqqVJG9
arra3DfSdl8zjqosMtIXilefQBiHDW+eewhpJ8pPDq9F3FfW2hVh+doxTnWxu059cMziul4aVfur
sPffm8K4VH2unnH0axs9NvI94lsHWzQaIJv5/F1hOCWDNpKHg9Z1V56q7duGIgPlK19hPIswQv28
WCncOjth0151Sz6UHEHWcQASE5SVf+npNy6j0A3hXxnJk+tkaBIz+EJokjaGHcYPuV52dx5kxhhq
z0Pdo5FwAlHtnBLJENXVTVp76tZOK42vedK9NI5G9FNZHITWxU+DbHq4oYXcV3UcP5kNjbxY5y+6
3oslxU01dgT5tA+h1OPoc5vp1hHdnRFO3fHPbfPVQiXlusr154DU+xP1THu6Xuohcix65UTrdkjV
cXBN4nnmS2k2hMt0qoipA7i9tui2LoaC5UkHjYgtLI5mxmsF3QrhGgyb+jYz+p2byl9D1w1aJeBf
Mtsq6QeUnAYFc/YiCDeGh8h64p/A8eMxYMhpDUdEyfjAAIXR79MYHmmmkydVxjCvEk7svcMuB6ji
DW0peEltcjaJH2tuc4K27zRWWWqI1AAP9mMgWMfhp5XbXAdMgLAOoVVaMRmL9Yc+gLdroNzbTVZA
uq7X+PRMq71l1W8hlaYRIi4eVNrDZsGwbZQT0CDNv4Qj1amgA1a7KZQge/iwASwA5u8g1HB+6FKy
XqvxIYYBtTFVQOhD2/KyDTwG2yZj2P1yx+RxSmpWVFJVNazBshnuDGeiY9LUvwENgY4J76oWeouW
2biFZ0xGsKm+rWHcZ82AIgB23gadbb0o7aTeeSSELhn+vU6ogfWkg82uZ+bGFUO96eMKjX2UrCq/
+golDmC+rc9a60zM9Ne+YxWLMczXfuw/W7X5BVHu1Lr6WdOZS3X2m1dF297w7rqynr3D/Y8LTANh
Yw7LIBZPYYdRzXW2UgRiW8/D5mqkM4u3wsm0ZdcOGEOrL1Viy/On8MhWw7V6WqXoRtoBzV8U3SF0
7xbORu91hMQqeC/RDSyK7y4WHMxtt/Qp37ZhB39Nb4xta9obPMDR0iEdF4lb+GWmDUTD3LkD69HW
2RdV7OuEJmfK1LYY6TEQuH4DSuxQ99WcV2i8lK3+EBCdVXa+v0H6abs60Hkg5ONzMFrrilq3Cp1d
YGqHULUX1LqHZnRXHE1rKszlpG4H6S2RA2Ipj7R7ZWkfaS/v9FDfSzK3Ek3sRhfq6lz/eebwSLx6
uCxBrgH0hZEXYWldkDRRhrggVHZfuP2jGSPqnTwDUF5Sr/j2A3AAeMPkPNoAqmQbnOwZQsmFlejL
oafWFJYgL9tahXb9hDsQfDDnegt+Xn2pQ5tU+kjesH9Kt6xqzF/xWxkD8YO9v8rsHpssHaHAAX6m
BwysfPeCyG5hNRZmvyI4mjWX5m13jHKO/tGr0wXFOfPVm5vXx3IqvopWr7ZSGx91vo8rAFrw0Fxr
l5vTTV/V0IboovPkBioDZ46OnxUojJysZM4eoO5eVHw8TdQ9jGl+zPUZRODpzXK0EEQGjbHhUI+Y
/ENznkL9WS+tMwFsNEV8K17XTvI21ZbL1I2/W6Il9uNkjXwRuJBUzzK33uT8PIbhvOGJOFsdMNDR
o08/Rj+1zXfE0uovVdFBlp1MluLJzf13Im4+Ew/QnXUbNAgsSArEREfyo/R+vXz8JMLyxmxlyxAg
x8sZd7epdOBtZ2IVa+OHsrxnNDY/SvQ/Y1zf2NWPlDailXIOmIn2juQjR2b3FTnxHeo64DpO9WGU
oryh48fpCxeSzrkIofa7SDiWOQ9sPWfYlVF0YsP8yqBtzsi7l0Kcvcq/y8wRaoyVw1kZ3nSvO5W1
PNgoz9kamSDUo+8Iltn1AMztMVjQN9vAoW0wwYlLkwqUQCSC44imyxbSFCs9eRvMYre+KThIJqdD
Ds01rccWmdwmlf1OO+Y25PwrNCAnzPvI15PdTSjtXa2saC1jAOxo5xqQsSqo0HwgbQ4hjTLsvYSi
Y8mKCOmDsat1kJXqPlpVQGRTH2XYNP10HjKTJq0RjZ+1PFkj5g2WbBoQO0wi3Vk96LfMbLfCULfe
2M14w3dSYfYlVJ+NrejnZFJuiiE+dTWAwrY1jK2IQ/A89ZyvMZtLyo+yEN3edtGQFbrmnKn3CT6r
GvYb4JNsQX0MuWCuq4foZCfBYkR6c+s2AYl+zW864o3qlEUPDD+ObXtf4X3y4HXWg/CL+DEtrZcA
ohfD4UrDadcfMBjnDPCZLTg+h1Thw36azOJi1y3AOkZIfTMr7lF9bdJ+Dd0NcmxEiG1/IoJVv9ey
x9jy8K4w0lllVmQvO3Wh8oNANbKahGoYUSTFB3uMfDJPvWBZq8TZgqaOWLvFcwT+bO14xcVNxwTj
fyeh0brHlE/tqPGXktW6Hy0Vrhn6XNAwmqva8S5978kdrcyNSEASGHZDlKpOzKTH0r+0YGSJxu32
1Il7J4rmJjzaysZJ32IIVIcmp4oHkPBttECFyLxAmO3PuBuLmEyUU5vMaOtXmTeblvCAkcL/AUQQ
E4dAfJgWqsSwZO17dzSTRJzInnatR90s+PBnADu6amBa0RiQA8oIHdT8vZgzUcPGetZNwemyAe1F
+3IRtt5FOsXdGLDAu5l+kh3cqoKkG+Lijj2nVyIG2wNRmhToFbpEScQNUsZ41fjxq5NlxEk6/akv
9N9otFBwtXGxq9I8XBu1TWEd+hvZgShoBEnUCZxTJmP/uX690fLFS2pO7vp6e58X1UHI8f/+vevd
iR4fqMbq7fWhTcbRHdOM+Ocpr3fqATtCe9Bvrk95vamv1Qo2GvIBovOWATaio+4yRUhyhBN2v5UW
CommRJpCI6nof6KczWw76q80PE7xXmo6Fiqt3Zeyvdhtgy0XQWLMHKjoxKsTq8+0Yn6ZjD+11aDH
Gplz+tbe6vufKQ1YCcrokZPYMY8YdrYDMDz2CogL8Nva5s/IsDr14NFXxqkcY6ItvieGBptszpZS
jnFTV2Jlx0WxRIs6O458gIReBa4Bq8IhnX+oEWvE9dJEsNGCsaW7NFGL7bpeX13vvP6I2jbfwOB4
qtMBi5sJZzWCTKu32U71NjnvlbvIBhLKBxOkSFL6PQO9UF+Rvoks1uxotXteJw/X6xU1/qHqdmmb
3ZWOoW9lAk+WFMt+EdBNGv0IEKZA7EfQNB4+M3/JsFptJtcqDvVE/76IkvcJ9M1CWaF51JVl/Plh
/ueSoP/HVgrzQD0QfuQpM92PPakVZvKQ5QQFSuvMwOjbFPTgdHzK4XPWh0eEGrOj/+Q7zVckgyc3
HnZQ7hxzOOdi1af5TW/paxMDlW2Qcp9MJ8voS4B35k2oMfl2AHgAYohLtY0H2D/dCuTzMuDYmI0T
Pm8WC1AIPIvJEbYOQqXurkzmsVu3CFZbX3snPI0zg1uc48H/rkYPCS0CNbYIjsN2tglWrp/ddYZD
glZDVvzdEHakjtfI6sONj5bN0LV3xHs4jFK2+PXawfBYd9G7Meknq0YCJaeQznxHIrPeoKq29VsP
iOcqui9SEwBu15994CiMs9lIZZtJ2ke18QQWy1Srbmx4v/lAxntXE9nkmRczSC5pOMCGSzqBe7Pf
KgpqUmdRrkmXI7ios8cSoQ6pogeHKsrLHscRzYRtBi+GpraBllBfDAffvNgujDI9az8Dj9FokwT4
DKsZGrS3kDQvbKsifmNc+pl28EYPulbbHRxBR2BOCVMDmKaKhX+BnBAKWrk3Z5B3VqlqTwrIevCq
tdZ2N7iSnspK6PhqUrLcEWqV1WW0IWU29huQ4QctiwrciaTPJLedwyyplZW7jJzIYd9oIOtA31xM
7C9lsunL/CXovPVgoK/BOkSHNYofK3vbAT0jgYMqgA0Hh76EMtY8TGz3F57fmsh6kGRJm3mew+Jt
q2YW77xFtB28aR1QMcHMk1926R7aOVIpiZMvLM2ILFN2rOkIfb0/2Wn2DjynOViSg7MIm7XdV/A7
UeTklY0OJIi+R4is59hm92jNoQKcxjLPfwGOPqsDu8ckVpQy4E4QwrzWhLwkbfbTC/li2OM2Saev
1seOiTiZEFvTZWUIGOBMD5nZmATkdASVDyN8G+3Jc1O83VF5QDPD/L9zjswKkV/d565+CTXgW0w5
VFhpe6N9tW2509qXzo0PFnOyvkMtnNn3SQFiSneNc4+MZJnVsUQ06Pw2mnXSDIIc6uQCcHvBDv2U
IQpZTNZo0UM5y0z91IxkEX9ZRv3CILlaFVWO8b4Q1gY2obt0nHaj5pACFYRvXVV+GSLdW5JBqN1d
gvDZ44toKXYhnlUvKy+4M/zBB3iabYQhH2qpv9hOgre6eAhNSNFZzzk6PWLYWcrGfYBes7fb8iOt
ifCAPWYsSrJ8ECJ1b5HtR1tUDZ9BIvKF641YKJ3yMYrSh3yqfiMWCnOqfysizsnDvst01hzXgMgY
ICIvPqd4+AxYFAwj//V849R2FQGM7vtIzgRqc2pMYMjkjiHho/evjDLfMCxeIvzGwwSZ/62xh2Tn
T9Oj9IyHDMBzYK/5dj2Ven+Xed57FaQx8ipU6D1xsLzB6eQNw84fn7q89TbIAw/FvFUNquK31TDf
mR1cmsB6ajgFdKFxsX2MWhidF8ZYkGvkbsaYUjCZwhOnvg3dtrsM9JrmfIEMA7rcLTmC3yzj3LF7
E2NxLqd+3w7hXaKme2GzKZvoFHe0PcjVE316a5cM1+NYuwxtfpCOlSx8+xQbUB5jy32oE2aFzbh3
LDTZReDRnTbeet2/j1AyhV6MIo+9oR6SVt/XJoHUGX9umeHI0lP8lebIDjpbi5ANz1QOd/O/uMur
Rz/zSe5gRUghMZtt9KVRlxGfQ0YJEdXLiFxe1H2+LFbtaIwzjefJHIxTj56ViJEJYVPD6plPzt7J
8lsv/lLSGU92jNIco/FrFmfkMXhzaeVD+E+fmzAB+v/UF6XBw+LL9YvUYn/Xql82H095PMtvB1IN
WuLIa++2FjWKztGn266Z5tLVDeqPBuAjzB+XyHWmWOzZtYliUSAoUEj9TIO6SKQ3jMd4LrXILI4Y
zuhA1Zl2baNO/8SOBcA1uo174zNzPRZ5vyb/ouV7L0lVLCu+lSb/wCahgz2X2+WoFjpT9RsBExhL
un/m09+roojRd9IO0QYd1ppN2yjlDww9Zzdy7lgKVzSrwHlyavE+OEjdXOMpiGhwqP6XPe5zlz04
3cyEww8T9KJccWwhUrCwgzF24rwSe9qqG6KQfeR4CBoiDCn6fp1eIGrovU06jPdhxetnnepQMtqc
UE3zM/eQ+8v+kIxE1jldh4xwYNCs12ck0NmuBfeOruZozqlUaE0DIgvR+HWjQ8uVfamk+aTjilEG
Q7eJACYy0KMMUwBn9IQOnfE2GR9Eiz+PjGBIXAzoM8wrZC3ftEF9CMtLyR2J1iJXBnZ/9qGZl5uw
ZXh7Q+lA7sS/NAScW9VQ0Hc3bYvqzBk5/xDojfKPsddGdMacAY7DRWUd9NeI3YSRQK+v2sjYxlF4
62qRWBOJPrdeU+/QRgB8M9cANxk9NXA7WLGaTdP6L5MO7q1vv7oaC+4AXpTvXHhxM/8O7+it3VoP
bT28VJZ/ViGzjKzWXunYOnrRITMvC2BKtChFFHOe5YQWx+NnHI1IkZAhUeb9TmKCqquoWZnzQSID
oN26nAh6EOr01/19EH/StoegNJLQabeAtsw30h84ZWfx9+DpayIv+OCiNF0jkFSh4d4vhGzVJjLL
58gGlt3yBlSE3UY1dJXhXiGBK8MbzfFW3YxGNsp5uqlIsKxzi/gQ5Wxaw/9ie/MUTlS5ctJWYTcp
9iTj7xC1X6CrNthC2bv6uPMCQ1BA4vwvYMIZbfds+NRPnUS9imU0OAIzqldj2V80vDWrTjEIlghG
4WthAwApjLUWib99dkU9HJVu0qUNS+MmysGqJmEQPeuzOL7uQx/KVQCaU37Yk6iXoeoOLhaXYrDj
le2RS9JGA+01uWF5HlfYRbdMbSiwpL8g/eVRT6uTG7Lm+SUFGjlSe9evPmxiwYwoBDA+0MRSP16l
b5mrvKQGvpDeyJ9Q1o6buNbpwkeg9US1L1J9WpN8cgZg/IMJwdlouElt+vxG9Wy0zKVFDIoPaMFn
dRxkrg6e0rcaIEsnuYg8NdmZeD+d9Oj/M9craFfDZ2AFyG1G0D3uixFLeQ0BWmELX6TElCYVGrbC
9F/EwH8c5PVHQRDSImjXvtFEyxaNGG5rHUK3e0dB+xgF/YeZokgbW0JSC6/dtrr11uTuuA3aLlyq
oQHORn/LiLEaRqjU1kaHa340Lg6DQgc8yDLyWPnANZ20Kt6oIYJayjGZMk1ZmwGndLbs1U4ipWXL
JtiCZt6uwmw+dg5+EKXJjRDfva1Twbi4/jpLrgJISatEGMZKyeS7ZmS27Ivk0c0om006AcsGONZC
0ATklU0mAivFmAuLh3yHqg1x+0q8Csy1j+VgaeCECVFXsvYQttN7fbwUhTeuOn346lxucnLz1uui
ZOkNh5DJy4rGGLcO963TTWs3QmYQlUcFDbRqYAEFwoOqapD/llsAa00NLXc53Y8SUe1oIH6r6qJd
m57IV32sz6ICNpPOS+Bad/YQ4qmK6RJ6BlGfbvFWhvFyTrNM8EBGpT/uMgX6x2q2RuHWG9vEe9M8
upXprhQLzAEQ4JnlYRMz1hfnIOObzOSJCGAXkoUW2qjELEKOIITT2ReEthip8RNT/C0jkoMi39k0
JZnnhCb3ebZPx/EmwiC7y7MpW2e22PfQ4VgNmz176buyY9hDbuRJg3Oxj7NhH6cQJvVM34eZMe0m
j22IsAG2IOkdfBlstQ5rfWIBS5VsEWw0+XCPkXrGgEITYDZ86bTXsiE7pcYBUFUrWZdHwM1Qv0Ma
KigcjbU9JuZBZarFUTqxFpW+3Izt+GkinjhlugIPRvapnt/H4TAhendPuKUHhrR8MUJ9XZZkERVB
/BB0PRsPj3c2orWtbQyfjGp3cZRuEqaTi7bp7qlj4U/r/tpIZhUpivSDKkoY/wdpFrdOwWChos5e
aF5236vQfwnaAz2csnK0b7pz66kV20zhtxs5zdi+vBAYrPCnINjm9T4iVbFqgjdp3ZxxvF2VG0sV
n3oSrUqZhFBtwDQbmtUSscy/K8TqXJgHTqH3lSv2yi3yldN2EWeTskQDx34zELPV0+1otrlf6H+K
ndPlKat64q0NzlGihM9SmqAFHDo+eF4WoWt8Flooj12lXeq0OUau+4R/h5k7OXbglNEHZ5uKP2kX
lmG0pyw5YkaymR/QDkEasU9rmMXCnvCm57djB1vLhc7FcAdjrLzNm5RRhzWgsnQVZ4c6xljVEtAy
K+cbd1pPafRggQVZ1mHRbTNScyDmhIwSNeup9st7FbUdZUdEyamspzgA1GtDO7IZOu6VURGmASV9
ouePSzRvV0Ex3Wba2dbaYstxd7JS7YyoAOXH0JzNSdGXoIZDvBPD3pq0jzpKnrxXGvrQRZ6JjNxb
JeVeHzpiafqcevQfq1eQM2X2nBZgh+gFMXHoPnSKL1GhEELecKdUWQFk4pOcrIGdqzcH68BXWjCN
flGmx/itIOJiqmrELdMuGas7RRbQIgr9Ag91OyysUnj0kbxz5NvwmnV2exBTT5Dc3bOWuscwIRkA
RC+tte4tRj20HStv4DAPaFScdC16oztIJdI24RLseWp2GMNbr1jaTbRm8mGfM1jIfYdPzhM7N89B
ozNc1pa1UHIFN44l3K+OiiHdspLqU2ArWTg2VGtLvbK2QwYsjG9DevUycZN4kVu6t8797pRDhicL
pol2gQYvZUjZ/6ad2vpZWbM7XI9dTElFU762ChOPCFBrajpAhqkdrAGcYroApNsoGt+O8Dk/B8F4
torM5ZwN9L8y1CbtaoKJ6nxnu/I3JHaQVevXLgFlQBpfeEpYa1FDLkUSw3lg40b250jUg+9oB9NI
1gHGXGLz1FNbJg8JngM+suQQTP0TAcTYd9r3Mf5onRZsLjqUdaTPkBy32CB2ztblqHOoq37+mJL7
1srFFr+vbxjdbeD7q4JPjXI/f0ht+AfVFGVbVbrhsi3TbzNiyqOLksiXgQyo9K1j/L6QKQuRX8uP
KYl27KR1d3J3WaiYd5flL4Oq50ltWMp5fbq2iOO7Z0TFJ4kCdgNEIGKkDcyoKKHMx9mHGC2TldOE
dax/kwTFjpa9P/tb71EJEEMWoUFJfzuO9ZlIH7FAgbRDWNOtA5q4GH1NufVS+Z0a+BoYB1uAltz6
Duc/mB/HX+ctsAkXF11mmA9QbRRTFQaFIHyzKHhhMNVsZie1V7cRDSczWaWSiOSck6dNR2MZD/m7
8Nx2Xc6nJS8aWPf9Q8J5HBtxsq1yJdcaZ0zk5KQrzUrwMpc/jOJKqg+EVyG+KUWfrhh9YDRQjsTA
ZLtn2EVH014KNZPtp4yVIZH2tjkKt6bTYfsPQMYcxBfyG2kXRVSGXdkUsGxGywKhIgUuFVPbljGb
TcN4nnTtuwkH+yDx4SDbT++9G+/RGKLiCHx4hhII+p3hg7B+RJbI2zKZ7sKubknkWQVDNECvXPAV
oeKSKdmPPWkTo8BBptenYMrVqWxls8XjAsUI/DVC6LZY1rJ8cSDrvQrp3DeW81k66WtIONLWTkZ9
w6qm3HuHBuvW8tPkiDQK6zSRJVQ/rXMiso+2lE06GPE5K91VJUxlbz9UL6mchn1QCbjvTv1JWk19
yHHcdUFHBBlUB5QD1qbsaPhUjdasmxZzeehs4YCWSxwZ4bqusQpo2TkYNfgSahwvhpvcZGHbHIK4
0fdi0i80DuhhJ9O2IXUPMBDu4K7etTYu/zgmY6mlQ78kTiJfhr1kg93LGyKBg+8oZ8Q2YDlKBIBb
gty3AfOllW5q644cthXNkS1xQ2eNoPdFb3EYeCo5j6N4MNC735MAvff7xt7iv32ImUXtBp3cz7EF
luYIY0sU4EEx2D8Ynn/SXDNY6YPxZNAhdCCSgBrWsWQVvXEwLe8jqWg7jo2dbcYchJcDark0FFVL
O60Nu5vRFiAO0HelSPTjZ2OS0Qo/9YfMbH8bsdIUgpTasaFDFkQtiVYkhRjkUuwphNXCKXy5Rwei
s5S8Z0gqcPwX2obZO/jqmDEQl0bOYTrB7jkktt4AA5R9KKc2Lkan1n3+GehO+pwF2V2cWZ9OJtak
I2k0Y1VJV5qkYn/TRf09xqJZUQuYTLtWvxqkDPHdNu2LVnf+OhYFuGXcHFlJIEbNeVmvmm8R5mxM
fVdSB1aXviXQ2FSHvqymtarDPesU1VQRvfSJxuprIe3L/WA7zBXnd+y1xdmO47eq5Lyc066OtdkD
JtNDzkG9szwbUwfx2RYie1aYoVs1a9di+zSG07tFMTznCIsKAJZeMsWI21eAwvHaT9s3aRItFtDC
wz3Q/vRNlW1TOTP/2lau/JimXV2wQe76MV277ibXOF6nvpOIbvGZ6A1v1iyAO8UxlMUiYQzhHisW
G7e0J7rD+gvI0n7lKgVIpiHyYG4T22Vcrbqyfcxjv920EuRWETjWyokAy7ssTipJg8PoFPoqkRHM
DydfmqWNdhZc3LIhHmcDZilB0hnV69AaP5o2/23ToUIo5d7CIbC3wp+cTQYyjpiHCl4XW8B+Kp5x
p5PnC1cHr0x5VjpwTN+ciG+q+kddqWlXr3JjNYKL95AhSCddMqLaR3448Ifa0dHPh5xvOZ7F6yX6
KYg1//+3mVTvKeiD//PgcX6Gv09TsRUC9h+1xdFIwLRff/H6O1UtENpdr9PH98bl31cMUowU7JF4
BzBHuOv6gP9x8e/z/7kHVx/wQLiF/4938edN/nlFzndyWv/PW0I7SFZubXfZUTQWx8f8NNdX//NG
rq9mRqLMd39fmGBbthDXX61TMTV//n9/nvx6699nuV7SMeLzfeAgxXn2Hgq7O3i5hFKdD+a+Jc+H
ZWYOJJ0vBWgf/lz6extWVLy9f68niKzoqv3nN6+Xwnml/nubxJ4IS80mt47b/zzD9d4/D/77Wn8f
98/TONos6zFCY2kI+ujruDMM9g3h5e8bqU2NCcT1uf7HRbwXjb7++2xQ1MIN8SNP6TWMVKX6uPE6
/cK3kA95/pHMIZ7R/OOf2/5evV7Cd3SD+9/f/HP79fHX265P8vfqxC6U2geP5/Xev3f8fbG/t11/
hbQzAlL/23Ndb/vnaa5X/RYPjCGdiDBjZi//+TP+/LnX69eXK7oqmZb/PM2fX/pvT3t9TDr5B192
1VaUoj3Igm2ZYWuK6ourbhAzRpt//HNVH1oMS//c3eubZPI2iT93XPTmfz/o+sjrj39u00uSi60B
1+zfV/jnZf4+9p+X+m+/Z/gB7+nvc6EvrA8NtMr55usD7KpnBvjPk/6P+/95kevVf+/W/LzajUm3
/q//gv/2vv7r01x/8e97vf7O9bYIBRksZuunizt7ic4XGaHBCG1R9C2jDyO3mvY2bPt482e56K1n
zZEZMX6RWT1dV4OSFh5BtWW5t63UjTiD033I12aaEv3UU7IJC4e1T/OUL9xHi+tgy/S3OY7IkI7O
fIluXWNTYgsc10bqbPmbz2ZK60z38kfyO/SdHyVbcI+PdRfTcpxT0nBXM0aUqP86EW6qQF2wmJ6c
iRNH0LFnlkShjJX6toMAOj56AitpqT2Yw9IDrGe57rjSvRpFmqnP7mH928+GR6Py8fHViCLgTSIu
apzFaAQkGOfsksL0lBO2haeYoF2gDdGNQAV1Cuc5TAmUoh/zc26gBWCI7ax8USAIYCvMFL1a22kb
3FV1tx+gES1c3Op3hBOau6nnnQnK1cF9YWtCadOmBhJ2NjomEY64duedGDNwlVPq8z9dldQqVHoX
2zTEkpmPBp8dNsXcj8HUgtB/erLsbF9U1QmVboXj2n6r+/pAEEi2YQMVrx3O7exQbqKQiVQS0Xaj
Yi9XBOqAECNIKKXGSJiPa3opIdsYC91iChC0drzpa/53TmvtAi+KHkNmiCBSezJPPbmqKMylN15S
NfxKl38MyLg3ZuqMR5WPjT5NQJXyPEWiH4wK4AmzM9zceoToKaFuaaKXWv0mARtIXWdHMEyAQqFl
uFrV7lqT8beGHTu2sSv2Nu30Ss7Uq6F/Zi85bGStl8usld9ufJuHDO3RBfJYIK7pFvjOeG9qIaqW
XmNnnmGjD9J3qfxozfg+31UaDYKqi5oNGS391m5hcKDRWJvgT5YhusYdWXpD7Dc7T/KmhwnNZ4gV
gJBsPuhqY0WuTyimgV8//F/snceO7Ei2ZX+l8cbNAoVRDd7EtQ7tISaEh7jU2mgUX9+LtwuorKxC
Fl6Pe5LIvDci3Z1uNB47Z++1PZ2xAfeSnD2okfZLBvm0aobzvILMxJHnLJp+GGFTJreMB2rxITU3
uJRmB6aUpEuT22+JDFARBY1ULooAMIk5jzDAXcOYAvM63hDRgt2CN7WxRKptp1SfYa0jQ5Gc2SLK
l9cgThHzk7SIZo3I4tzgDfNaDkqyVSFBPHSDGskqttHRaZs8bIOH0ZCLqfY+obuSRqWHt1FpG+lp
0DQM6jLDOtNPiI4RoVC2H33DGJ95IBF97WF682vANg5h69qP65OzYcZWvLcMPV9Cd32YZOAtrTEj
vE89j4aHP40oTY/quwRUADgcMoqWfqW10W0m4GIrGo/VRvOuoE3J+02wgTdZ0a2EKuiFQEOcuKWX
vZz5z4ZxFw50J8gr2nf6za4FZQ8RPuuugcVRvyCmz5Y+nUrHr94NqS7M0CDrWXKTSXUtdezCok3o
jONLpkmjOG8YAwjFsAyQTzHugOa5s4UGnqo2Hp1EXAlXrwW2tSzjjNTmtU7GVnUgxSJcw1bcGRaC
yywbX0Nf3YKwbpgal9/J9DaZKQmnqEP1GNBya75AHXtRuA+ORSyNTX/0jY3uKP8mByhWtKuGETFe
Au564QTAmDL01LrznvT2BV3mqyLzRJj8GOCXs6Wjv5MTsd8KSYus2lOAPoTW1Ah2HEZOPBXRbvx0
1FYF2TMG3Q+DELuVLsd7kWirvsMz6NBJxCTB3i0YhNWqQCRFGB5amFXImlg2ZElXaXJTXCSAEQhh
sFnsK5jOIJmZ8krOiJFOze7i92nLo1VtmtwOHlCjyHUfEMQ7j5CdIV9ZBVSRQqPjAOeiD7tsZfiE
BrcN7Yi2zV8rIi0AxIyrbEhj0lSAYTqNTkNmYCKGyn6NW//qJOaDGubm9KuCD7Os4xQrJYKI2Pwu
tRT3qfnV1hZdjgaVu25jjXZJluw7yrU8IAzcQEjjZUy1ojF8M1ApDDm6zn4sn/SkvtTtSJjQeKo6
Gp0tDSuz5w1H5sZvsd7p0mzWgwZcatKrO+ZWi7h0xMpyQ86t4bAvDR4K0H3BAW7Qi9AelU64TIw9
fNk7t3UxD2XlJU9pbFnuvq6dWwvIjAC7+8jDZi30bBcZLryhQMLq6wP0H15/kEzWQ6cQq5qn7roD
MoHyTxFyozG7QdwH5ARm+iqwtC+vZsAXqDkb2GIy0KNRcp0tU+9nYUxbV+ZiWwpza0/9GR/8CyTO
DUF2CNEj5CFjnb3HNstMK998QBUHOKqRt7Cr+hEN8DOshus4Ee8mmvY5aqavcnBezRJdDa3hnERU
JxzOk7eCbkKHv0XKajjOuayQ0ZQtk9SSoYwj2j0BiwZ82m0fa7hLUKoBdalAd2XPTtWdBgfjvd4j
cM12rcje04E1AQhlY3bUBpY6RRMiohGfm97Q1Eor8z7WmpXVcH+myGmzHadu1IcZs764d5DYl+OS
e/NjlMNH2DITdDMkoV5JmyBm4punX70bv1j18K7q6SdhSKvwdE8q3ncif2a+ykROByCPq7SLNabj
KXlGXI8nQYDRtpxitU4Nq4MyPG2FDxXea/dhhy2H7ua6gOW56KX70wpSVCVP2EUnkTAUgvGTjtxC
AzhVFzpAz9kjJIuHNMSUbyCMWGOK2g6Ov3/P50jzmrFmOTCmx6QWLrVRlIso5tmsmcc66zgvBwja
hWvuZh11XQXFonLTo7S/9Bzjkd6/dbypvV69xhXcO33Mrn6jHdn5nuImqOAWk8PqhBeDPMrSNmFr
9LuhDDbtrqWF3HJZ2CSQSsRYrhY9Y8KPiFA2mMnVJfZm9YJs13o7OqvBP6Vl+ZR1FmoGE3plzN3b
e8FPlg2HMu3JHBqaV1QhJ9OX9x2QKLfrHyoZftg5YoLOpw2V9GTTzZFwE2ZPsKg0tSxBb3hibaRC
d+Ykzte6MXoqmmHtWfqJW3IrunHa+ziTy/yCNwC1DWYgPDPcLt2rA4xoMWXeAOUG3mxCgwSXD1dT
zGzwPHwuneynmo0ruQRbU/vdS0wjftdETFUQ9Li4FvAYoDsvQnVEuhUt0DB+YINZseWaGyevN26r
zlbjn2VZgVQI0NJnMZ4vRuvwoMgabV/zFHWqF5KzZk02TX6Li+xyGV0XB0GOymrVma6/aPGw02dh
spo/oaeuWHOImdBQL+y2iR+lWsvAkc884KgkH/xvfei6kzHKZSvBSHiBfNbEyGnO7z7Q/MKJ0EhK
7ruPpvUB33tMNeAUGj6SuYwmTcNUJCvLeoVsnpuHIqxGE1jDu2H/BG5JRPgOxhrhAhOoZIr6iid4
pyp04NTGY8/tWSoehvGJcJWtCvu7wU9YLnX8aLD9rEB8oD8FA4xkBUJi+cttY9rjBuPy1HoJWu+C
4OTTGFClTA3obgOTUACxhHHvuQvro0OxGNJkU354oQQByUwibpxeqbWvnmPBygkN9NHm8EVXimGL
p4aLB7cmcMZVCoyI4A6e5s4D6E3a406NdLvm7uiXTkPv1iafhGI8m/OZqcGcTGwSGBVq4wt5tEuj
WTB3J0Fs6F/ssl8bpj1QWGk8W13OwU53j8mUYa+W3lv0xpm5ftISK7aM2e7guzPFnIDHo8u1Wubb
hle8oCD65KRcL8mlQfZqMPF3WTTaLzMwb3GZ7gOH6WAcyWMlLnmli6UfISbOcgrRyQ4R3KXe0seU
k0z2uen851wDU6gdLF+c4iFYI3lfjTilwc4SAaXC+0QJgYikfh+a5NAV0+Nk0Zwhs7IWhJAOPqIx
vYxeKoFkdKiCF69HQFvrxNOnmPLRymIA99ByAJWEaN8zXpl2yhkBd9i3pCPKUfXjUoSEKghrfDZ1
zEsJd2DEFU5FHM6Ssx8SxtUqAwrLGTEyHJQgw8c0HJj7vGQud2kOZwVuKtdJ9OISDvl5xMo8H5JM
yrH2DF7tVYMxILCRIVdVb2Z71IyNow+MAWztSZRiowTHMTapEmOghw90vHqzd7cP1lWasrFp1tGK
2ncVWZ+mo40bEhGe9DFYj9JIliPh9su4oSK0fVZ/qY3+msIk5A4hGJoaX8ZI+srU+mUxrlg4Q/fD
UPv3vrmIa9uEKqY/xKjrF1HtrlKf2b3ms0pc27zZnvcTM1/CKljuLbPfqdEkdss0HmvbRzplAI70
LaxzaWnPv7COY1uuEGDtBi9lMG6OSwNRpGsojzogIQLJR8KDuOMtMWq46gTxIFCsS0R/bVa9JFlx
jnTnoED8TCX1cy8hhGMergH9zZa/ZLUo2+lCK+CtEt8jkqQKHO6KgRU+sbZ7cIv+3W37rziXu4mh
tmMaH+g77VVl9emymGqiHhtsfRMxiS2LpxJPUKweOoahizHJzwrHksaMklg9/z2x0Z+gf3oO5GMn
dAahHN1niBScaDdYMVQ6Z7Y4CYPJZxrKtTMNGDV0967i1KEAS6wipgK+6F9Mpb3ofleQqDU+4nBT
K9AGD3ngMwhPgj1HrTfPf/TotSMyyd1FwRx5KSWxxgYFpuPiS0rMcjX29gHZ2EI13Va6EfohXM/Z
S40D9KAnwY41uSSGxloPCdgd5Hb8qBkXa8106Dwf2hDTpdHi8wvjae1DrjYLd93X+puWwWJtOnMb
DOO2HIJNqTJML7ULQE/Jr6huVyNUQeoLPOEUGD3R41SVnL76Oz3dU0nbe21WnqjYRyGjHF7GWVPv
a/g+/LeittDgecn36EZvkYxI9sOQrKlujk81EV2Nr6WIM8By2wwMyaJQxC23uFqchNGe6N7Sggl7
wLRzFSR8a75DGG3r97gdAQ357o4fg3F1GZ30ZRh4eoMg8zZVT8mh4Pn6HqAthgAFIiH/IMrvKgA7
lEbVRYbRxiLdHdPrcKxS8xMQxC6Iko5DG3rkWn7F/fiSomLbaKUP+Ig7fu1rZOhaPrdS37eXYtz4
GW7VMQ7ResqayVfIKLQELlQHa5GpapFgsltlAb2QOP4ug+yku2iaOIKB1QpsYr7idhfNQFiPOpvs
aPO7tzB1ZC8k7xVbhG8fLmoWdxron/j5PrWq75IZ0MYts+8kw+rbq35Tm9FlChGq1vyD8Fzm9/p0
10T+zr0feJpyK15wKt9iM9iYtvoFkuUS+Pi8YvYow23WuXKvvjEc4Tah5Kg5xZdWc6caga6M6Z/L
9ArQ2labW+FRNZ4yW5frLC66TYyA0WHYvKiq/so9ihrEqBC59IKgWpCR/B6serJW0iTaG5n+ggeV
9Gamf1dhoh3p6+BBRt/+8Fp71iv6mWc3J1J0Timw0Vks2yCIF4g6UCShpXQ5LVDwcm+i2S3rbd04
G+tdd0z8H9Z1yDuNC9o8llw8moLWg5al40oK603B/TDCnnBStFp8M35IQqB4DidnZ8y6NxGSwMbu
RAUAZJUzLC5Z/F2dBSKrxPWozHs/Ch+qHzZekIe8bQvmpHrIBCc1pzHR7fQ1EgL9LWpac0G21sXO
+ucBnQKse+KRXHWyfHRkHjNZwRh2xSHw1GPzHkbrybghpb65OJdbnYWZ2lc3cp5Mh/yiMD5H/rRN
JRaUbDy0DXcLZGlEI7vW0t86aX9qLpIQPtceU9UGNy7NmITnP7g1C86d2tfdJa2dM9F4iMDBiTbS
eA/mw6unhaeJfJfaKE+pCbNSU+1XVQ+zVuCadTVahgi5Vg9QR9dtxCIBq4UqpitKfzfpuKnAeR7K
QH4WQj1UUUeiN6xIq+me3EwcEVm0S4YU1FRI7T0mlrwxTVsRUfxDAWAwlDHlQiTlV5RHu8RODw3e
Yj21vyOvoU/VNNVKZEa4IbLFHKtL6qTDsoEgWKkBP4kOxbW0bykBAo3JJNa343WS4r9NpPUZBcVD
E9tr3sKxi+5caAjt1J8KDfpNCmacBPa7oLceA6nhzgh+TYX2bM6eNRw7z1r6odA42JO5JPyrouYy
0XbmpGFJ48vt5J4AwyeIOKQyFum3DOaLHWUfo6Fe0wKrSmHhNG5LPnPcX4iHOJdJ/ISF4kYJcSN8
PUIjojZ2NX50VdgvPJ0HuZb76TKaSgF62UXe3P3uVA7bgS1zZY20ZvXYPKBap5sQffhYguaZKgEo
4REV9GPu9WLh6tr7FPYnvfYPkV+cTbZwoChbWZZIDHrw3ggW4z5+i+fE4l+1XX3ZVvYZVFVAAV8+
5Bp5KW7O5uLgjgkwfzj1cSr6dYDt1aGjl6VGdbSy/Akx5KJw0ZAUqF/GHgtTZASvSYIq1u4gv0y9
e4wnggT0CjG9VoZbpy7Id4A3N8AJdGOiJ0P3mJXFzRH1B9LxO0WQ2jpmnXKHvOJ2cNdat/KL8hx3
Xrg1m2Tp9l24dgEzW8l00YLiUIB/3dY2MecdpB8eeZDjIGab3F2oKNXOVijMZz314GGxmz9UZfmP
g0vzBkwTp3IqOlZxcbayKwSZFazb+yaSb5FC+zovwWmsAaRSHm1Ch4VCL/+C3W9LR/wtcOWFzu1d
0AZkYgRmz+5krO2kOsLle5KR+Z4PsFNLGVHW9tXW8ycCpCUPxiJ+Qr3Ac1inKUPzuNpxGnuSY/5G
lP0Xp9/n3pNy7+IHsYopWEEQeLOrE8xTOP/YXKOIEiWgUX/SPEEYOPZ7xPYpKCZz12iCtl4yWpQM
dXjKR+1UupV24az5OuT0dqfO3TSwMlcoLXrO9AhxMNTQGRdZuiuac1ECd4/4H8Cw0r4495J3oJ5F
HHi7YdIuFafyfZinNDG98KDinkOj1myssdWWVYLovhrt7djmxkHL0DLXEylnYepyUPOI7M4JpRpH
v97bmoccf/S9JQ6w/JH0MzQ1kDm2v//z//5ZkO8S7kvGNys3i1O0wJXJs0raHOPzcptF3ioshjdP
xGcGP93GcfFUgXXel25ODLznfjj0kQ0M1AvX6rQdn2czGRSqnQjo9Bn5kqPNdcqadquo0JueZ5gi
hDqN5VM1lLdOgoCKHZ4+k9bvhaH8rRv8cl3Ii2PGaKimbzy1NVhrHJtIX7N3jZgtLEyU9k5v/OAG
5qahws6D4NNKBNgchxY6VCXhY5GPdCRYjcO25NUHnCNz81xDtOnt3MD9inwT84tYJCObMJTWvTXF
J13QsZK++eqnxIXYGzzC53p+uXiewFiOQUBJBE/Yu3oCIoZHrAf+m6UaE3CXzmNe3VUJGAaUNU/g
anmceCjOK0FL073Dw7hoXO+7GWyXhyEkLzt7SObRga/ltA2H5ij0sMcFYXFH+MW47nR56BS6xzqs
h0U5IllD6MZtbe0LJX583eb0Bj8FnXidRnRCnaBbGC4R9V5quQtzxHgHQuquSdTbkLeUQ0OCrdEC
wR1P7VmmchvS3tZtTspW6POAHYGw4Kpa+5H+Fo/u2Q9/oYJKjnozexE4cFaxV7A9Jk95fw0sbCnK
44xGuAdcK6zfgyxRCcO09PyEs7OLLA+GDAlKuvGa+uzWqQRSl9JigQZlb434KDq6L44ScJe9Z0fP
X1vo4GutwWCgDBAUIYD+3DO38SyFS1Bk8iWGHNr1naBzSJMKnSZtT4y/E3HjfMdmpdUHiI2XwU7T
Lcogfss8WszCNrrn3CYMiXlPqzJQDFdUyG+1M+NNDpzhNAvCUpF5y9RxjHUwqWcjKylUrRpnMaSf
hUXDyq6+06S+b/yi32Xj7C7K8IyYYi9zCdsUIjb2DZpPrpveOpp8PG1KDbMpHbOsjPZhouYC2ny3
HfyvdCvDLT/d3JNexGDFRN42j56Cj5oOC8YljdpVksg5YhrEUBlm0PQoRh4CMC9A5mh2drrmb9VF
aTOCJu9A/Rd2Q83P2MNRvbfvajp+cHh75mUsGN8KUxgczQrxHPC7Ju0e6pwhUGu3fDV9eaQvfw5t
uAodfZsB/rHR09aklqoA02Kh4TS1jWoBdqCL9bNk7I6jlE2M8G48NvG5EPodDHxrK/Su3pAlt5/q
BINGWqwjU4DkC3k4hKFoyfGiaedhaUjS4eoU+EB1+cLUjO+/mIDN0ZEFKp0cspK2OufWHOOrc2ws
tSl0q4HpXsQn6TI/rRua9pU1aMeGVQwDDFigRO7JAeLN94t1Yc/1Zynt46T2dspOSsbKFYS4tcNz
lrCFleNBtPNMqNG1RWfk+LbctKGuzezFDEdek2jqLbVemEfmjbnkRuOY5djXPMM2Bro7WHpiWZhQ
Iuy+wjfLLdpW5Mo5wV028BLpyC1sZQ2weyEsVHT1CX/tq3S4toEhHSh7KRoabvtVPlwbh09c27yk
mWIwG0KHbY2RjOOpV9u3CV7A8O3RlDyG5YNOC4UVxaCbb2UdpS2UR5AI64DXNqpxY9VsocZcZbnM
etaOhxI8CdVOcHAn1T3X1oBYiy3DYiuyi42PDDOKFK9X33RHyMfcDNYqGV/BMZwq5SqoCXPkC+ZL
UDuMiCYAAkM88UPaL5EDHbft8LOynG7let0hZIZK49A3/QaABW1zp/o2ZcYlGpN7NTt1AdZeyVH0
dviU1Dqsq2oh0aCuzLredcWxKVjJdoBrihsJMkt1FiPJm+VQmHvXxNk5hxCy5kRlfA+hfdPNX2qY
vruifvCrZG3b9f3UOvqhjTGWt8EN7R6/LUwHQ/dzAFlqNVRsmRkVj6NBgp+D/Bz8U0mk1m2kvfuN
8JAqNPqS/Q5JgdDcdTZ5X1EK1jhi7LVEGUutMVGLjFSsnGu3ZslemQ/kOvHY3idWMB4crDiLmKOP
KDqK2bAcNlCtt1kVP0kNJnHj3ZtCozDUx6saAFS1Ol3hoXmRiomI0+O7C4sWDJAPXmeAQK1n4Tlq
5XtGjFVr/TJVfO9x2ucQzFNRqeFVmBwHOvxqi8iHFZzsmtKO7sISVwLxF3ReCPts0fOW6h14BJru
4Jx2qVqI7rv3aOgTtUECcKg9S5oCpZn5i9AsHJof1osi8ZmnnMzXaEFuGkf3JnJHyGGx2OdJ8kDO
LxAaG7oNEQLlovTpXxuKMx/UOJr/VfGjW/2nVDoVi9PvDPaebVqUsD6zTxzlAb+LuUTzOBmbbvPI
J0pYVfiKmsrOthHJJt5Ur1It2eU6bKEmsO4JmEgOJbrkpVXDR8ILSG7ekXVULI0ar00k+/5SYc0S
DUKWAXRW1N3GsbzjCZtQBVsLTCUxTNQCHUi1GZOyPeEso+tP7BG5ONV30qIFkVHyZAL9X0Y1rdeo
tCH01TROMNB1d4WzjHPti157/6GFO6avyNg1cVEtY7ZpKL5cFz6oKzgaNe2lnp05iaFP2xCq3V08
/8Om+5Zrvnv4/Uf4VL6UTeehSgmL1VrvGXDBsMsRiC9SJBA0iMjlJLeI87EaV1XNPhxUxjO46oR1
oL+2VQSb3TRdopt3noNnTEz+axhHQGUaetplm/frJuAgk/cTtdCiGcp6Xw/ts3KraWtiQForYEpD
KkJmx0znYIGArsartHA8LErSw/trMImjhGOPdVDZc/JKy7XVtN1FVd5jBghdLyb8qpXRXKQvq0Ua
g6Tk9xHAa5LxRt0nd00w0uSnzYij8BPuNUxSl7F80hlXy6ld1B0fVV0E22jAYF2CLmvcu5yJ2AoL
O3JilPNBpW0UI1Yj09pVCbQswbQVzPx8vTykTTds8rwGHhZcgJKdQ4ezCscydLAVvFgtpR9joIf2
q4oiZ/hhywXG5nr3htU81F1KG8aBxDEy/xQ8l8JMchLAmxmo+yTANR7Dr1/JgihaLQP/VhveL9dW
eA/ldZAozURDueGOKGxbrPiWNX2Lwds1FnTW5JfrsECnPPuqybel+Smp/TRU/8UYHnuremmI3FtI
FpfZPg8pJPQGhQ8+zTU68xcjhWvg+uJLqAafvGWAlvNNaxmY7skkxiZj/rJWoUM8OU85ArPJVMLC
F1Ya0/aSCwC3HG7AtotIDKb5uhkCL1n1SfYMIYK5qYuTHxk5GrzxTllMD2wRvEf3KFDYVZZBP607
U6401ZwBj2VbZBn7UQV3VcuA2KUXkRoDUh2X/yc2qNe8sH+aaTgL8AZUqasoiIg25CdYnRqCoBZ6
Nz4touMHziuYN8myopxtMWwqa1fbcm9ATOry4UkbJ+PcoQUyK5vHQLyDS2FTvFs/ZmqBM4YVoZXE
0nZTysOA60aySV4jemq86CiZpdFzu5lCyhP6T3Z7b9xoUvqrFo6yLyJWS/yQlXD5Qvb6stm2wtg7
KuNRDiB5nRlEFzoEoQQDdiVT+wnt7paK9FNCVGb1m9u+5nsRcb/EB0WC3dSCq6UJmST5WtMSJmgW
fj6zBAkicLHRYWBia3OZFZplhE/ssIdEJi98/4/uZ4NfktwKm9fzaPq3PnGJPccqO/wZ2uGxNd2f
KpOv3tg+MYWAQppoxJi5krkz7rI64DggjFm9wxxVw3PtELWx1COo9V0+1Rz5dabObmAdq9r4NIIe
zFKBTmyeZhUyRPiSecDCimqvBueomsNI2pfLHVSg3svZuANHe7OA5DcmTmxY1sO2BNTcB7jnm5/C
bV/9KqQbXZR3tdgYAU9O9nQCR/1dLtR5ACiBd7ZneLLuvBhJnS6qTUihWldutrZnmwubz7dr/jDQ
9NbA38+Q8lEuGeIry8MHzMLRAYbQYbCn34bycwUgjMI9PzmAAtOizrdytPU1sjmb6gJiY+FsjX4g
00cSPB629SM+sLVul9z+qTg0HEpDWWsY5UEP5H4t2eExkiU/EcQ1TAtybxUanxuconDo4lDecghz
wjXZWVggIv9IZ2M5tMX8HIyN9eAWz1HV3FtzrA1QB95GvOrx0a48uuXLhp6fAzB3UTMuXxJ5ayxd
ElESp34IYd0uzKFiYjUwxCAOj2ZVtq2lBqCkupOTbkBtVhtcE+DVUoqyqt2VBaiPjp5wTM7XQg7F
2oumcwy/ehlEdbHWK7KovWQfhDpCdRRHBgDGNfya15jDYjbgd1EtJYAM4cBR9AOA+A4Z6NUJYAU/
1OKVNpo3R9Z3ZJvucj8b19Kg3s0k7hDqam1ZZCWs7f5ehtZnJY6hxa45xL3LOOyXj8ahFDbESuX/
uKO80fwStXdlgrIdipBZSXq0OJRGIWXEEJp3bjLcRT2S6r5D7WGQv5TlG4P2gJM794OJGY72VLOt
av0AVwa0WWO+tgO8m5qGqZ2DWZFqDghzLsVkPQVW8ijYUzae223TZtr6lXEIeJILL1l2JQMyB2RS
ktCNxAJH/O/CJCtyhYyS//JCip0KXUwLz1iX+T4uQVWTveRKSVVCs9EvyGuvtOwkhuY7SNQ3iSl1
kEwLo37M6q7jphmxwpRv6O6/48H+6VS5DiCdW3pWbXVtYF42AjKsObU70SctWQb2GMhonml3Vjk9
R7Z7Tdxhp5vWHlNmvdKkeYp7bcbLotHpeCDaLV7b0y+01Otar3hgtM1S+WJjk1kh9f4Tyfp9ln4K
awYcpHuaug9Ywky+v/J1CvxVA/oAq5PxQiANaiT/PepwnTPpPGlgEggKBhQY5sPJzr0nvFY0uHPv
RW/UqQvKu98o//+fevAfUg9M2jfW70tFIgNJAnOuwt/zEubghv/+r/OtbW9fUdf+sCf8Mf3g77/5
9/QDx/+bbzq44GlJObZj/iP8wJ1zERyHNoxrmeiDvX+EHwjzbwQmIMxzPBpolrD4q7+HHwjjb7i+
fF93PcvxDUQ1/5PwA/e//ldVZmNYFvvvOQoB9rOr+65lG/y7ofsmf/91e4yLkKQE43/71kjLt9Kq
nd70lxLHMNAUWv2VRfWP4JLGcL/4w0X6N3EL/+4VTV0Xlu6S/GBYf3pFhIuFmAZiyfp1i8UffF71
YjqnXpCB1gdRt/zrlyMl4l8+IC/kWzoSKyE8Lv8fP2AotWBqqrRiCLbBlsfT0R2v1ZTenHq6/o9f
yrMAw3Lgd/h0pvjnl1JuZnC7ThgEyFpJs/RXoJFpOPeZw8+/fqX5Tf/pW+OVbE8YLmvgX741SF6Y
/GwCfzg/+2vfwyDSRgyo0yH+T9fPYM3/y2s5hi8817fBsRrzBf7DCglpiBMRzKey0sZcKku/enWz
qjznOOgd4KCaaVzp7Y1GQlcd0Vop92KF9Rrk5vmvP/WcwvHnT+2YJsUzmguH9I9/ficukQKa9CGZ
+T408TQ4O934OIbD1dDG61BRhgn3J2BQ/dcv+/sT/svrWo7juB7BEL79pyugGQQuuAZ9MgOjaaIz
HIMPkJT9Yy2Hx6ZDwlWEp6SYrokHG6jU4hvkHnrXPfePaCxmM85z4qTP/y9vS1i25XNsdZw/37oO
8l8TIh1gNwFDP8zsnePyahIpCE4N+d3p566p+YMEr9Yc/CvL7GFMcwbZnXqiO0D3s4OCFt7++o39
26/Jdk22JxKR2F7++WuaIICMMbPEHUqTZlcplB1Np1bj2HODC+4IouVdU74Tg1H/h73F+FOQy7yd
sWH+47Xnv//DYvU8mARal1U78szu+plwDJfcWoToxMxmuA46gQR6Mux6x/mM45cCic5/WC3/Zr/5
p3fwp+0NEiTotoJ3MEXkpJkundUhuU2Eli0TtoS/vtSmbvzr1fY9PjbrkjMmnYQ/Lc4yyG0vL6t8
V+pw/2v36JBh3etg3kadqkhQeYNGUFn80skA+0zEoTHz+ke7sXbSpxfe6ePR43fGbDz6AWvHQm5D
m2tTtfoVCA/8A3UJ9e4RA+hjmWwGu3ydw6RglN1g4AErVANDpg2DzFMVbjsHvh7xjaj2+PnO4bSt
CADry22JDGAcg2VVAllpvVNYTMd6xpWlKT8EHgT8c0eB2NRIrVCQIkgtA4UwkBtqUP2jgOqiTKAh
RrTLjJgB0+xK0Wme/M481gRp2vV469vhPq4Fc20LvyLKb5/3WOgOntTiXrpoXvWoIDkq76w56nSf
1+FuDKxNm0xXCbRYABnoklvm6sfU4tCksANiF2JEjgfIT37NwXhzZuC8nkyfJWyg/1nExYNlt1/e
vBXPV0ZPGUZHZotMhybcYH4hYSAyUZHCHDHrd91z24LvRNryaAzOrsdMlcmObulMCR+uvzcP6QzH
qJGEGzY0C4Yxvxm8pmi4QCY7Xu8TdN9jpTGgNY96d+s1Ppw3dSsSDZCB0iIMwE0tEJkBADAGMgVd
vhYat+sxLw/wuR9/X/7AJukMOxhjkmebyKOlVua/mrzd+E30iwSzs2kxaxMj85Ek0o+Bqr58jkRi
4KNyCJ6juvWritUl8X9gaSKF9RCJ9zwnzKnniMm+WPmHOjLuqpIpSCB4J4idHgbLY8FO+IXUo+9P
uzy3j1Gq+H2/9dcPRN3wdKnCm29zCYoAFWz8XauBKV2GcK+/FlP/SMAeCy3uNvPrxWP9AYyGeV52
syb9aM9XiuLnMlTOxU31q9YTQ0cYZ1qmNyPJb4qoCDyI17oe0aUzTyzDB6tk0D02xmPiNcj+JWsq
RGgF3eIhhSG28K02R6fE+hQt1oysPKmCQY5PU0PQL8TUPl4n3tGyiOSmrmJtCVX6lqRzd2es75wQ
4FbMy5kWXxbWoXFbp5fyJzfWxr3t0jqQBecfgwSo+d27KZ9vMNTj/NxN0M8v4pvJOW+q61tPt7Ef
xcmXmJcGwsuXRIqQ2qFf56Xczw9nS4fqTe/8/7B3JsuNI1m6fpVrvUcZ4AAcwKI3nCfNEiNCG5hi
EOZ5dDx9f86oa52VWVZpd383NEmhEEkQ7n7Of/4Bp2dmzRafTcIGuncayFzheLXbtN51bQXzP1Vv
VlK29Ey8tiGPBx6YHWafMoQl0BBMwP3BYDSy04fb7di40WeqF+6iI9paI/9qi+jJ60uxDj2e+raV
+En+Ocn5ipbvKiqm7+Be3XS1Y84py2AvbsLG3xiL2qHugcgQxB/9SB3h4OrNdxmz9JduoSa8bVu4
zV2tGB+paeYWqiNnPc+g72mvrpb+oDD3N38wPRixqzYXjIUHb3jGvif+9CoaWRJQOANbCBZ19ua1
2YfR4KGe9O8uUTOKNTBywa0o+/BRuEEHmvdy4MgKJkrgGekljCjDJqKCXwiGfdQwsGEUeKXJpjMz
eFmz5KXTN/NXeJaQc2iDRakefzNkAZ1X/QXeWIVBUutB/F3amcEuUossCO8YLsJdWoxhP5kHNxi3
c0v6S2knMyZ97NtGECU7Er3ufJc4KkzzrjLXq0uCIOodU/YDfqs1K31uSdNprT5coQjCV6EPN1UT
MnC9g6PsXjKDC1OTOLxFVelXznSqNWZkxtPJtpuj17OLdrU+JiFKooTgaYmFemVtJftUGuSBkOUn
+u6uUbDB/biEPAfNNB4lCsW5DrZ5nb7NEcIdt3TAiXMuXG6Z29TQBJKYayUndTXzyd/cbshb8SKH
9FMfB2aRf7qRPBgml4Ytru/Bb1Rv/mxC8yVFfzCa1hPKpbMiTofYYA18YWH2+yNSGMeSITIX0el2
8w/FVG38E8wIH9dhbqgSfqBlZWrLVBm3Y5XtVANR1uW2jmcwgEoNv4i8CHBGli8NMsPjFKZHK7DL
XUJQJuQ0IrjmISRFOmrfGthj+6gDS2+KC/7M3qYFu5ND56I7yPB/wydi0/WgnkyzxMacuOftyNg3
xNryAQ4kseIm4nsFi7KGh1UDNqxaOzp5E8sHzI0dJtR+cCSzDOlSIeisN0LhyYQejtuzw8Ha8pEI
lsERI297FePKuCm8eM1C1j7C1V1Zk8Xmj5TtPjbifn8PdsPmxplJsOcvpv3ltmi4SGOGCTFW9+uB
VK2d7fJkI5t5k+ooA1Q08OH7359dlbOGxqX/LJ1r1w4P88zt0hett7ED8YGNn7/JzATzRcZDAjB7
jQ/mBBvK+uA/3gunS/aYlh8cwn9Wt5rIQRwAI5EmKcDyVIF3BhnmL3W+YLHjQjVwic5bxZMNpw5+
0qBr2VA73A2/ZlO76emIO95U6lTPZS+v5cwSiMPhBVLXk9B7uSvvF6h9QDIs0Wiyv3plr0etfBw4
jiFAINouhjiIgR4amvpH3bnX2fN/5TPL1vbNN2/yzM1SIpywF5xxCJYjmXTiKz6VXE9gLg3twc6p
ixONZg9OFWFrRcRvj/Yj8oW76aPytZd1svWwItzItMCQmXNxsyhZHXSuuSfQGwUUBgNreVM2s3sZ
SnDY8kX0/vhSNowtRdXdCeaeqpieLM+fvqeRv44zeYqIxH6P4CF4u643pte0ci7jCOmK5jvZpJDh
/G40z8zRJvhU7jlLIHjZVXqGDbhvwjq5g95iIpBOalSykQMjMUaYFVc/kgCtCuyBbF8aW+KbroFm
mylI0GLO3xKO0o2Z7Lx5aY6qaTkEzXxvwojackPjTTnD4INOUsEPMMyNTBp4YkJtq0we29i+Mzvx
Uk7keXnvt57c4bafymzbD97e70JrB8DVrnP7UiYQN1tXPLpzW26sqnrAjCtBuoH9IugwOfdQG/K4
wNzUv1oJjIc+q4Fi+2UdFcOjaWFi58J9KkQXnR2yVPDjaHaDtHAD6BXOvQG5yWnT/zQmeT+UKTwm
0e8QzKLyqoszsoOGRZE9B9hgu8XVnyKiFXTJ0M6cqJmpmWEhgo24ktsiHH1GrfGn6/3oZ44Pc5is
HdEjA0qeh9a2LqHnlLg04DsE3d/0qbfG2fnqGAzuIQxRUkUZhRY6w3Vj9yx9yfpXgXMYi8zHLovk
L5snDBAoECriovvKOAJGMSD+ghyE5xn3pdoSfdFxfwX+3kPDh/f0sInazNwMzEbp+dwCF3XThZfd
7iZPNeTBdadKRQMnEilhCiG/H7QPGWJGAq/RrZQ9osE+I1jBg2dsjuO3Dhea9bJMGAYzolzZDChK
P8n2gSgPnl+bG8+L28M0pludMd50U43NfUv+++AeKgPEueWE2fT4um4wCXZWhsF8PqLyswyS9DpU
7wEXde3oZ5c9dp5ug1Zexp+2dl0Mxnx/O+kgr9NkOsm6l521DufIOS7tQlocOAHbWbAPy/JZoA/e
L0V8wtbKPgwBcy9OBQL4CL/UcQwBdA87jN6IXyt2auy+42kb7ohoijeFyN6rvMeJNf/aSCBv+MY7
GLkURX0S7R3mPH4vX/FowJPBCuQuTMY7qbq3wIeloYoRc4MkrjYMjrGPojZYBv/gzxEFYkmZbiES
KC1ugkWXlL4lEAQPwdmlfcAP3rqWmkHuKzoMgzLZTWBAqRo3NQ7M3+gSE7aIzNCE+gdlMvv1TQ3r
fGFufVIaGZa6KMg8CGTMHc8VKhykztRZksnD6OP7NpHRgwdwsL+VrRn6iqiG5md1X/JeccLSzaRj
r7XDE1R7CM+mhyeWNfNKbT6gyVhl1Hjr2zVZbP+1KqtH9qQvjNbub6VurylXvsA7sEvSq/Ap3tCT
PKNZrsSvXvG+W7P5CIg2olKuQnFFWb2CPYE/YIksJTFbCFTGNyj+1KA0TXMYldvFdgkRcw+B4E2T
RvW5tESvIfwtt5C0HvDq95kE8KN6qvxN0TC4oHJrSwqNglhqq/GTg7Gx/ba9xD6CXOJN6gRvT2eO
1yMewpBmqB4G+rsixNMhJs7K6xikWs02N/gYU91sDRprGfRVgM+Nt3DioZpLvy+VeXXT1mDqnzHi
5PpPxOYVBX2aIaFJNHxifcooM6cj2eOSjCY5f/RQxy2e+4Ib9X0Aclg7NdtSvx395r4K9RJzl6vL
Oc2AvNlUKfJdNTQvrm5Dpjl7rVGSHYyGEBXLR9IqteJ7LC8Gc/xd1Pgz0+rym3Luyay41h5igSyk
16NdiXxtxaKvrJHx8LukQvDqpexzJc2Xakx4r12IqpEDVbelsg/eRY+DHfrwxLF+36HRAPUJX9lz
WuQbv8bmui34rPXLHnwJv8/ChteiWxhRUwsbd7bJrjbY7ulwOCbsQnovSR7ohEtkysX4bBfBRBCt
dcBS9dme1BlbN2xCPS48lT0N2q5Ikk/oL2RQDeNz1lD3QBc/RUV1J6uBzrQbz4sQ19tnMOj0evjG
ByzgeA16Xy0r3Vvo/tiM1RdyGz8G0l5x903U1g+17b2tsELQIIWdLyhCjXvTpdSSJmD1wjq0SB/d
3F6EIJk10K1tKYs7XUxxnSjEdbOKLc95cN+8NGghiqsT0ZgX2bAm8H5/aozyAuUW+UdPZAazbGs5
QeUo8H/jN/Sf1viHG43fp+rNQRlUD/g2pNwjpR0/BkB6tpCHasCxf0TAUFvzxVoodpWXfMCchTCL
MMUMv9zgt9uLt/SZUzvcr6IAqEg5pKxEfPZoMSayrbgJsNwkt+gI8qz7Xc0w44bPEmx6C7AURDR+
YT3NFmFxsT3f2SknpuE+4Imy4cq/6Q1jKOuvZEtmJrsNuU9oMu2Wm5TLYzQ0On7eXSg0KILp9Qaf
yqp5uaHJMG1tjvp3w5eAZ4L2MnPUWZ/LAs5Zv5S/cDQFR6GpHytK9oEAWEKEMV7ASKiXCNqI7VOI
hPwtJUaw7emEuYP5HxFUmiLakw/A5J9VC3veoq/Nf9Z9j3xStxG+3Zzr3wtth4FyOXTv2UwDojfa
+gu+HT/bZnzWW4n+VONlOEjUGXMef6TWjxSyc9ThW5LnJduM8aBscUc+p9oQ1UAPDwRBTvAEFDk/
u95rNsQ/Gmu3lKAqrRQRp/oRt1cDcz2uyRg+zcv8Vb9NRqFgymyKdS/vXSgbkDr47DVwOXSYLFK1
cpC8CVZHIwEqJgdna4jweADq2YDdQ94Je0aYYUiChWEt18boPuc6f8aydrdMRB3HLP+ZQn0Fd/Y4
N5WB5Vn2ieIsWrVEG0Oi+izG8quSyGqdnL5DAz5uFH/CcUUyMPGqY2h2jHpgFFtXT9/at4ek1eDU
Kikq2JRmgvsiQVsyhxs8cwvimMzzJsNWTvOjJxlh34CF+DV3Ia7hP8zYduLGixIa8B5h5brmBrfU
Di4cTk9UAsOAZZjtgrNnoB5QQX8jHnZQfJQt9CfiGEewE+nq3pq7UszFvjPQuHaAc/MNPkv3SYCi
LvbDu6mveePs6gEXJ4XJp9/i3E7fAQ+3TTtt8wHB+GBR+MGt/9qP1t1tPfQhVhwolkmPoqFShG8x
Ff/pLj29UEMGHH3gLpo32F5+saU4+P3CLX5bfp33asOD3txa7RDjwdnOoUCln2NFz6ZmhK8kO4e6
vee8x/DwU0Zs3G4O54fkRihc2bGdhud8muFGCHtrAP4j04atH+MEXOuK2gWFvXVakYbKcphiqqxh
fvRkxvj6fGTgAkGQdV1gqeIgc16V7mUyaI9SbJRWEoYCUYKYUdUR4FTMB+Lm3JLNIthIQe6KWFHh
1MScA1KGOvSII5RYSsyk2wBRfaOSl042wT49TnZc7tosN6Csof+3q6eYqFwYLqOxCrt7kfK3G7bX
MX3ro6pboYaXq9zNf5bYxt/fek+IydskJdkq77hESHne2l5dJqRpRGwOEIv7AuqG6314VkHFcB/Z
UNtnMlI0SmMYvOk2TzZNjROPNH1/7yb4o8ccbSXQ5O2wo1TM8BbltoWNTfC3CKAiUJ4q76cXw5sL
NCRXhESYxan/y8fYftMWzP4RppK5xY5F9i4AjM21I2QP2IkaGT0BXqyFt9NbidKzgDpghhRb5Rdn
lp/D7AAgQp2GNLNJ7PgTxmOhOELSBURpqb5CaH+oDVpv8oxponKXDZXjzY4U+nfihG89c2lzV9/O
NoK22fo8+avpDJwYAKsXDU2hi+TDxRSMivEBlGHFsBpmeYfvJclqRkdBIvD2WTsD6fUjSR1qF8MB
vbutZVj69Kj18nCr5m5vlNIL0qPrsDfT5IHMFoH+0O2eP+oY+A2I5CmCdEGw2PeAAeM+b+4sZX4L
XcrtmiFAGOXvXlL7Gzu2QyAHrKn0tZEO1fXUID2LIMBy18/Zc5NB8MG8nFXZlPuuVN8MdEk4aST3
S/A0eZHFB4DeGoo3KWtSlKcBJ2LcB8awFYekLE4pb+3kzEfTr2kKWvUTUtYXYpDrHe353iXuYe0E
akBgg0ypgZ5TFzusKkYStFfYF+S7AtVX3PwgXk/uYvchHKujYdbI0SByKo9eN+y7S0ewIR5XHokr
Mh03rsrPk0jE3WyOw4syi7cChq9RuPMhy8HrjGC3YM9fB7Gx9YDv1omppesK7eyA7OjaLbtldhEg
dv6mWuzmAjs/JdXaOeOfvxlmMezMsbkfsxx5AWJc6JSjv5ODT6JqNLjrpoHRl1uUDekwP3QJhhwC
B6d4jCEwY8CyqclOPETp9NoOtjwWJCtNlNu0Rx+ISzG58t9cB3+polt55Cu+91WgMdIoPSy1HxBh
mH0psOzeT4ObXeCtCUTx5WM5+dg6+q75LJuh35Vi7vGCx1Ew0w/u4jZIGVLozDNEW/0QWjwM36oS
RRX3gvzng6tTrlJF+W+i2D9Fpe0haKif8oaEuduDzAd5clk5UxRVR/hL/Pm8fMghi27VaGyJbeLN
WBP4QQxeLGN2GquJ8L432e1CFL8bWZkd0pD8R2ca4jQU5reyZqCQp7DGCrxlVzdDvdtDkoXQ0fEf
EHbjEnge//Hh9jNSK6DHNdn3BD2Ayit15Go6p76Y8JrVX/3pWzse7H3ktqeEsPszpMx5iy0WSKp2
Zfvfh3rCLA1uLG5STQiE08xJdyTcgMKghp43DgdSK8jSjHGWw0aHXcDG3ySykQnplJdg2M32PG/N
OLkUvcKYXz8McWafSI5nXQH446D9f/8hDXmiPAPRsAzbOt0egPvF76+GLEPcteh/8SaNTZqkA09N
0jwGhslwrzafcQ43n3FZinZZCTQYh/IYl6WHAjd5s2VLTitWfjSOSXGAeh+d+JSeK5z2i9msX0zZ
Xvjn+V5aQ7y2szw9YiU8AEQSHiT9oFz7ZWs/uZYhcLJCIgtFFdV6AM+5h8i+c6gI2HTIEGX46/fc
UPpbgPbmceI5bt/NExoOEH6MtgIcNIaBlxNNqsaAo6ifleN4QOPgFLefebRhPd4Ij3gizplZPS06
FyhVO+TH3xyzyh+SDUTDlcRoMh51IKSTORxEXM5uMHBvun3plvFPCy7dVnqdTQugPcL1V6P+FP7w
M1OSGBs5X/1pidfZFGISIbxvBqTk3RyQ0+qUXnQuXNxBkvk06ofbV/MYvwCcLZD7OcG9ziQAROaf
KYN2TJDa+XT70e3BzIJ/flu3BC14eZ1v2fTyo2DOIMAkT278zgt8ykbuclHBGHdz5149BX04Mm3i
wVfqB8cRJHRvCV+U2FdT++IicgjbSh18BDZCr2JPr85eBeZ+cFLy9Tr0mn249Y2y34G4X1xl8RMR
Cep/yKH9fO8NUA9dGzgcu54WS7Ao2sSNrk9b7QYSnVq9xLsE3y3Z184aqbt1dJKnIkmH05hJn+xf
vdvkeqOpwgpx/hDsbadJ4RETm7mpIf2tTHrKfT6L+9hHoOJP4hD2O2SpPpkj3ZnflRR0I2nA+k9J
03XJ2fAfhrSHK01cyDpZZhI1FwM/KFn+aBqeW+2dweQlOBif4iCO7kaQVUJJyJemjyaRxOR0CxQx
r4n0cE7eYjqn21e3h9Bp//lt4tZiVwQ+JydEbq9WMLqb8RRrV181xf/86vYzN3qbonBBhWPhtBHO
wOMxvnLcAgl5DliAb4Xh4jxidQi3uayJxxGtxsc6Tr5iL9StbajckGLVwYr6N5F5fPIz5mvK3Gbc
zAAPU3TB7+ckBtKhoDXXlzqANxvJ6OjQ8pR5iudDTTyY7+xT79yl5iGu5vegqa+L23/JZipGS9mH
ibqUzlekJ+xvIPYq+83FSWo1YOvCThI/mCUYRmcY4B7OO6JhcAIs8RuK8r7NidqIRL39tGtjlVgu
a3by3WOshNwitjwQa7fxpVdvqiwkQ9jrvqZu8b2T/ncak5VredCFh+j73IQfymnXs9c9E2LDtr64
zEPmXWTER/0GTDHtqct8lsQcYzOWUeuliuJ28GsKI+G99og5AFnW9YgRKBtym87sbQTRW7Z3nxM6
lrXyHQ/0b+3CH2mX+NOfOeamIVknMVCj5RZfojqqmGn4r5Bmv9te/90uLXAvzCfkvMojKjhMrsV6
KdqviCIui31aGsEwTjDvlQT44qhKM6sgnBZV8pVd6C4z4/ZoWIynvKbei2F4FE2NoeI8qMOCV0CB
YnprjyE2nQkH3FKR5WhgjNE+zaVL9NKUtZdFgoAzivpMxTj/RnkctOllZZ7124h1I5CniFJ0OAwz
ZWfOb/O6MOgJdagORdg+WeZ4HDzapxuilyJd1VAQ7HgaKhOExS8IIRfhyRhx20/d6doGmLe7yOJS
6BZmH9JAYihHo4OhArBA2gCQeO1jRjSHLbOPJDBfbIpFsEN6Zr/o0ScgWxjBBdwbhASVYAAWIkPv
QzS+sTo4mAT8Z76Noylm/0IFC0y6AmhNAVNB23L+xC/qliVyhg74ysbOq1T0KrVlxltrQQvLjMSr
i+9UesgBm5zjrACf0FATcQibQZDjFacEYlN1A1AkFqYhdAa3SxkBMzo+xqvTMRK0s5Q8Ghbu7ucU
853BpbkcQvrtGmn4qD6lNrofUONuTDSfRJqjlkw+EGda+K5+w5npY3ZTA7mkhg5IamW7puRPN5iH
XCQ0lv98USxN6PrLRYFDanmOq/mPf+blRSJSPpDIoS2s6wCdqM1oWfVLSmYfQft5mQ4R8sMZ7cDm
Pz+3+DfPbWF+wpNaEKACE57sHwlfnTO6BVB/fqj1xLsI6b94Iiu+kkNwbwjo2EI9Y9V4VbN19T1B
LMN00l0YY9HnMIgUrbiJp5fJSLm/a/PgODtAPv/5Vcq/kMIC0zI9F3M4M7Bthob/+irLdi4zR2bc
Nj6vkoRw1mfXTSu2YZpJpeG1knTOWpISFwXwqqCMNVP2qckcCQlTqwJbDxgZPjobSbkmPmzdy/k5
CI+HwwS+xx85UCH3xM4RFGVRGr9XXUJx+3ijIKI+pbfWcGDfOPfN15SsUJj9NIU3ngZtwieDYIkP
QbwSI428yODCpxy40TKfEbfzZHYs1t3IKG5uc+QfzmFCQU9o6fisivhXUk4P3wKZP+uGDZznQ7Zk
PrTduHbmL0KDjInEFqGkvo0/qoXRY2url3yOD//5Wlv2X8ixXGzXErYrPc+UfyGs1nNSYRsxZIdE
Zi5Osw6ZO8w6hOabtHonw/CRSWNRH8FoRsQpqtikuRT31ujs5GxWHAcgyj6OKvRUdXcu+2Q6dCNi
UX1yqwk8B7GYh8t2BH7SBuOzEzIArvGYId2p2I3m8lks+Ie4sFIwGFG7G9gcxSAWuAWsi/gj6gyI
cBZ4dcJHpweKZQJIhrEgDTQ9iglHBfNDqi6hsedUHGptagfMgMwfzI0jdJv2j1PMYCqzCPIqqvyr
t9ARM9P+KASiTyTn6xp9+6YNvXcM3qgK9b/HOQ+3eetg/MrTCVtfb2NYZAqlJTmHaOyB6wldolKw
t/mU7LFx+BgEcCNBSns/RtJkmMUWr0X8AGxPj0bIlyay/Y1CD7wKxMcBmssE5h2AXHAYeNdu0D/f
sPbaqO4dLzvGtfELjydMl8vI2lSh+w156joJyebq04wGy4RX1kX4fTHuXZXdtDcKIZG/NPWOcQmq
zrQ+1h/CTtVpgja1znL3irhix4TgFFXTd2eKW4qzXegMd3btHWtNEiCkkFsgkAc8Sd+jgnWuX2pz
jKr4F2aBz0NWjQ9K4ophkS6YjMN8xSMGsgaqjWwiVyavure/uV3/zYliuUJaJkoApONaA/DHDSzC
SzZ1jC472Pot69PA42fUcMFPoz+XXkrTiqsjjBxsMio9vNMDs0oz6RzNYWj6/G/4u39lfAd2wCHh
so4EiKT400vqlZxknVjJIXejb3WRPlI+HzX0nU8Y2rbqGGrGWTWNV029wi/iIzSbL7bv/s21+Teb
ux3AtxZIJBwokX+mnuOBP5IUhbQQUSru8gOrasA2tKvXMFsQZGMh0tKqjYv7Q7bMX9BH33Ua35Ca
PwafAhM84nmx3Xk1h+QV9wO1BQkL10Ty/A0TN/gLTT5wTPYcGPJEatnOn3m4FNjoP/MpPsxZGm4M
pugwKzbm2BHGGGKeFfAtNqdkRLl8bOfSPMdkZp8802m3gv8IQH1RWTJth8QvtvAnyNbVaFRS5Gy9
2HGAs2J21UHMq4bguuoYSW7NqaB5xNFmVY/E+EzZ/FagnN6YC6xYUWB8FWZaJ+oG14BeSJjPon0x
srzd3jBxdGScPu1yQLG5AekLtuMEsJbj99xnh7zBbboeMKxiWRChkkZvstB+qsG9JDziLhgJk1LM
LQz8/SOnlqe0ZdnYDWlEwrKWXRIYX9q6yzcJ9F3uYPOrwgDRM2xsoYfNjSpagqn5gfEaM8A1OSNi
ET/iYFnAtylfghhuFMI1LBnwtcZu5bEcok+3Moe9xPI+zdtD1fkA2tWc7hpJKqhcmksT1PVzrvBM
lyj39gXuwoc2SX4RmlD9rj7+vzTq76RRFkSGP+xzf5VGJT/Y9T/Kf1FF/f5P/1RF+eIfjiUCz3IC
PIGEaVNJT7+6/r//ywjMfzgmy8h1kFogwpJQ3ktM1eP//i/H/weJWKYIZGBLE6iGV/G/sihU2qbt
aVEM25fn/r/Ioiz9JH8salEv0G44ticdfHUc09Yl3R+UBM1szNhSddbZCK2Xvm0qEtJGkFgM6Kop
+D4jgz6Rbh5TMvVkdYoEN8JGxedgYVKhvxusyj8VhCYrrMieirj42hBpfr595845YLoVI6Ksox8O
0Y2l6J4qw3AuMeDWerHqfJOBDJzEJLfYaxfnKMNimZEZBCHNXFduYR3spmye53n8VueZPHtyfO7a
LnoQdA9vCB7puWezOwnPhwU/FQ9c60cYYvNzif8yktmQEUtgtrAOhyI898giXBjrD45g0hjiDCGi
6Mlyb9IN7BwSt4MEuExUdn1zKFjSOzseTU5Hq3xp8D5kAEN8ZDKXWPHEIXMvz3aeFjZebCDl4xgK
46VIXSrXznyaAUrOiWvwopsfsoqmF69wpv2S5sMmLRiENEK9R6YJZ2hgj/JSF1+MQrZUt/MZ5wUD
lxksOFVqji9FVB/gNwQXLNBiaIpZcQxHYznw8THnsunNfTWSa0Mw1dqx0vgCHPNQMy9uy14drd4Y
0WzOu9qJyl/Kwm17mLrgxV8wpxYC22QcVMlCTM0H0kjlhvzIgtIAvnyUdONF9vIFG+RwL/D8o4C3
yoeyQojlFfIy94oNKiEesGOaHNtg+i7ofMWv36fE4BpR+8jgvVwsA5VF6rgbYZD6x7tjSBHJR7nw
scRu9ORPZnZXeOPzEpres455VlL099C4561hw0DARcV9gmqLID1N7+LeeMeHPd0ip2/OofKZ+zXX
qOirszXiOglo+jw1+Iu6HoJ4NWY+buOeC6mP/mj0o+7gC2vrpyLDJMa0HrtgxiJxTOGSldiHKJt7
u57+prX+c9Uh6BCR57ElMHdwXQqPf11wfjdAdG5Ju5okVeVIvhMHN5aS/VxRjiV3nTnER9fGriWO
rGOZdN/I1uo2sZPCX4igdvxhw3r83b7+H6w9H6uk7NE6CkvoZ/xDX8srckxLN7VII2XATvCvr8gA
yqkNLLLPQRRPx5xYzZ3LyGad1xOlYuEcTaAM1mRHruQg3wmtMZ7C2j23xDE0gY2PZQpxM8Q0r88L
/7HJA6DDIozeJ2e6SJ1V5xT4+fK5rTD5il5x+w1cAikxFDmPA4M4CwXgyrEyuS9TP9ymnYuf3Wis
R6IeMF+M75ilEz0QKKim/MdI1uMmCmCZRILcBRt24MrxaBx1+vODp9K7cSBcRSkCDkZoimX9YBGV
fCZ8MyEpo0eh1EbzPWm1vR0W3w3qqo0ZGt6eOIO71lnS1whzeGXF3hkHNx+/yxFwGYv9Ix7Bd5lh
RXfUuVgm1pB0hzru74oWBqsy3ica7We/xcawNa+ZSJ1LZXcnKQzncWkxFQktLIbSCWfxABePtBav
JnENOMs46WwecTV9nmuRHuh2MPpJc+foxPPRMrziME6fRWjjq58Ob1YrWdwJ2Y6NbWCgFMT3Sgt/
sC6rzsysyAdKYUQU34qij3CJLHHyz4N+w8j4AxNdlEZMl/fZMHzxJMio6jPkflOzqdHXHw0Mu1ce
gvy1tqs0yBTYqqU4Ox1aIj+Cg9hm9vhUEoNMBXrkJVWHWFXtlgEx8+MuARKaZqJqBrENGRaiwWsG
wq6tlbDGn14wVeskhXnRx8vasiJnKwqPXE7Dw8Q1JbK7zQ/Y53YIZHCiGl0CL/WklrnFNypSotYl
WHQeSbl3mABv+n7BXcTIwCsZI0JqY420roGjKayfLlRfxjhB8aLSXT866Bdp3SpYsVhez50IYUFA
TQvg8vcM7mkzHFLaF/XKe3pYvPDFARvfpg48x86S9/mChCMfZus+19arA9R6L/BNavYepBE71p0I
oX1a4jo2CpIOq2NtqtDbeVg6SSYQmHAE/Tk2zUPl28HFDT1oASnZ1hPEDD/HL7oJA+RibvLQYpOw
6v03rLmcYx6olNI4/HADBRM/wMWhtmJcJYBIsvDFGGix89hr7hz6xQHz0We3XMcSomQZVME+mMca
gUVrrYfBH/ez02yrunvtemt+9j3mIgYnQNgZ6k6B3JfOXB4Nh8H1XLsv9mw5D4gna2uxj52NuqsR
NYbyvM8sCV9pD66Vi8mzYZd74Ndk25DHdVHIZq15bXXN/Jg70FtUVt7X8AQ3oTCDbVgmV2EB/I0S
SxyO4myTpgojuxi4olMIo2qkOJUWdcQdjoXGmJRYAVEL+FTcvU8OeVFmMX7CbAo4Fb7oqIUDbB+U
R/kTNUm3LS2TdiBpGI6qOdj6XfUWjeq7Uw/twbExpAeTXfVQdfaaujMzcSNCJn8HlSegSO88zdK+
x6ZfbcfY0FB1ex3L4K0bsIfHExnxRWk4REZyHarWPZuQJDdZVR7SfCHaJHz1hq/AJQR1W4+9aQSU
QDNkhCHqYb5AlwlkT+CqOEBuSS5VjDgLywV3P9XOjzphBGX/KPAgo2YgjaGZdo5r4aRYcC/C33A7
Ej/hi2wJCmoPZRg+xrI9WJjvEE0CjEEfg1EYexz2IiwGhyKj8+xLPY/9WfX0ujN0f3zum5Mzte/V
NKUHoyD9E8VCa/bvNVFjm9Yn22NpSn+VjmKfKTDWQGEcnuqVKxzFeEMu23pCgxaSzeEWzy4kA3LZ
O+z1Z/e+n0pvd1uRBTE4MeZt956HZSu+2ocWrPuA8/k9noL100i8aOQs7aVWNXS2XuHBjykzXMT+
VwEz6r4Yhp3lYfoZCoyuW8t/hKwXPPq+giFIjO3KmSw4GfZwUcOm4bWtCPilV2yYUCiCWf3Qzp6l
Ms5OrbpzfoubT+JjH9RqTeY2TiMGXA7K5tcwt+WhhAwBA9K7AEDAjREbLzXSTRmV4o6oZ2ZMS8xc
JjYYkOFqUvio70oSRXZq8D4nDPnAPLNl42BWeR5Lwok1gyCDWbF1LKzASNP2du7Eb1CVhOs0dMtT
Hvnu2h6in1mQlU9NBl4eVtU3M3TSU2sPTxUZIecbL4iwGXFOhsWAntJbF7qHY+7M7rHHU8fqAMjK
CIKt5hBW5T3qlPTYMXiwi/zU5VjrTY6qzr2DIIuZ14exEEfkSIQvw0J2kBcFdwpOxtHMZXfRwxwA
5p7D6KGMZ7X5H8rOa8dxZMuiX0SAwWDQvEqUo6RMpSmXL0RZeu/59bOoxgxuZ11UYdCAoMrurpQh
I06cs/faEdGgHgxKbpPeVESqF8u2yGesRKJ6GPWovkJ5MLdtOH7tO9PwkIy3u6HrjJ0K0TWSUAsf
R7h7ZxgBrPGJbfVhHvctShIvdyI2CJPoK+wlvDeNm9HUanWymybbQjBCvhowRNWS8UkrY9u7/2kE
U7Y17So+sNUwEWeLfcmM6KiWRQffhBOCrPDNkIfThmsspUHBWi4ISEro8T3RcFMw4aTjBJ/yCmn6
PCCI7yb9UdcR4S0JYqhFOZhjmRkP2AV2DRBGdFpYLYrQ/DA3bxUzoV25LrDxutT2YcKEflH61uVW
Ool+/izzJboYZLFjmSFlq4VsTf4HoUl1zxbf4D2Joueuc36mpPucU0MTry26kJ6kgUu2EqIKgoEF
YQsMasRDJcUrLyc5FmkMNUzv6B+ok0wjvsHJyg9hWH9oqzXYwuzWXnTQQYZCHj2sX3uMNucBDeTH
dOwrj6VIpwGDPtx9gD10Wv2aZCj+inXMNFE0H3SuVbqfTM6iCDVnymawiO/M2dHrO/WBBvlO4ybj
JiRRAwTpvH64c4JVzS60Z7YuFMYC7aZ+01l2jyboX2iTGD+aKLNPJE58sbO6Odex9bRACXquGoD3
DPLMXZn3EEEhM8bKnZ5j3Wh3gm7Lg8yYGKSahVkgbPbMFOUHzETQ2UYvdsvuhoMGCZOVxHu4ScX5
/tAX+o8ySfjPNXi8dhPO56gj1GvIz0nvrnm3aEoNSJ19V0OIm0xAURHv5DjhSzp0LS2bzlLl5Z8D
ZBPbyzPqKJIxcD317MtVvJBSsuBDJlGQK6xg9Dg30lxF9NORkCjsBhCsiWjvHrMGRWA1kqlFw7va
GNWUbPPZIt0iz34GgeUCsxqI5QhQTVmAdk/AAxhAAFV34776cr8qc8wGt2GMyFJSkE/r6hbVq7x0
UtWeTJhvESekbdI15b5sdAM1DJV3Zc4VE//6k8HpDhVBwqy3VZXvxASFDYVlfuWV8fK6itYWNb3X
W2l+SIgH2U7A9PeLpHW3Lv2d02I46NcBjpHiNR8tjqGVF01jwL4ly3NZyMWzi6o7BBGh6GGyHOEN
k5nttg/oHXvbEg+Nc5r1tN7JlNKcEcszCZ0JMonsHGru96k3dN9s4p+IM79xxDUZqtb2URicGwbH
2SUVk1ISZDJvxIixJ5MmfRsXgu9n5WxDQ7fZ5LiV+bl1aDocHWCKBTpA9D21oucXGic5DOIy9MY3
MVPlhKa7lTMc9r7C9chgZ2E6gWfGjjFhD5GJi0GntlJOFHulZdGNHgwkJJHzFJgkT5gjLsy2HYKL
esNnOj6MhXimu+1rAildFpDWqwMMyVRZflRlPJE8p+NQbmyJnRBXQbaTT6RqOsc575dDiUwDJQhT
cQ3+hklmkiDQCQGIge0zkP53W0z6QzaEkWe6teUVFmu70S+nWKe4DqwQiprTvKSd8dI5M1KfOiP8
crQvkg9rxwHfwC4fpnwxyKls4jUBzZkQAUXs11UqvLyUhBw1J5MkSuLomfgaLdnKKsqf+jr5GBAz
tzUGJOSJtd4FLjxFU7AAuHn9LUhbeVE9FoLWtM8Ck/VDdxyKwrlmY8YoJ3Il3B0N0KUyrmUfpGde
2NdgWuwnFRg5bsB1pmko/apTc+/Tmto6NG9dSeJE3DbRTtXc3jKPzY9UuS/ZvBlsozlNRfdADZBe
HDViLm0fZyEjJIvpfNNp5Ai7zny8LvDkC2QxXJuc/7OrypvqPCo3Bbc2nYltVFfCX9t/qrmCiHCg
6eE1C2x9ryxODjjYuk1H7b7LdRkf7Ll1LzrWtTFxxPn+sMS7BjX6YxDh/20SA9Uy+GnHLvWjRRDf
ITHGH6nBnYTzGiYCtRXRhdrzWPTleWRyeGjXtltcrY2vxc2oFWjeAJ7Eu96IE06K4dyUprMNnLRk
nbKiczwl8fn+rIZ4Ggxx5hMWZa3WWQ2Nd1lfqNCcoxTiETxn8kx/snhkYsYJjYVgGyZ4Bwx+hmeh
/yqDJL1xr6S3CYmFJ3sOj5WR7m3UKI810qxLYHSAMgcSqPamFmVnSv30XKB73DZOAhVTXwK/AQoE
V7prHUr05PtCYGWFvC9/pgEqjmLuxc7otJBxyjauUQibRfAl6DssxdF6ZxWW65l94vi94hgx2PW0
BWWpvY5p8YlKt0fgNKNKz1HLckluM7cMdlAH5keRL83qhIoRKtX5OaX3EEqEtBoUSkyVqdzqK5qw
cMXZiYz8EVaz+6JNksgvd9qA5wthfofxa4hKxMdZi7401qNXVunlMpfhD4BNsf2i17b9EtXM+TRR
oPKbVbNt7M44sI0nT+VMqqMhh7NeZpxUGtbGGXoeerw3xKwkVChF0rw1lAekgMatd4KXgRM7Aj43
OcIgwIgwldopTZ3T/U0nMt2XIQrAuTGuWLfE9X6tdEKcOA1jDDeqW4V1eHNvQlaGlZ7hUAeeGRg/
IJEC5BcOKYSEE0NLnvVivHH6ghyctr5ICJiLR2emXrYJH0FCb+etfo3qD4vdLJeGbsC10aznACTD
tlZiY5Ykv4G2NS/1tet+JktUrhA4Y2tDjaC5Z7DxNnlyaCi9PBXH9rlUQQM64tQrN7wCdNjQJUwv
tpFgnnPSYDv1U+WFDpKaKuQtiXiaNi7BVsBS2ldMy8wxprQ7tg2kZLvF5pwF45WRGPA+o44ftBaT
WYYKnPBR2Hk63AEPRkYO7hZZ7zIEzzmzpUtqms0xY0Fnt4VxEC3iZ5G71bkdMwJyY45J5BpoB1Kb
SY5z83M2dQFtV+iyI1Pk8/2BQKrusIzjixoM+zyMOpr9fOqP9wLE0Rp/CRsSVdsJ9aUAqLgs4sS4
lxCBQs+81QF/oEqReSI8NDA/K7d4nuz6PBYa3NS4/BpKpnkxvfGdwQ61dzunx1F9bGl6bMxBOidN
0fsB5GNzdQ8x8WaqZiD0gAGtBTZRf2gq4EdidD8U+dVA9YsOLAkf8kKIq9Iwak6aDe46MpD1s4LW
aevcyM8kbGxwnnoba7YLOeXiLhHaolie66Yia0iV56luP8tKcH+74/U+Tr47TpW5+KYqX4M83d8P
koB9OTf2uETgPm7blsOtlpcoI7sCHSJvv11BzKVVfo3b5WeJe3Dvtp+0CfEoGKqTlPEVNGS9n3GL
bPJsWraEJS6HpdQIScr66LiU/t0se4dLyGk4VZouL6U2PHVFFF9VWHyOYm2k8nS/EsPSnnPCMtdS
eiqGNS0uZ6KQ7Bor8AJ2eb84twoa5ibhrG7WBv2mgIs2D0kKMmln94xq9iw0aMlZxqFadRipY8b3
tjLqA+c4Y++gi/fGTNv1VMofEoR9yCghEpdSfw0VElqo02t8V6nv7t8/pRt4YG1xkftXn7ShKw7w
YjgKZUOyR7BO3Sw/IizpHuc8exjogl5c2+F0HxoXEkrQSM2xuauyVl7nwtmLfjQPmluYHCo45Dep
omeCSxcRAjY09spHZr9jCpKJz1GeqASnW1two2tNhRvA6rzcmn+NhlVfW1amtnfKPVhxGxcDyr1I
J5osB5xjOnlypJeUeNHIQtj0NkulhOLawIfUVIEXxCHCYghoVFaxfLVGjjNTZRdeokXRNuztGp6t
gesmOnBMGLHGI2ZTadIc45kXB2i1193Bb4nl3ouQLiaVTuzvpNDD0zjIz06qLw+NaT0XeUrqoB5+
VBEgz8wg70wSyO11CKlhGAWEJAwe5+FVpJ83xwkV0dZVQPCDgjbXhma7tk0Tm33Xor3k0Bn+ZRei
vmhZqL30DHfgDYOWW5spfVB/ZuzxXBH3sFuGbCB0ctlAMcCjZBWJn3/E6WieQj4l+NSUVqZV/pBN
DAsUr3QvOV0Ummb7qu7AkEfw2xC/rl1Q5KJhgCytFLe5diN8UwBAqWbQ5rZrWDhtG8ukv0P/vYdU
QX5VX43kvVlv6Yh0ui1Zd1BHF08DyVRhpXwqL3Ofwfzc6UM+4jfn1SfCLHbo05HCfY26YXxzO/Va
snIsBYOoJLhK+AHwYkIP1wQm27R2OWaK6otjrIFDxEyQVSaIwyB8dhMbr10l3FNodvF56lFsAGC2
fK7TzxPtrJgu6L1zL7mubbOuH2QXP7cWB213YRTRccx1SyPaRnHgfhxc56FJF84OYGzZLEbt3BP/
t713JEjV4ESaUG05CTJBIxsx0zP/CsNPSdxaR1tPEAZgtQLbDVUGT3Z8JGcx8GF6XRyWL3pcVkQM
CmlNsiZYIwyAUVuyj15aImrJZnDLnRJVdbbXB8TBV6T4HQZJipbImJ7sstXIfkNtbnDpdMLBQU6A
KV5i0Sa8bqc+JyAt1p4Ali/XSk+KP2qukV/c9aGwtI9WWdobiMzhVsBoeShrd99HLNVdh7pcpJEH
OB+mnzwW9vAGVMWhm2FyeqrtZTd2xrzJ2tA+0ya9BaNZ+FNa1ZcWHZA+V6G/JNabroX1oSyrhO7B
FDy1Y/yJ/f9bWXfuS8rKxbyERDVo9OUxXUHldG2yV1QCgM8TMpySgsNX5hqHirnphlxDesj2ID8R
kP2dHAdUYmMrfCOxQs/Ey3yY0n7cudCyc6d3NnknWvZxK9+ZzQzCeirz10XP/dpw8lOn4efrpp75
b8CINa1K9YES6Djgo9mNwxDslkwPrgmp6JlhxD5/s9z2rrO8tg5Ff+IyNsAjdkTd5Ny6JH9rqnEf
ObrxWsMLd3S0eqGt35akvrhjnO1rI84RasiSBGq6YHLpPliqCPayqWh2iFGehVF+0B0uZ1cuTDT7
AIY5SfFZbbU7qT5LuBxsqWPFuDZXO+DMmKlnChR3yA85w0BfR3iT0NeUBjSPsmMcyZT2srjmLbT4
qLNMnz4hOf0VpAvHQbpuFwJf9zpL6WeSjZ7DhN5NWlTRbhnZWPiKtENcxe1tQB5P++DC3SGuSYzw
OAg6WP8FVe0SA9LNVnJLETnPU+haW3fQwz3y7GqfTAhbkyT6rHUzDlqUh57IMnSUrdT8IbMbmnGs
km5HhWkRcgVava6+VOgoId0to3f/t+yZzEX1LW3M4mJpZeqVDB+31cJ5wuw3oyPnxz7nkJb05aFW
8w38zHBCNW5cB9SSiTWPN+7D+MCtDvoKBwIQ0v5DEH2ttRmRErRtBIU0TTgTIbenw3o11Uyf2qWW
Jy4ZZxXMgE+q/DFHYcKsraQJHpgja0QdncM+qtn78+k8jZwYtdp54vhGE5YR4NLMmGfzxbwWILAz
hGSI1RONu9HWbbKK8suMLImRDcKheEkoSOqmfRzzXF508csgH+k+1k4TKnw37ckBjZsXZ/yE3vZm
4ZaHY28v3hw734eM5McmXpwN2qXuZcLOeaaZc4MB/2Psi+45lDiNHZcgkBoB+BqqNIjkFy4ly2tq
+bUw9FcrtFwUkW669yYTwePsajXhrnO47Sb5CBlo3yF3PcRJ+Jio/sUk1i/h8LHD742sn8vcsrQf
QdiaXrRG3NFJTLyaOKZSa68dZ1s+y3ZPkCRCO9ufWm6faCVzuxiQEVZQiOBjc4q8PcAfaoLhyU6T
DgkAjIN5yH8IXYTMHrbrKMUSywjd2pk8ketvnUZpzvCdJK9k5qaPB8YHWpbTE++RBaLIzao3rYoN
bhlKF5PAo0q5G2usL3oOpDSKLPd6fxaG2iVtR/cEQaHXPZnJ4Yi+4/MYOhg56BIoGTASq6OQ0T4P
92f3B21pdX8wtCMJ3eFDWBAmOBEpWUuJj7bNahIqgvHUlsOMQGX9Wb/+bGwJX+hM9gmmregI11Cl
kbA0OItU4A/3BzRt4Z70VzaJ9WfBMot90zEhsc0pedBhlD9Q+i+nMMxvmOET0jP+9+f3Z0IHerMM
jYV9gGRfTB7s0U7ik650MV2HE1pZ/2QjZ4mt7XmtIdNtpxWalwwk3PP3E40x9AijaQh7cPIHeiyp
7mMXfTNmOEPwuuqtjrZ80NKE8gvWvbHUzU6sjECShJcdnGK8XGjpXkgLHC5DXHlCd58tawm3sxkn
R4MVIejo99GLv+V8sluNRbB1sgdykok6Day3kZPXhviRD0A0fxVj/FEi5OPk79NP7hhKzByea1o5
3SyRLce03xvzLCZGK7kkSLPsfLvMGU+PP4rii2UNXwXDvz5sxHEkjEbgvszsT5lQjNWidt+E1sWd
aRZztqNqs/pmExXhc8scNVU2YG+3TrYLnbMNycMtSQl9iQtg1lwcwyralqn+FcwVcWpvvfhmrxlU
KIX9cpzsXVHrTG2GEPBakj5IA9K9OYBYKvoMAmqicnQmhthMpA+Z5fRoNvhGTOvLIjJ/th1sfSJH
UuHYT5mVMeKtmge1DHuOrSgxobTQWzODnHG0q52CoIpW81+7i1T/FNAS3yJuxyKb9Q/acULZ/Umq
yka3Qn2QUDTiF6OP12UXO+IvRMPwpcB1os9Fy7Jb79g0trSOFQQb/k6dzHe3aI+pNmdgOr5lgwLy
peCFDEtB3EVgQTra8ToI4yT/hGAb2DTf0sklG6SM1kK6BCUmLLEd3ZS2zZ6pFfVwbmeeQfShwTyP
Q478sZCRQJ23oHpXL26F/XqJf0wENNjrfdHo0RY0Tkw2jf2dkHTSDjMyNiIHaXsFtjEPnpgd16ie
DfzsgOL3VhOcDQm6rw/dXWs68xb5zYyfXL06jIlcu6PFgyF1a0fqp5uCGrWZmrZA7eNWYmfpEY2C
nzvmoZw9GRQHC1P6dh7bcqf3nc9//TIOWLdg656NZCaRvmgbzl3mS4TNeCOsVt9VyUALFKTSpJpP
RpkeJkWSPXvHT0VuG2X73kh1cIaA51nhacZHe0SzfAOFAAi31IhEVb3Pyd9zEK0epGY/ufbIRCHE
ZTWA/gyHkADzu6FR3vqG7qMZFJ6EeEmCQ4fwKv5pr1CYFuoUw0own1Pi9W4bel2gY2K3m4Ohikfc
kVtpEfsLu8vZd6n+xlDyC59rXD0SJsYFjvR5W0JA2+kdA/pe2zG1Zo8paaNUZAfil6Kq1/h+AiQR
u56gtclI21PUtUfOnAVTNsUQpqJpnw4kjpIYV2oYYsY5ubWgRdn/lNhWtet6dNDYcIyVW0t414tl
UDa3BJ0lJgCeuGRuaLZe0cJevCfYAfpsRhLfOZUnm2piqwjt+gLeCnQA5Dpc2IQTYI6oLeGhqdvF
yJt2iUNAuJY+lU5ibgMoDttFw78RM9aZe81kISQFyiJ6cOsK+cA4FCufWHDSoMbejK7+rctSHHA1
pX1Kvlge4EXTqh8IfuU2r2jaL/DiCWP8ULrGMcvppTSAKD0G7i/4kIoNuJzS/J6HGdOV+SvKpq8p
K9rGVnVIqt90Aqlg7cdAf6tnWj50MDbELnyEX0aa62veC2wPCOrhNx1tu7uWOaPawKIRBxoWs1Lp
qbXeNEfVnWJrwElKEa87Y3og0L5B8rIdO0hL9dK+zCPh87JASVkCa1QxX6qlW3uzTU8c7AhZTb+J
CJCEYjEumnnnxmN00B33dZ7OtSQklJXIg2kygWkxn3Xa9ZFDc9l0OPnG6WfcJREMK+N7VYYfV0oj
KdxqQ8gdhXq5vOVu/tMe2upQEbY3OKewar7kFlkdIJ8YNSyXsgFWQ3OIZkQzeX3eEQyuDTfRAlVJ
tCAG66J/y4OETBIT6WeVlND6rB+oA97CchhPVuf8Ghb3J5wDsaszbT82hID9WZ52177/W5xm25J/
7rYnibPo3+K0usylk2RV4OPH9gDffaosotDQjMKiGkN5MGBt0JYwTNb+YEcKJFGQ2jXloO9hE453
JpAIxJJWdAipjv7y4t4x/g2iDmyl0PVaiHxt030HwTaDJbIjZgk+HjV5atb2l+XG3d4mTIgWPf38
zL26BNasHS0YD05k75d4S5TxgheFumxcAo4oubh0PUpUY37+ywtcfXrvPz3L5uXhLmAp1N9J+wZQ
fX3rhoFvcswLMdVQTRQI3ZcYQCcvHKDNOAEaY+J4R5Vm1hY/YPnw55fxm8aYj8nWdeyhiI1Bk7/7
DgVWQi1EeuijpmFIsaTAJS2vzNVbaVF0ZuuXWcHADMos+4u8cf2r//0BYEVz+GYcqQvE0u/UlnXo
2hXqYEgL60i6ZVyYxLGzUyMenmWFs4YWcvzWhp325/dsrN/9u98sFOsnVy7xheq9F044ZVIWWa4Y
QcX1I7Ivvxs1zw1acezC+DCPK722nV6LxfkFK7fxHPOGmZ9qL8c+uFr38ikj2A/7waUpJvD6S3/O
kma4KlV+zS2KeLQOf5OnvneVcUnzSTm6YxvS5JJ5L0+dc1o+5H6Z8GQb+iva4o+rgqBk6OCl0hxu
UmyZFDRHBHompA7yv5YMLiwj9KAe5j2qxGQ0ygt0x7NN0BWi63Y+YpN6qrqqO/eADPoG/Z4ttQNz
Y0Tky498dOABtwkDB0YTmxzBxQUDO1o529rSik5QTyTGgdH0lcJbvP75m/r96nSUxYHM0W3bYMj4
zrRYFmat80lbfk/feNNyA290We/qof/cSirBuKEBLOzkU2Ol+v7Pv/t36S2/2xbK5UyiDCTB/17d
ssAYUb+3li9gLxXL1O4RaeJGsYlKXtumf/5tvy9XjrJd4ShlYTf6zYNlkVVao5a0/JggsbGsPqDx
/scsloocVlbw88+/z1iXl3f3ANRQqeOJ4rKiJ/Dvt5fWeU3no1R+GgT2LtYSkLXNQbRmsaZG0exY
RwRxSds/1J6rqimQeUl229KhCbiOR2sI0icZVs930Wheucm2IBDLG7EelaTMpixYSxeqx7CtfWpo
9y/Lh/H7AupYiuWLD8yUPHv3BQFDC+Yxs0w/SjQbYjzt+6RtboIkc3+y3ekoBIlkDMIsl5eLoKrf
uPlEj22VI44OCpEKjE/Qx5vMnF3GGRap6NVHI67C16X4EKh6Ofz5Q/8vlzMhp4x2+djZ799/5q4B
K2Ihqs6n1UCDXzHtUE5dHFEAnkRQCq9YMypohYe5fv7zrxb/Zc3jSrYtSQOarI73+6FN85bfnRv+
HVlaF8u8EQ7KnQHahZBM84NmmK+icyp87x2zrlVT26xRi2j8hr9c7e/92utShkHGdMgOUpgO5fpq
/8PaMugx6EDXEn5mEdBxVw8tq+bnxvUXHZbqA6dybjjqQ83Wyr/c2Xcj3L+vfReXjkJQZzOw+X1Z
WUmZehHpfqXrX+gJVihH5PxZOYdcZs9LzAhaqpwWaLCOcPQE5HC2Ov4j682OIXVkmvjWCPu49KV6
HKRP5x5OSFN5zbJCPqAu7WMGl4+TKW6g4+NDFZjEefbiDM9k8JXCS28M+qFThbWmXS4c/DvxEMbh
TtJn2WAYUfsc3huaWwt+epm5XmLmz4Psjn3tFmeGEquPVM2kZQasYEcTaxtcOpy9VgQ2Lmsp091G
sJeJ4i3Rw2ewze0eIoJ5GkVwDFfSoCm82A6nS5gY1mFcDaZhpUF3Gua3aZRHDYzvqOXpc7NiRilq
L+0wLszFXIadLSeqpNcXkAGDcyns7KUL01vfRoLTGcFzf754/8uGjUeaIyu5OwYHiPti9h+XSwEH
LZ61QPnhaDrnJVUHlAbfkqh1noZOPzshMox0RjMAzx0vOxmJgNZf+ylQJ30hfXBtwYY1umKjzw5Q
bukToGVkWFI1p75WH0BawOnoF+MvL1z9fscTksUqi53VdaTz3pIZZgOyFWpA/y4TVWhMCEn91Yeh
+pbnzZujzX6WKfuaLkuA9SljJl30t841QVNVbKdIaABlrllysX4JgD/TfZaoB5sJPrkmT2mI8dJK
PoZMq3YDU74DZmcsRxWzhpaxlnA/ywTK0UZouQmZjEm+hUzdF1N1u1dWHef+S37DMcXC6E6kWhox
PWRmy2Cq5dNEjK+XNd8b/KNnb8rIkgD22h9rOnjNOINse3NkhSklj6WHDov3R3Uv+YQf82CC8Iwb
7FiSbrxRxvjlz1fFf7HrAFtQuONYULmJ797d/7gq9LqNlsFhC8uco0uz56G1u3qHnA1/kbsSCDp8
m2JVjaalWULrssV2ihBFpERRHpr0L6u7+G1LJeNrXV+xELG2me9fTx23DC6JzQOHrsaT3SKpsO3d
VOrNQ0xQsNU9pV1Rbu0K3SOYqX20oFQvbAZv0JnbSx+L6C+V7u+rPi8JV5PE2e2yW74voJzFQJNN
89A3olgiM4VlSL8iILYAogLg0slAXmdb+nyl3z+frAyPvT4YZ0Ab8i+pROK3en99LWiNhS7X4lW9
W/Nz3DkAfPXZVwS8w+JRxant6kPMGBBADV9aYBhIX5l7ep2lCc/ueW0a+ZZhmkEyq/Mbc/2A/6c3
vZrTLofJODkv0/L2l+vq992J7FNrPZRgbuKA8P5oBjk3nqzKHn2tgUyJd1I/5aF+QR0Lp5Kx45EG
LEBFNP+PQeAeNfdQl9zabpwTjhg/ywUTymirD1HYNCcwhv2maZz8ks3jNdpPCH2fq3oi19o17mnI
L6wQ+ZmJJYajsdoZPctwmbaVN5tps1tK90tQdD/JU8rXAKNgr5E5ic6qKlwvKhCEq8SkubgKq6M6
gP3gKJSFVnuQKPXN1lYnVUtAyHNu7zqjboneCMuzimhto0zbA7+1D30Le3UQdnGkWSCRB1lQAUvi
VQkYmB+5pwu6kqNPbzRA3kj8Rglk7zxJxsL3h6qbu/0wl+bhfgApGeihfpXdZcEtiTuksB4XAIXe
sMt72/ggZsr5JA0/gIn4krUcccM422lmJ044OH81OnqQQS4ObIbmGkYwZa2+dx/vi2hC0/CsO8PL
XPdf9HLBG6GRgkp+Xyy059YAyx9OaClsM7yG1ScG/gmeA9f1LShT95N0HDS/pgIFe+KS7VSxE2yL
JRQPIovZ4/Lg2Jpq+kvN8fvFrwQnffzGrpJwWNbTxn+sVXGBQwY1V+vHqeS0BnpuraGrcefgAd5D
RGcuMv//734luO1Nm2RHbtj39WYX6kY3TFHjOynAEK00r1k/uOdEKzLoh1bsLY48dB2QkVWVlWPm
+UevoHrLufz5pjLeHXCgEVBqGeyEmMGU/ts9VWD9EHWjTEbT2iup2sWFm4gtWNGwRfZ7wL5hnqwo
uGpmP3urX2PBpn+Cv+h+TFJtHzUjozJnvMZx8Y1ChMaxQegBQsdJy6mdXEb5S/QkGf95JcpsAsBA
VaXtrpwm428rPQmV/z4+mbwXS1qW5L2AXKCC/ff3aWZMKk1E23401bHnaJHwl1zpfg6BLN/c/4xl
Ufj3Z2mRbdtqjk+jHSxEOuOEhk3EUydA8rTJnDzbz1L7CJx68e8PMVU8EveJwrNRUIv4uSITi+lT
SWVQd4tvTCkDha4DA4UUvddr6aUpBorHfgaUsTBMSSzpxyoB2BJV0/891VGmaCDASIUopb9mXu+U
1f7K3VmDALlM7O+k/pK9FShgiGVEKMGAbCmT+dFU6THRKubaiRn4GXLtwKl42xMI/259OmMWYiDh
F+vD/ZkLmh10ZqHziDuZYlXqT4XqMMs0yQvYYtzSAelnnEWz42SZB8PRkdlM0Uvds2mxiqGYq1/z
LkdorLELRMZysKMPUR6qg11jZ2OWgF5cs+KN0USvd2fmP/Yr9IJY7gg5UBN+oH5mLFNlZn0DZS7g
qAQyh6FoguLrGhKOJDYt0BZlCEgMLOqElsRguPGciEG8FlHvtWhZdlOQMirIGLCK2WzOLp6gQ8Yq
vZ1zx7nYORExo4Lib4LiWdfReaxuZgKnrQoh+2VmFx07jGL3V8kM/Fowez+BoIu3ul2olw46peem
XA0cX5jMIxHyLFJrLpos+0uC+InDRYXk3gBS03T0mrpiuAVBrb8moe4eQrTDjekGL3j+t2nNPaRr
tWRfaivNi8DvoPYzryFM28c6QTBbwkHeQlqxTne7DtuWtglHRldaMyCmIAYMkx52edxaR67BEMBY
hHhVasUhmhrOCy3HaVeF5b5tv+OdPcJ+Fq+jCSE8rUMNDygt+blUOdGUYlU7qYtKUZ5B74sOoCKT
A84tIjc6zk9uDUssDaxXBGPGLkFdcyhz/JApMPzOiTXmP+FHekSPWK1oQwnz6GSROBm5eQw57KNR
X4wdoGp/Jm+d0QeB3+JzkauPZpF/dtoQYWkf4SvFFX8y+mavkbx2lKHAyge21dKx+FcRrr5mMD4h
nKV2LjJzNzZmfGyj3cgvTfpmuvEyN52FPf6fDqWeIjt0GkijqNQxkj3fjanzKsudavfVQN/FEIZe
pqL0uxRT/1gKoEiFRkaEMyKvIhXxE0rY+jA4XEZ3d3GAwvZmwt/earEVf2+ir3q4WAe3FdlhjND3
zXoGcR00NrZWjuu4DLheF+NpQRnzOqIRB5SfRYiT+CNp01eMPILVVrfQjdBdsHvAxgvY/FvcUPXL
AWIXuRDJsa31i6u04igHfM/wqNDsYfjbmYQB4MIO5DN6AX790sDbzGxPB5iZkNewNS2HWGx23q1D
9rdbnszZql4gM4Tbqql7hidmtpULE9YiW/VHWG9JXSENDcspAoLsaIali2goXLfeOURsqyOBbKIL
zZIIziOrUKtzQxSy1/aNTFuvA4bgDQywrpYBLxhu4NmF+HvlUiCcvJQo9HAWnMfDnP4kECk8o+2r
Lnocr8oUDCcZwsqLS2CiGLsLrd5sRwPS3dZ2IvckktnbTCvDkzO0VJlWWL9S125LpzCfqJiwrLjt
teh68eBKLcET8YxxJ99ghmKNaVuoyEPn0lAxp/HM+4/A4wDZ0p3plvwPe+fV2zjSretfxAFzAA7O
hXKyLId2hxvCnZhTFcli8dfvh+qZr2c+bOwAnMuDGQiWLEtuWaqqtdb7Pq9X6xsKqpR3AFxoFXQ7
z03Dm5FI67Hlw9RRzq4TxJinDB/80sBVp7EzLjnMwThhSDaYn5p2oidXq9fCjmJ2Sq03fZs8IiAO
X4riGxsDE1bphCB/qXqoJLvExraJmNfd95gsxnhECHWLJkuSGeNZO7PTcMPTujxNZXKuphMQoABr
Sf8Ow0bss8pJ1klbwOhGlnRumvAZtisE4Og9HZJjhE/mVESI4DTi913GWHvllxZIRDEurOkPg3TW
E26rc4aa/DCO7YkpY342PLY4EXkxHpAWXWPgcqxsWVKejSLZtVDDCbyNHpueUKlJmGIfF/mTW9Pq
61s++E1buxvDxJM2oDA/wr03j4muPrDls1ChUeXVXmKRIjlgSELftuZMHGFBmsZNyTB4nwwkqcHp
uk9T8xYVkRvKc4sHN1sBbDU60nzpXl2j3PlZJP5GO8S5oAvAJe1N3jZDNVUnzLsRzjZnXXFc7uKN
X7tf4k7bK2gI9q4PPc7NZfGI6p4/Q04ikYT0wARY4fwy9kmJUQC32HxlJEmjDWbShlTRaJdiW97i
iqn28dzhlYhgpwrzwR5M50rZglYNPs2jEg5OfmStaJMg75N72eynXmwIZAgvCOiGbeM16Q7plklK
HC99X5Jc0BXT0XM6POfLQzMUztbWQmtBugMqLZhe7kS3gCU0ZA166ewkBxk3TIgnbq7neC8dS2VF
EM1t1k29V2Ov1rPwMZyMBRafeAiJVDStLa8kZNvAw0tJpAGWkewCxA5V3gxZ0Ize/OJKRmXw2Ye3
IYFV4tdq3FU+qfEFldr6rv1tiowxS+q9V4GPqjAv02Nk9NsuNtyHqnb1VoziRkn53c66Qwjk8miZ
G5ejFIXR9B05B+7DSj7B9SL4obG8gzuASS2Sq02P+9GWmjCaNt6USXmxpRkdbFGZ69lBagurkoC3
RFl7jmjbIZv9g8Q8sQpoXdKLo+pICXzyNW2GXo4A9Uz/WBUdILnOfbmPZYbeKY6+IchNy+svjomC
ox/9C3GCZ3cRW08Jup2yuDS5K452MTBOjhOM1mPvIsxT08HhWayqVWfoWvssSa2LN/rnOSy/d30e
XWNkQQ4Nnn0/i1s3OQX/jFiTVzsPp8yKN+l8rnXUXtGXISl2W+PI5BnIiyng9fFyZEAaaAVBEND5
c0N46IOHfcLSVnjphL8JSTaC26fe787yPkNj1FXpVszyQoxfSEIqBJmoJ0d5GYb0rWOshrHYdJ1l
bSakrdsJLC8HjsjeMs9H02oqIj7bdBNW1lNLdyQfvpnerkOM4IqY/EA0Jas0hjnomRju3Rrrvd9i
fVeLhRGHKD5h4TCoS78iLZ4Obe/cULTWG52LFhHAEJ8o8tDJY41eW10owAYP7T6zvfcsdpwHb5aL
USk/2mb5KZ6Uu2Meaq3SCs99gNcnM+v+LAL/JSrbdeHmxileUkX9hgq0aNVL7UjzPLjJhiGqXvfa
rWkWy4OF7dfmaP5Mb++10rZ5Lmf0KioujlBgPcbb47iFUJZekZPs1Iy9GUBJcLGGHuOJGrMT/UeL
LD5WX9qCFQWzd/ON7I1lXJwUzaNHQoP5APrN0QlTFpC+uA6zFz3SOvEzBJQZE0EEloz9Ojl+ofvX
PvlPd8BJUgTT7X4ORTS9KyMnvXDed1jGkXQbXS+2Bp98QHEzyOogQVM48OacSd9z++GIyENuEicc
n4xIHU18zQ/9YEiU8B6UIc8nkS8NHnPTFXujIhEqnhHewSxAqCKzr8FYzMdJDThWo+pZWAUbWmW8
mEDa9rkjI5Z7YJKzpzCDZ/Exmrr2uSaxz7HIX2TnTA5xy3NNY/FxdORLVxFiban4mW4Reqi2sB9H
TNa0hwDM6Fwi5ivC6iALqha8TVjzxvmcSXN+tAfAA+SGGV+0Uz7iRBp8I/gZp9CR0Va9Uw8bG2H3
l0wwHe1muqB9YR1FUXO+cXlvlIupCgeYbHEejb5UFwd/6MHvwq/QAWycY+euZ0o2x7o6FU3Xbl0v
cjBuQHf6JQKWwAkQjzJOxVy0gsWpTnB8PnSevU2jlowreOnHLA0nRgHDU+hUwbviAxbN2IKGUtan
BHHkc7sEELKaHLMkxH48DTkG9XjZMyi1pio95e4nvzM4D9YSSXIrW2vTI1k7ybbLjmmlb0k3NzvX
neNPforaZvJXqsnHWzKSI+Ll0rkGM7uyQPqts9S+xY77GHlg7SzllBdy2qF2lNErDNZzhrzvYehc
+hdaPHmylU/jiCJybGd46NQP9/etQhO+VgKGixxQ/g6BMz1PSljXfHCiN3afaOtp9PAYfXa6BUgw
oo/diGAQm0jp42xQ51Fhv7mRcs9GZWKwNO16z1/mIyGMHjO6BduZA/yPUIfWokqeFqRMC+l2pYvJ
BdDkTC9VD7RAFSOhPxi7aRuGL2X4OZ49AChW9KLAr/ziivCxFms5ExF0HxcMNrYn3m2YF5uYMWIN
uEW6C6K0ECsaZ2iu6ulYmT37pHBB1Ixgq5dM22bgPFB2ZFaFZTHvowWQS9qre2Gr0fAhbARIbf2T
Vka0ZaoC0FZUhFfZE0ENFq6IePKcXY5I74H8lh1inuJcMWw69kF/sae0O00MWUJP3Hg4xL+5RsJc
FO2+j5BqTGZv7IXW/b6JzZeaGcBZ05C+t7dmmX6rR2a4Ec7XVTXE+QWLNUuz7b8ygn9Vtb4KA1eX
ywlO1zLH8QjX2ZApkEOB19PaE5UgSbyBiSBzDywwHpxOlnIbL64mrPryse1Gua+TCJ+VFZIm0Y97
/NXhzqb5tckG+W73gwOSbJyZJqDcWY3JsobV2vhgIl9OPCoDX5ubMrSvDMumz6WHBUXvqrL0OdqS
TREr5O1JS1KYW8ur6vviBHf5VPVlcw6JvUj6DkxuMuHocJmCNQ7zsDsiqUc/u0W2RSxaQcoJLagr
TJxd7Unx5OQcJONcfNVppDlqo8sidRbCZYX302bu4mcTUcoMGM5j0junKvNomDUepP0mzC5eRWrX
nDxMXap2mACilWBUggQczInPkNVLeQ1r4NFr+hbYzSZ1HALhH7J4uiYILg+Tbf8MhPYeKjO86BBf
hHTxpHQ6V4cUWebGNJwvLorjrU9FQdE0zuuR1+8QiDcVsjTYDtv6oNTzHQTF2cjkgx+tLMhsd8wE
UnPrGutsNXapeDC84ZWQLUA9vYD0GfrEV3XEYI2JVZIotYtVM12UN51CaohTCwJsQFm3RfFbQNXy
xTnI7UdLhfKZ+py352KQrbLrGFansIjcR3y552YoJ0S3bnKjf7+E+XbbIEnMTR8gq9RG2l1E1xJJ
KrpHi0C5j8MOTfmqNRPxKBGiA0pdB+MsyWPwzsmY8pcHD7GLveaLEtzxbj30FGzVaagfC6xCGytB
fdnhqlgVYf/WDc7riA0Zm5EGduKugzwGEwaDaM3K/7UyUjxopd09KJ4TJrf3ZjTRF84qq84Nyz22
Wo65NDX2pagx0JT5Qyfhpy9Vpqj1r0Zp2frOsQa8LC1Gr7PH3mUuXUuiQa+dnXLgHcqX2PlhAePC
Hk76bDh7BxLp7I9h/A5F8Wsy4ZlxAxVvU5usrdKi7J9sJ9xis7Q2seyTHc62Q4I7ppgduXVH2DFp
lD7gHPwOYRrrBo2BlW91HhlrOIIQTONWs18Lh5aYZQ3+95kMyy/G7CQPTVpT7YTWa0RmuUz8z87o
jY92Vh6FGZTnvKueE0Hh5Tou3Jd4eiLb3UCBZZCIS7DFWmZteMx6+yyHRG+lcrz30cq8raG9o1/U
ziO16IW3fOPL6Ygaxd4YxP2s7ie4htXVypheZKiO+SdFm9IHwhiMNZqSPtnPZvAztehH4crE6D0g
C1CazyrJTes0oH5tFMtOJJ1Pkvf6Kk10f3TmccJZZdTbyNRblolsl/XqbGtGoKPVXX+BIBcBGfCn
aZPHJoHLDl2JKXfLTeDReY9JMhzHAZ1x3WBnIYnGrPKXiIhMyDoIB1H77sOOlGH0b+3aMWJi2bPY
xzCTP+AaI0wvnmvQO1iE5nn6EfjA+WYzj+gITuniFVwWdPm9zTNxgCWC9Xycvxp7uDw4fqKrsgd1
8pWt1pOTjps7vguqAOykCdl+YvftSdk0a++iSQbFxcmnebkqPIAuXjLt3UDQhaWsC+tW7l3FsTsq
KafYgvwRPW+NsXzVj8XWTpr6NPbF+9D72QNH+W4lfIe9i3PTMW36J9VHztGRAVuKNu9NUzp5y22m
0BerspKN49XjLlHjZ+WKfqf6siZsjLRBOO5iG4WKQm9aLCq9QmiTSvNw3/GHHpJE04w7QbXVOfjC
eE9iQwVqN5WV+uRL+5i5uJ4D84qJ1vQmwquI5GOJAC+GVQO46XRD4hmsAsGk1BTbabBJKmSRJdJT
nmfTfJrDwroqASCE/EIc20rx2aEQDZdip+zjr0JBTQjFwLu5A7IRerJZmZHKTy7or/Uc+vtyGSaa
ePMooxRy+qbbMz9xji32oNUMMeMQzxirrLj7wvcwv9jDts8y6yJVd7XV5B8NjQGcXvotOjWPa4gt
Pt0iElIVrpZjXphyI62WxEtfvrSlLZ9LkbvHyu1pJRrVTVx95blPXpFcRNh8M8My3Laj2+1DxAk0
KsJhR8fXeu3Yqo41U49GNLfSg+WmMtx8MRsCBvMjkmb9nJXgLUiFW/Qb2UP+XHYENvlDaW1YPm6B
r8EFqC5Z2zlL9Jxq/8JJdNSP9JA3joDhkUM7fUKzypCu8zVBh0ryaSz0o4PLDeMw6X34IJ0nI2Sx
dW0ZHmIgM+SC4mikVvYYRSzv3A4qDFbfYQ/8FECXVycMwqW7bthy8WErEp8mOyDKeGBfM2za1VHm
f1b6e5jizjIIBrvmxHxfTQD1cVR/GTyaJrp8lZVtf7DHGbcp+kewHu3Z9sbv1PzpBtNUxcxiTh/Z
rTYuMWwXCahk5+DaXtHWhqmQuM/C87YzC+dLw2Kk0/DkcWgiEMj92hIW+Ibe4FNotYS7ROKHR78z
KT6EdehchsFMH1wWZAtN2cUeGB+EtFsOXj3/AO6cYm0gwg4Vt/sWx5+piF4rOkbPTQLdOkuLx34o
TSYZmd7NaYrBVGVkBCTgWWva6UYe6xfRmnx8eu3h8e4GIjMVEWozPanUT+QTHq83myPQg9NeDDsz
9xYJIKTypMXANKh7K7xBEjsuus/hYkWIVTs9dl1jPimr/oSfrr3pRv6sB2hktsrLfaGM4OOs7YVQ
NxvXRuP9KNTs7mxKr4McopwDlCGvyXQboCA1+6CMN06QLyk1Ba52FbNWkcBUYEzqiotAPX2Ks5kG
INFTMxYZ/DzIZMnRc2l0RYQqp3b9ovLpY9wY0y4FoXshsPHsLK0RX48jp22KuaoR+oqOTl9tlrKN
MU10dQf9oRgS9zZqHnjl8qt1neK0W/YMoYdufEmxbB780eTDsVzVbTy8mNHR9UvzsSS1vAka60OS
qm1gm9VnwXRlX4Kp2InG6j8EXXXk4L8Zfdzuq22MV5n3I4QaUJHGu9XqzwroyVsaYQMPo3BL0qxX
9sWlmpGRRZV3DHroU1Txod+fyfQFPsxz4wAh9oGRdI7fAXzd4G/3z/z348dtXJHCty74j/16i9Zy
D7fqTCDQLXwtP/rf6Qbb7YqEDkXAWQ3JhbHRpucEkW2yNTB2bxuxCkMH0AfwxuKiwsdMvaBjb2EV
iw2q2b272W6v2+vnK86y1TuRAmtSrLbT1t55p+6Y3bLb+BZ+cn6CveHU2/qABWnnrPGIcjV/7vrt
4DH62BbVLvw6Ma46mMfyrG/qZr/Kz6DdGUYWeKLI8RBrGtcxee8NCaC7Qe3p5eNeRQmCg8S8prrS
ZA2mr+nQ7iRANNxSDCqHNmwPgBDHfZwPLlZ8EZHooI1jqOortrvmGg7pZ9VUEx9Uf8vc2vlacBBY
cZw1QIMWwSGpm0tZjOq9aYEBDJPRPGgkd7dBmW9zUu+kGsuPfJGjTGoSzphZ+ZFO8toTSBAKL+3w
lrvuR2f06ZjlHDfz+uxg+Kj5JV4+Qqlf4bHRu1uvNjgyT7cCcFX8cgue8FV2rfI3ntTd6X7RuW13
6sB9/roapDl9xBbXT27n4hRAbTvFnRSn+9X7V4XkrTFU1cVinHZi8nUx0ktF53bX2VNzilq/YV7O
V/92VTAdOczeuMkJFzw1VQDJI006Li3mZbupDJ/v35lj31tnnqBDbFX1Kc6dS8CAcHf/ZtyM9akb
k4bEweqilG387fa2DmjC4cGplVWd7hdJHld8uLn4fdv9K7A2y7LPnl3iWraW55Q1+3U8x928vv/q
XtZSVzLTXSdWiw1naE+xTJq97slnOZutPewb8G6z5/356FJm9a/n+bfb8g6AkyVKsWZO+mGuu3Qn
Ahsjk0yzfsOGBhHK6OoTlU9N+F0JZyaf9+gYbZYeO8UhxKDaLs2/X9xvSwJR0tJrzsbyqt8vmMfS
O82igsvJn8DdGEgkHJNVn6BrKFuib07F8kSK8f4v7eD/J/v/t2R/yv6/iUv+E7J/Xf+QTU+myA9y
bwCkf1/Y2fef+gvtH/2BqB2VrOcit0bBhdzmL7R/8AflE76P0DfBPGED+Y32j/5wQjg94LbtRZ8d
IOL5C+3v/OFGEdAnpNsh/bv/Hdqfp/mnfMSMLBT3UO8ZKsJNse8KtL/JgZy0iKreJYGjNo0m7YjJ
CehunxsXfsZWS1ysZ7xUzg88rTOEGMLFQhKbsf0Hr11uV8nPwHKU9513YmN8cGO6kW+qFb38mWi3
bN7nwBmN7yPEbkGAL0vO7MzgTKZ2ZHbThSHl4ortD35q0/qlfBFeoMmARvrxltmEvoOzbdMB2iKb
+rIqW80ugooTf/PSYUrWJBUl9rlNx/KxMEKn3cTKwD41Nga5u64JIPAywBagM1pzQl6ZYapR8Q14
q/ck23g2EXFo9xmI2Qn5JENZfyHxDAtYHxAxsBFkCzdrMhsidwXCweWUgwbC+mHriVmzBIc8IeNM
qnaVdlO/kG4wMdGgGaR/AUxUjOnjUCM7QxXWl5GUPFuuTSyZiYcluspLL7Peg1QUyREMUL7IPkoT
wrMqCvKh00oxakzdZ1dhMMmduaOebQKrX3iELePnJi6+wjYnAMFwozJ96JOxAlRQBjGjbdN1S1AV
cwo3C9lQFH/G7g9XwIzlzGbuORVA08zSJwY8Tr4ZOTgs7udAR7cBw5r64Kiwc164Y9R+99Mp/ZBE
qvxmonKUe1l0wFtyIVpABR6zuLX2nP6Lz+Ev3jqgCK9VxOJo27HzWlvYtDOLIzfgZ8x2dD4hHsIr
nOxT4druU+2XDhYAehHdurUaouNlFwcfhgAb/64e2356igb4jqx5eZ5vbBsM/0kI/qkMoR2kRhtL
2vRD3bn32xv2GC/bZr5muxedbJdxqU08NFiJhnP1kM5SrzJjrG+gsYzwpxcoR66MaFYgNyf6cfBM
GtwZqyATAWf/MUsy4wz8CQsyqUuU7G7bziG0bH8kagkjryJ0B99fuM9DRe+jLcE0b2NTVsAJaCfZ
BxA1S1QM5ZZ5bdvResFLbue0gj3VPZTonpMHY0qm4K32IMYcoP+E4SlmRXFcBn/+MBfbzGz5q6gV
bRZFeUYyrq0ZavpYa0/FnBifWrfSL2PgOM8W9JYtxky2PuDONzPQyYVPAJOS3vNocJm0rKa+zL6X
ZHu/GoI4KVVDYEIWnX3tRlB3k2F7Z9p/Ld1RN6agruq93U79NkCDvaVEbdrVbNZim5a9c3aF1T1k
aNpR1dB4MYoZA1tmTK+l8O29ysLmXAVdcJlSs9gTsFZtEotwzbhzq6PwEvXid0m8oaLUaxBo+SEZ
HPtoxon3ZuouTldplHl48pwfbqX0O/JQcXWN0X0i9Cl+UiPpqIDM6qe2HhNeD5nS9h/lU9gkw9ex
tNrjYGbOS0rRixJnCNKHsJy4I6CXPWmM1qeqlhnZITkTUs1HBZxYsXOiDEROmFcStk2NFCRLCrS1
nMWA3iWXpCEHdIVQknqWFfIRr0X9pZ7cfNsNUXLzfYGMVeTxNvAIqoUbHm5nPQlYdbZk7sugJUIB
gOWhFw8Ob8X9CK1u52ImuI1ubLzbGaDzbmjaN/gN/S0cciru2tDwy3Jofai4jn5ulqwN5D55Xube
MJrb0NlSt7oW+Ak2aZ6bPyszr1/EUMmrRTozEA4sMD6yjco+EvpmfETaCixkDEoaA1pjUjbTAlys
U+JwH2m9QkVPNjZDIGZvEXLZkflJ3iD4ohtC/88h8ACKAh9zzNDT8+x3w86PMf75lGIYHGB1H+LE
Dtc2c4d9UZHCHUoPNHpF42DFvB1TBw2Fb4Nl57xDMDELQi1emPT7VzF5EkBS2mxj/j4HjFDeEZzc
dLTb3oAqkhs7EuadU5dZS3a48pjl2tODkdslu5WGntaDY46raAFBe8E3oVzir+cuu5jO0sIXLaIG
22n3KiRZw8miDhKnL66h6Jkc6jb9EMtSP6QDmkTbNglUmqdp34P53kZ4jU/ekriZ03qH1+bbG3R4
9n5IXahRlQ7fUDLkcOBy74yjhgZHgcEG+cz0FFcI8HkNApbkOs+peZtmH5nLHB8oM30NhGMRuTF7
LegpNfbc7ugBZptauOnOSKz62NkNRgI/7q+BbvFslXo4kfGyJNlBf+lZN7dTEtCkb0brMPtjDPgv
GZF04mhiQwihK7jY0pM53ndtS0fQJUylhyD5nV4TfItcMsQKoEvUYVPtkQdlIOJz5C0VOMUwVNPR
KCDN5fPABCvHAOkEA39xrcdjygT0UFcDSCTHoXwwA7TqSMA+BgjdPhQitB+NOCDqKk2CvYpyMuR7
HKSxgWWbjzeLaK9jWmTsFmit9K5znfBn6prJ2crMYmfMhniGEkdf2wMTmivYNygiUQ5UM4LTOSRi
VPtMk+DRnYYZq2w+DuoRbnC7NYZqvFqsHPsZjOm2DPx4PU9jss9dkn1rolPBtpJg4BlQXWkzZBOt
EGdcZ3WSnzDHy4clcQ4PizMsUMhyM0Wxs3EaUmWiAdsaUWZqPieNz7F9TmH6IQMEoTcuTDF/Pg45
TXV/Ju0gAKu4YcZP59Dik1G5tSZNWcjNVEe8hzMhdn2eA92pFeCm3Bz2qaqWDUQh7GG/Y7BgeiD0
LN6lVZ5syilGL5XPuFEhDeTbfDTZQ4VZXjI9DM+GAZTfq+b6MFuNf+w1rnPDI66Zagjtp2CZkU5k
HGjce1tkFNM2q/1hPxf+SHChLuR7I1pYXubo7utmcoBMTIPC4di16RMxju2xDMMUF0coxUdQ/vPO
UXN7dUlSLHegNe1gkyeUcztZSBk/TBmy+o1JWvCwSy0/9A4ER6n5EvIiMTDsSKN7ndy5pY6KB9Fv
XBpzD2zqZbN2rKVN7bualiBwiiHb5W5kdfYKIb724nYlksHQ5mUgEetrMo+uzTjmfrT/f10F7X80
1/fqh/w/ywN/a1otEMT0//efV+Wv68mPZqkp/nFley8knoYfQj//oCrkR3mgP+/5P/3mn+XIf1vf
IBn/r+sbToT837bZPyuc+8/9VeGEfxCUYVnY9ALLJ20M59lfFY71h+9y+rNsqo4/U8sc7w/mJg5m
WY9HwYSKnv3P0sYx/6CNGVj4S/Di+4EX/m9Sy2woJP+sbXA5eBEBhCEWGodEwn/3+WRB1nlFC0ij
HMlNjFT/ZXD9K/UOEs96ik8hn6MIfca+mrDS5Fl9TCYovV6fmgdh24SjthzKoekUgL6wxcyPUdwj
0TXa93JqkEBbw4+pilmqE4bVRUUAkkrUz7FZWr0UGuzXmKySYt4xIwM0BVI10XsdiGGbGuPVyT+Z
utkVcLc3HFsJMBbBIqx1l6Sun4JWwm7ykrOrKpj6NwZdIERa+aXqEMjQVwx2Gv0C0p1VOnxLUidd
96H74tfTuBYZ+gXSVYtNPEN4MeP5UIG/moaWI9gScsao2Dj4i6oxL1ALzEZd73KQyZERl9fC8Iob
O/Cwdmdm6Bn6KVY47FJWlXwzhBUxl++d1753sgNbzufUybNr1IzpNYgpo3qLDS2YYn3huK8Qxo0m
oLDqiIsPanMtWxv+tWFsZYTfDC21SfgFEYiw8/nlcNJtPSc9hACnVpku+wcbQ7+O4OZ6xfigWcQP
DRqDKs7UrUznF9LOF5hTUbyE5tdpbI64PscfAs3cLGMGRAOKoggzgWHFdP8Rv2w6tekQDOxUQxIJ
ioBqU/j2W03s+ca29KvV1nofScEDNR3JHzpAyTbGG1LXzqFS020O+IO2Tqr3zVQ0x0W76M1GeWE9
wpPFAzuh4WCVFe9O2oBB4N66T69eM0fnKXuu4vIcxm5HY8cIVyYPmFedx4AI2LjC5g/MIW9WTmtE
By2KUxzZYo9tnhhcxzrpklZmECaEzPbZt5E4JM4YXJip+vOC5hOmpH9dvX/3fr/7bf/Z1fs3Yjc3
QSO5l/s1A6f0uhrZKUQ+LLL3fz7H/fHa+3fuX84Vnbwu8Z9/P+/913DzsCcjZvjYObKC6/GPX/T+
mITRE8bSYxn5r3+9+8/efwJJP3FsJq71+0/8/sb9apInTH3vX/7t9/t1T2N+83z8e0lSkAD++45/
+/J+x/vTzIApsfmSY2RXzRpaunm5X0jLhnQzh/jAFPuNIikCwQ0z5FEX/YlMW6qHBF5HdUEkUPzt
wsCcAd4amSV8r2adlO7S2+Y2BIDWzon3Qac+33/mfusQYosnXxwvbeKePEBA7OrNtrNtmsBO3smD
Hi+pQeU1NTUzM95KllkZlxh+yOX+lQNHaktGnsBrPPVnlMYnFan5yJBKbYk1WtVFU61M6wA00blQ
cjoXY7mIvMy+MK9NOB9v2KA+wsnCubF8y+5tWKsE/cWBoc+14fFS04DZja1yL0niu5f7V8xjY/zi
+nlRwEtq+9jgjTVDXLsktTGuY8xgsEv+ui2AZ+sMtKSn5R5axN9ElDIoL5wDqif/3FY1sWyKSZ+V
FujGltd9nlLoZ3mLuDIl+iXKd0hmSLKQHvq3MjQv93vdL0wk4L+uolrM960qPmGoalg8y3cVd9Xe
IQ1rFUe6Ps0B1O4w8s6SAlgSZXOoSE7prYTpvFt/g08BEKvLq11tWi0st+KNKAtyJDpVkTVP50A3
lQ2aDNmAM6NbCfxgumiUjvuoal6rWk+XZrmYchu3n8VEGO7HdLHFjTrWORP6WJ2Ul17TW6ZcH64b
XEtzbLwjKd7g5GtUk8vFOOXwfgm3MicEmyUa41A6ZG4EPOCYcRz1s6J5cOovOEvLC0d9U+GuEMzi
iaY25ouhrfliEi94kXlVHGe4SenMTffbwZF2K9MNyTRY7pYv7/z7V187cC9RSHJXeVQGmDRqftap
Rd9aR2romcMSBOSa0Lf7yl+bULytDD3ySFzbJY74TZLZyA8MIXBdvRB5uSpYNy56AoeuK3Vwiblo
N0QuONsaNR8AZ4xVreO93d9YwmFI56cERSALLB86t6keZolpEpuGoFbgKsHRcqdxna9GU1cPAGqa
jQoIEqfHsfZlnKzAaT6BT7gJjl3bJgCy2BQjoecJ/HgIw+VxKJABAltbKIOJ9Rh4+FxxhXzMmPcc
iEB4BJ9uHeylzz7hZ2PU4RXNaSJX+URxVZ90DJ4mEWrczWh5tl3v4LjKl/soSYP+/tWvG39fv/9g
bjbpn/f8t7vfr9r8eXYgoh7vTx3YfQBQO4P6tzz07x/420P/+rJmMCFjOyUo7V+/yf357k8/V+DP
MM/H7TrxM8iqv3+Jv91f1NJa21i11olJZNjK6Oji3i/CZY70+yojCoHL8B+33b87jG66d11GrOEe
eg6h7jGAszoJrs7QIdkppy3qST5w/le6rF8Rn3cbk8QQfw6+MI4aH4YcvFhBgAXDy08emLGJf82x
nCBSeC5YggVstUFJs8d9OsIzLYJNO/n8hI1Ss3fL7TRnDPvKUh+r1vpIJ+fo0y+BNg+dCLadnVoJ
+Z/t8+jXh7TWz70F8ApvOv9mI300GL8PREcXBG6SnmGBqRwRBQCF2vpJZa2xQpIaaM1kfZX4yrK4
PxC2KoO42VjWKcolzg6aqUeEHSh5Ge/JnodvEA37ASpdL7E/qZqgaqrPYIc1ukL7/xDYHS6gXr7i
jQdk9jEdh2nFvtwfoMhjS3W7iY5GeM0xlxZFCiG3Mr5UbTXioEXYl0zhoUsLG5uHVW0AaWMNxf59
GXAGQuJh9zThOFuNNfJnP6K1HVb1KCPG46NcQ7rN1l4THwsgdRxRaKjG3XTEuI9SI0uhRnZU0A64
Dg6SzjH1Rk2z3Zy2VieNFcQ5YNyyn1YdYupNJhW0T05g8aIRKZzgyeDvIDKZH6CeZ6uqSEw+IxKt
bpryIqjyvR3lsdDefkiwthTO92wxj1Tmi2+BTkS3/aANh5ZKJT+hRMDqErv/Qd15LEmOpN31VWjc
YwjAIRwLbkLL1KpyA8tSDq3hEE/Pg+w2dlVzrMd+s3/DxdR0dmVHRkYgHO73u/dcvY2nFL8Q4eow
y5sjZVE0bRvGUpmUPlU2ka1xZsDezd47x0MFNappdwOXJ3sx726i9uSCnfa9ePF7akTnDGnIKFvC
FPCdPonlo/918LH82NRSpAQ195WHihMwy2BCPGzswWBTMQJepruI3756RzaKNsHVl8NdhZS9DXuK
My06k1CaD3hpq3WW4AWU3SvEjR9RHxxwDtYbnxM9iQjvGMyCznlm3U2hxpV5toDNXzsuxy4OTOzt
AYcGpEzOHuUqo63JKc3mGaBqFKCLd+VPH2EWWlpvnsnMDUPxUQKR2rRmeWgoGmEM3l2CxLsgLEdX
iij2yJvc3bxxTdgSZAuAUI2T8yxijVURX2dtifdxnqZ7D728idLmGg9cSzg20Q+o13M7LlBZmbeN
oR/z/kRuxyKS6bF9nl1wviERMc9Z1uTgOYiMflvTSwfNOQSkLrJ9jFtFCL7RdGW5ipLcWBr11CZV
4yUdfAFbOthHLv8fUHBgq2er9l+cpOEjFaqDbkxx6Af7EPVeDH8W2aPwr2oq6k1gnnDVZ9vSKql9
5Tm62EkKVwEdouYuV0l/6MVwsEBmipBdNmWUG2EeNBaYl8DtnvGmfYwe3BDwXwpVxxZ7oK61cLyV
0bGsuOTokcsiBXWE1gdiqv6WOsfnsRXExVvaT6qMXqmmTvc42ryE13YugODaw94tBGkFKvJ2zACc
c5LeevTbruookqT0qM+r6FMdCWByOKJCJ1BvIa6d49CObwPTEnKb3U2EffgCsfeL7GjvAdpGvy6d
rBbE+IM3BsbHGDXZriA1E0Kn3+QTzzshDrB26zze5hQf57Chd65KX9yMrmE7KuO1XUV0OAa8Pv00
bSeRGLjHG4ZHZlRtYqnsLT1m12WLg2y49tws20Pe6VYw/eGGYaorlVos4NOM8dC4YsOKQ5b91NA7
qyuJ4w7qAQ+ixJqrqa3wuR4NXJ1IOcDULb8kz0YUkZ18MfrpevyQqihWwB6Cg8sagsxLI2ZBqwSV
atOqsDEshE1wlOZPmpnCQ+znGCWUIuid1vzufXJrkTjjEM5La1v7os1Qt32M2wbvRuIOai3i6rty
L0n3VQro7Q6p600Rj++cWJkEge/Gv8haJSOsmWztwsNcBXhfwpIrWOhr41PcyrhgYzgej9qa4mr1
+YrieE2L5IzxNB0eotn/QsQAG4Qj4dctK167eB66OnmziqbbZiGeHfZPs6rTpUEwWjgUOQt7tqbz
dekLBiuNl/K76k9yDsNHvA10YN3l1CfTbK3kalLOT6oYP40+/QF/HsMQ78RKNUSr4ItYGCAZbX3M
cd5to0lOE3kffGQszfWXpuCm5HTdzyomqp7zQpN+0fYmWo6jkQ0wxMAXOmfxE51GnCzy/E4sTY2x
mX8LLe6AAQZbq6FTq3bpBRmAvJcUsi3+PQUhWeA7c0B/4cDrN+UCIqcKrFjnLfkFq2AwltFCJull
j+UD6udVmQ9q6K8m3kxorQY5EdXQcZmxnJjOF2VnL+TbkbitZBWMCOgZ5R+zphzaGxioUBfIybN2
qdcr3KrcQNaHIwcpijQMQJQw2U6F9+7kfbde3B6J1S5O0W82zbSb3hk6QuDxOfTrYm22AXUX5bpO
BWYR744ut3Vv0IrSJNJHJLWq3V0lS4YbtfdYSPM+LZZK5CgawPu337NCHUifkHcd3W8e4vCDY/yQ
uT704I4extqNVzOnIY8yQVFbh8rVb03CxkLibbIVO/9cfRTk09dGWutVHim2yDMY4KUekOBYSTRg
sqkXmqv4x1A7X7wO3YRFZCSaFKYUUvDtYXjOlvapTNm8iZT9BBLbGjfGYuNplt1qie/nclzDAQWN
nERf/JisPWmolRgRtmxRPEUFoo16rvL5ezRX6TZ1pn4HnONtBgNwKKOle3W+LUve10hBHuPYgN1n
fO9wsjFEm8h0Y4eJxoe47taWKr55xbxpEhzNFY9qHCigeicukW7cbqk90jT6JA02/iTGZE5EI08d
BuPONN/osIG9mJbvsJ6xn6YP04Cp3CX9FneAavTU7BlouChx6pkRHr3Ry5bLJpS1chpu0FbC6TRb
zr6zG1CeF8iTX6s9mAscRu6VURdT/hrUW+DqXe159S5Q8S5IgQBTzbemgyreNu38Sj92tdIeR6CR
KArliMHtJCdgrq44ax8zJTM+kuRBuKqbYN6P1OCAbggZO4+30/DTFV2zG3OjgAScOjs5M86lava1
x1iI8u08Fr35MkWN2MuII3zSX4nuiLMSJ3zjw/E9TWeMfR610XFDwAsYmT0OgHBs8t+TU78FPjfV
3PV/GF35Q1H9uOCJg1UVxQzS2zLZRrldUg9zU1IlSq0QUocRhIRdHU6fkYyPjjw6lZQHqUgxh/Su
AEsYuktzn7SzuYlj6qoyWc64BRwKQinZ9Wua/kqqIs6MB54PwizfK2+r5kwcjSG5ix0Fmp46vXWO
e7oIcHVR1u4Q/1lijm0Xsr8ODwzS1e0gmOhUet3mjfcY985PGxTUaoyVi4MRuBpLsYbdbrYX9nVl
an2N2DT10ApgYjbuLql9uco4lO4oZxrna0+mu+bTf8Lyi+7Arz4l437o/dc0xNmR2rne9MSet6m4
WNBUc9iYp3Juxm2RD/ERLs7VNNRzUdaY9mfZrBrcFhvfy78Y7vTYaQbI3ljjpg2aL4jh3hHkUALO
KLW/9SgzG9ee42Mn7Jdhqs8NLtSN1QhJuexthpeIDseCu25/DpKem6Kh8HFUFKpqUicwvFZUaTlb
UdW0xOLETcKSjrZgM42eIjU3MQMky7rS9Z22owczcPKNxNW3LsbuyVQXzyo0jEdAD+04b3ObGVRu
Gy45UzoXVA4h2xkXjizYCqTS1zakSrWDm5m6nHCwkN/4LUogDJxbL8eZMjMrTpV7h9np7Obd1Yp4
OmyqrrxO1AOFt3YEAMrr5OuEDWMzlu1LFQwPaeW81KJnx9sFelMY6UNmURcRVZO7zbZWDAgses+Y
25OFyvQmTaixwbGCtLGfxgGsZygPlRFdTVn757lPvM0Kv0NyaiVUBXtnirYgxWQPOwFIcuU17rG2
NAVofXGTtSS1ltWiqijXUCIUhxaVP9oN2n4DFZCscSRE20rYN2MBYlJHqWArreQ2MOzvFQnNM4cg
QP+I/xW2vGB2S/jix2bk4fyoOjO+lJBasKySp3rRaNevXtRVp1HIGSviikxI8V1kj32dwrBXSu47
mT7ENvVAU0OHFy5QZ1OpHzQMD5da9Yxee0ar1bgxfZpnZCU5fJHh2uKbLngXi3wHDesw5twUqbJl
V7RIWN1BopNvOfV465Q9sZPTwFx7tA/3Y3kIW8QFj6UD+G661pFN9294q3znmiZS77iSGa+Pw5NN
CLORrVyHExTWLDCe/EC14MgZkqftscQOE8w9u6PuOCT5Ab/+WZYg8HEt5Nxaly4yzyem5/T05ja4
UwfbZZuPREpS1N9zrDxSlvYzNHV2iIm1spJj9y7AH8CpYvMxB6e6n0lcYZ3ea+6FjFfTcV0HBCD7
sntK2tY+tRGHHip4rHOuG1L2AJYcE/+YIu4E7GBHUu3J8gQAqbp7GH1Ilkov9ObeQ4sjxb5awGRE
7jZtyO2990+6b4udH09sgpcOhowLyqLjGP5hTfuES5wndvItAB1ugVVCxhFQBAF/LL7cLWuKflZw
pn74ph2TQlVf4uQgsRFxs3MS/EbuO3FA1g86H6w0JMjp+x+TqrK1zHr2wfSv9DjMA/TmtSKfu55w
6pgO1BxeMY42wltN83DQo/fUhDBtrR7aZtVR3euy9GPm+aIIbp3DQr6osOl5jQvUmqVNRvQcns0C
kxWFvFAXovvKmkl4EEwdTcbEc/0ukKyt9qXJiJfjXCuvc2xMvEVv6RRxmm2Mrw0ihWWO4tJaNcyU
GWSg2sm89h+MDCIp6vupK8YKGXAKkSGcH8GsXqaWarM8ghHEZwgaklgs0W2+sCRe5voGzCnBtago
7wBS1LuZvfm2aF4K+sa4nyDk+Ea26xyAJBm8Y1pvcEfnidzUsxnu9ZA/CRX227FjW2qbxWsr0IBn
eJFzOlOJg3PXNrcFQ6Nqyu4j3jE07oT7/J0Y2EJ3JhrEOFLWEXj3Tp38JJ57q3P9RNrM3/oeIw+r
oySKT2XCgUtvxUcLPhIIh0diGkPAZhZes3am+CnjZHYEtfYArfNU+OM+lva1McNkz/yP9mQiXklM
DkLkO4aTL6iiIF+c7qFbPqTokZuJ8yI+fec0wPo+YyNLv1Ies1xqDoG5YWJMJ8JgF5PGS3oD41zk
4M2aDxJDG9ZiGmSCjiszYKS6N/1hNyTOy+ApSqvdllNZNP+c8bZtOwOXRU1iqP4WKr0X0fC41Kn0
avzuzv24j+BtNbIGRYBnhpAMvHex1CGFwU8QeeOuqt33WWTWgdsmFvqsndYMT265LLptPhGnwPkN
+ycnd9gud0c5GRiSwM4E9VcqywgRVU8CWMUuDkGL9FCjmja9N03nacjGpZW+zdHs/dfaThlCYolY
5dbWpw1nHc9fLQce3Vg356gJSMW5HBVV49gr6h62meMlFyz24FlGTjpDeUtFc8jnOoCaMwB2qkT2
1ghRbaPKEiQanXZl2ai2aCzGui6C4JD3oCFMGGHKn46i8dlam3gWnO+YdJ6arL/N8MJBpxo/CsqQ
VtYk660nCHB27RV5cgMuJzsY+aNuvyYkbilkEO/kvEGOMHu14h5omdmaR2/8zh4zefQ9po1ur2Fn
lEecI6iAVcChfNjqKNmmrsuhLcZQo1DBVmTm22Uq+mPWS/+fQyDDZ0dety3KS3EHcidYRRCRNgDp
eGqs2BUIXEhApXVwE379zBTfU4UhB5P69w6K9gF/L8xwkmGbqQ8ZXLG9XPksnqvRgKycsaBtjM5A
l1QFBOGSDjWixKY3NXREsj8kZ7uvpNrzAVpZydCfcMXER/hGOxlDp0ozMq5JPT1PHWgx5vWw5Gjz
7uKadJtOaIF2mEGVst5HPc+4dGd3pQsrvjjGtYVUzPY6v3WS9jIViIeNnxLyQTo+4SDmchSvJQmk
LQ28zB/wasVsX10oQU5PurAzBnBqln/gE4Nq0KVYRhPumUPTkEXugKblxq5OrCVRGhBJt4K7LjO/
eK6p1xb4Kq3L4CK85ywmb5K1y/EoAYNQmP2G9Wmfm8UHJ6vrbB7t2ZC3Qx3cjKR6NsFovHcVWphG
KdhPElOtyNqrAddgPYJa2E4uXdUl5Vsrt7jRxfeYXNPKHY4YFTt+J4oRNYhzHTjfYq/PN1H5KLK7
oZ8Iw+OM2lah6raVAbzVKJxwXbsTLSeoDIbxIMUBDxTnUIxNbALzDSIQurl5J1FL9wX1n1xQA5v6
TFxjx3siG7l3ZdfvmylrNpWefUD6xPNAmXKCvnghcifx03IjKuu+kNPZTTDbVORij3E2Xm3w4JvK
QXp045JobIUaTUiqHeOtiIv7ObU/mE3ZK5/emGnEYkeUx0pjVOgBfkpsfm2iQD2wNtNPEiKiBAz6
l6LpXcZBaUuFdYy1/C7OQVyQxQeUBaSsV3R/GvnRmtPmYAt9x+S/ZYqDeTpJLHYNpLp2U4ZQreuU
z2JBt9ioX2m877Zzl/ICpz35qI5WnbqLXtiJiI3NRU2ecB3VWXycWyTVyXgPQXyHraPf/MnbG6Ye
7uIWUJjj4TacTDqiMYvBIoYIsS9lRNsBtfBrxgP9nrv4Yp8aP3yuBAYSh86MNNdHi9/BydTasy8u
KLqVmsrnfpkTfUZC+iVT4ua0Mf0REfn8+vNvmiUx8tf3fP4nUhkyXX1+z+fXf333X/8uZopN7Ds2
+SjwCAXG4Hmdz7jsDGk//vIwf/zUf/uQMqN0yZxae/PHN30+OnfDpat8ecK/PMqSTQIembBLg3MR
heFBp1Kx4V1+xb+e3x+PU5AmoiUmgM28/Maff900Pf3BZgzv9fdH/vz6j2/8/E1a6X5EhEq3nw8d
IT3xCP/3p/z1oz5fuM8vo7yIKHKHQPT55V+vqOlaxT4W1jlujOeQkiSmjWiVcVK9A4OD1GR6dAni
g0S809FKZwYnF80dc7RtTpIpN10bplCuORSzZ76/gctpbuRoB8dEUFZowjFXHUoYiJLnjBUuwU3q
WOobR34wJ2VSk57tB5r1Jpb5PKPGiPE9zEwj7JPNOOFQ9oriOejrwyTws7j4izUmZjK27ozh1O3T
G9NcRiYTBMXJ8KnIUhdyl2ddJ9+WEUYzUSCT9NW1EvMHDXBUftbuZbCdfYCXBNIn/UY7CuduRE6O
MZspMxI49DZ04yVLT+9qyMM7U7CgJj4OAUFTN+cjIGZz5RNrYgMY3ELtRnPVC9YU8loSnODK5dtY
ON069vY9s/hVQRhhjGe99jws1KD+z0OXfwXNVW5KRlyi8rfKhI0SiPa5K8Bgq5Rxjc9FuxLZeOTG
djAquUdIA4vkTR8CLW8ajDd8OsZa2eMFa86aWmjOvZJiKTdu9hXG+G0UiR35ty/Ycjg5dDt8iTQ+
AcZzxjbcxkPDyNypXvLM+14OYtzoevo++Dnc19Rh4RalXiWKeyBIpHyr57dI2U9lxva2YiUjnF9R
h/nam6igI2XY9BnhDY7XpDTdw7AkHwoL4qFsGKAn8VzhO5L72iTHCjMtDGNr00woA46Awdp3rKY6
47jR+5Z17AYnWM1G/1YPdKf5Tvo0hOwrvCpZM+z5MoNERkjzGUfBBdmoPvs6cVODLLhUhYHysWJv
IE9nb2IHKhoSZ001IqQTpvK4P29YxgAYYV5wO8PAt+zy5OuAsoDwHg62y4yMsOTYei8DjakwVD2g
gFm966Ydf8uYiR4oQq/lbTcHL6RHTiAkP/IxBrvG1NKJgB+PxEldK3Pw8vi0Fy2eJ6/y2z+CaH/4
G+/+6EX4H0VP929cdC1RKtyJv1aFMMf1bFgIDtkotkr4+vj7X8JKUYgBNO4Rp+imEKtcG8HJT5ks
xFZ2l5m4O2InfHLJg2+NvKDPvIvCHUh+b5/3pbU2xBELPmXuZEkgXPVnKzeCe2ecVmPk57cpF0Lp
t48sBeo/PPHPFNUvPQ+fT9wzuRwoOREeuv/vT3yOi8ab0GiPDILTo+G52DWQ81YjZEG6AuiCbRPJ
TD+Lbt0koixa0BP4i3Xz37x4fyewL88B/YP/LVZIyS7v9+cQ13HijVEO+7fvpluC/8fUSqIjOz9r
HYA4PpTgQQGuPEpQrde4N0+gsiEi/gdY/t/Lgz6fByDogJicibXXW1ybv7yJaTlNTpP6isxtSCIH
ZtFxSYG3Jovg0CZveiaOWWbekyVVfYWngBsbsUVXpJLD1rjqoKsvbOhXnxBmhWGG+1XGHd0iUO0o
lmkcodY1pKw5dFzAMQP+baO1MbYzD6dDot4UxEO3JeErT2p9GCEspEHpXz7/iJd/6rL57Z9f/n9z
7S4RO8cC8bc0J/nLtf3Lr92bnaRxO1JHz7KBsoPa2iYBbYiW8ncVge3ImSFo1ANnS3gCrl0d6Vhn
vp/NbNvHS5ErqsbNwTlYbq6P8Ioh6ChiHU0V6j1sMPvQ28NjH4Jq+nzm/93G5ysA2LItf3a/W50/
7ct/+aD/P7JHW8JbPiP/61cD9p/G6sXh/b//5+Fj+Ih/c0b/+Z/86Yy2XOdf0lw6mwTrFRboP23R
lmf+y3Y8B3FXOot7jj6hP93Rtk0m1OJCcU3fIToiMVP/6Y625L/YI1HVY0NtJx0QWP8Vd7Qlfu+I
oG6WpejPdYkqBEcuwdBfrkfTC7I5wXvyaFaJccjIKx4MxkQrAMlXYJcGMGBwH1TMn62ud57lbEYr
G5MAPucq2GtrfiEAyQwgpD+WZCTG/pnjXWfmmy6tjbMJ1ZtzpNXsdcBpcOws8E4dwmEv8lVRu+ph
IKlEPUD7BMtnB73s4DudAfE1Ck9mmA0bsENrarErkjohOqalmDFps90qECCTNXrvMuDokvGBQ6rk
OEI8BcdgZ9K7Ugz+QRQhNB7dzkQCG/a1XtltSkSpXSr7+1ppDMJmZ+/6ATRXx+p77Xq1nVvvuS6i
jR1A+ivHg+OFJN6MDvBTytmzR14iiHkIFPe2AhPWSErbcthlcy01+DZChVjrY7uGzsnhfHBuWz18
axekxlQ5+yYBQQJIkyIzw/tK5O0Vkm9zMyj/3ibtcKs7WNjZVG6HOs3vJ/phj7L1ESAS5hRlF7sP
SPEbp/a7V4rRf0Kt0iuPAO9uFMhTyIbVFuvIus4t2BkpwSlQFVvTaovDmBCZ0EN/41JGkI8hfdJ+
TUE4hTBlOf4s6fq8HXrjjXaXu5bk0UPujmyg01Y9FjGpFJQxjkxYb3SjLGaPmXNMCvMnZvXhHEfm
N25hxLZ85iLhCExamfDg63l+qkcf9HIXFRRM+vVdrtL4P7R5LDHpXzYFnxcyNxGfDweUZmnJpZ3r
lwuZym8YmWHL9BU1PzXphHEFtAgAOhOAXB0eXavqtvxcBunJuwkI113IwBKF7+TSR3qrg7KiKczy
N95QLoQ+694vRpdUkhZ39YpRhHqyyorxxyTVya/0fZyaej9HybQlELOzrQXs11s3mZVWx4ppHGjY
HFsgdOSh9vcSKWWFXSXeCKOaLzrgPAh128SvSGtuuwhwMMUy1GSvy775Vfqx4MZeFyID9+UXnfXu
AwoWO9Lh3c6RIDXUq21AbXzfivI2saaH1sGRLHrCYdAzbZQrrOuFMKGGdnnw+Msi9282EvaSWf/9
FXdMf1mEpESlc9y/951V0pMqNKvi0a9J30ZT55+6aNoOOhJXoUgRhO5roSJ1m11GTlDnBEWQxPd7
ZxrGJo2ZbcB5Vquqbzi1AEFi6APq28qbyxT3HP7ta2zFCQwIQDzg95aeAY7f1hKAaKvBOoHmddFH
YBWSQbuzErS0qGW8N35VhZOeskq/tsTBD0kW32GCQ+GLfToZZP7SoOwMCObPNj4+puJ1AbyGEWuv
/FNGr4NQ9XjnyvBFOXQ1NKTGT8y3B6pEB7324xkJ0q++DEwegXDBXe1nY+/IS1vNHXh5PBxY3jhJ
yepLbLbyzhucE+1j+cGcxXeiVZehsSHlsbhNAqBsrq0aHTIpXyY1XBwyZS5Ttm3nGAB1wTb2cqSb
J+HsJRJcGo4qAyCK+RqiCDWnEfvHLI8cKB4W3hfvJjPBllqTCzqpc/dYNo557FOAXXq7pqKyuk2C
N9/tvwHfvaSRCC+V85y3ZfzoImSnHdG/rEVFUCLdR2X00Ekw2Khf9prxbYCtmaRGHvSE5piddAW2
X5O25SQzbnS0hGuT2T1XnvXMZP8WD0W9M9t0ZFBJSitr42EXRJKpeNzWOC385Xw1nanEsnEUUmVZ
VTWFL6lzQ/Ws30zD2YiQSjsOtutZV9O5jjmOVnZ5gmu2kYPqj45Bjg3YF/RBc9zVviFPhUjjFVgP
CGiE0h+l7A+Vpr1hmtRVa8y8fNC/dx4AjsbWUIJtPDyhTL/RfdAe8qyxTzG8xw7mO9fVWiIQ2DZA
odptSNSa1RlWAAnUubgOw1TsJsva0RihdnU7p7fjdC+i3AFsD5iD0Ol+jF10k8mt9vSRVNfPPwBp
r6q6r08Tv9lKFWlFYtLlIOx2V4o8psUn+i7sWO3Mvkl3VuUd+BCkh77ICQu47d4I0duLwR4PiYl4
qBOVnkTLhNam5daZmW9PM/4ORvaXCDvlypbVXee13/omGg7/vAxY4veF1zVNCdt76VCyRCBsNre/
L7y20iEDBd94SKgGwb2JIsfMDN3fT8hDuAybAqe5T2t5YopLhZ/f08rcY/XyOcDRMsuxO5iIxCAD
z7iF/LzQL6phEAb6eTxq5hMzccfHGNYLOMa+Hy8t3OvMrU+yMNDpmsrd5lXVnYwOw1IkuptaVm9j
QPaJvG5/HFyuZENNS9nyZF8CxRTV8/fRrckhFQ5dA/LRti5l3MOWalumGbZlbDmf/yDH3J8j1UuM
Txa2NrbY59m2vTUVH4BjiksdUW9eNkDLnCjk8ccYwrhpkzZeB3b4dQRUz2bdyc8NMdW+HHGP4zMx
M9++1pq1fzA0DlvhTtSUQKvhXG5vJz5YF8TXAIARvqWkx2xNpBTrkOEv6m6X7wB545IkeHGuJ/NF
59E7XMmveAaCvY1ZGdYI1HyrWVXgMyEmTaQYfJzBnTfviqDGjAVvZB3ExXDCwYJDCOcAEqFxho1t
U2QuaAskQEKtdudc4dFWzHJyWlCWRpYJHtwZyz+DzTEZMCxlCQtAum8b3lE7Hg7EuYgSj8ShmxIg
X6mG9IJ35DvECm9fg4Izggi+pAtXEY7Xg0269UIK/4lJbYh9Hx1L7oEW55d+9hWuEv44jLr/+c9X
rbdclL+cxLloiSNKH18qUgLH4KVO55fdwlBbraHmJnxgrBdQB66Cc+hVwXnuCOebjv1SNfnBMObx
QbvfSNZOV8fdWQZOchHP9QcT2T1hgHRrmBm7YHuEJWuX9g6r9XjJBzRnY34wpjY5jZ1n7Ik93xuk
tL/IgowBMJjoocr9YlF1oGx14PNRird0R2tCzyCnAtloOJL5eK3xGa2E38x0QY9A4RXw1pxo/Z6n
8dWLB+vcuemMajNDnxJXPd4XIU7QMURi8nCMIX445oMbgidaKiA6nEIvQRRuZn+2DoOYkRMd5V1c
skB8csigjdjEw8zf+y7ctph6i39+4Z2/g2Z44Z3lbGN5qCA+Ms7vL/zCf2wsst8PmTd3FF9b4w3e
L7V7c/o5vCtGPFKmg4u2lC7htm4VGNG5bLGsVy6CFvjP5CEvb4rINchVwJmcYhgKfVq9mKHpooAq
Y904Orgx8MZxXxFY0y33pmhMg1K77GyxMziGJbZUyZIBVbFlWGRnnAlcXZ0zBNcny3Rvs1TihIzK
06wjujHssCDDJVeS2znFkgtWzMzUjl3y0XDa8PTPrxGlz//v1Yk0guRn2z4p2L+/SEPexM1Mc88D
e0TumAl08di6x3DVnxpaTPb8zDePtOPa02N/Mvt55LgC6rDWFgRHzVJnBC5k6rbvlnKIYT2F8Bs8
p1YbTOhM8NMAGHdinVFx56sZ4NYUYd6wbhfeUVaxPqVdfPXr5LXsTeoh2kuU64vpV1iUl66LwaZh
SYLq77w8ICXpgynO3QOr4oxXBF/4KIJjJUwGnG180aDprApTXGMmRCbZMW5smY8bSybTTeawyKWx
Ns9G3NIkN3HCCUpauboCoLGJjN6GQ3+cCqD+Mr1JVBy9GZYLYyB+1UbfXDCG7aY+ja6+J9SmnyLn
ybQm0KgpFrS8JVzKRoKFhBJE7GIJyMFbbeNFibCD7O1x59Bet65bi2aOCvGtq903b+BjOXDW2eKl
c4kaRc7KKVssnDkM3KTwrHN5tC0T123gGQeDTdOd5QzxlkhJw+g0y69DM63tKMJpX3qXss/6h3iG
cd9R4V53tXeDeZhUfGxS+uLGb71oWTYopRAlLJ9x7D4kHO64A6yOeXUxFonNwFb8LtTiu27X0+L7
gZOQbYrF4WP1DaGX5Q7kRMWdZIG6lCa02cq4zQZL3ja10exkRHDQsTdzkbU3DrPH2jS8Exbc9YIh
PDGkKl1Ag3biGyeKh46QXdSLSHPGwFM83cfUxjQelHocMq95J63nYQyOKbS0TTESejAdw1rDbWy3
Whc05RqyOGONveuq59zOE6CPnHLsLtrZLt6/omXlUTltCFqccTOR5tf9GcMDNVHZ8MPH3wK8wlO7
Km5MrK15+iTiUxRDo6sBSu+qNsNhunwpVbv38+SbKPMSOC67OD5SHHtp4dEyIINBD7fhZDbjjxHz
/tA9CkE5SjThNvM7FazAm5hXXlz5H4RWFrO/f4rR+TiO0tpI4BPB5m8nUllYed+mun5wPd6aESLF
pnJxGrUoKjfclIClsPS7TeHc+qnxaEchxkZYRduM8lvKa+pobSUeOwpOd6Nwm7NInH4bh3eo2veO
nRRP2IY9sPD3pp1EOE2nxQkQ2c+BhGkaowHTmGIW+FCqpy6R7t4knYjDh3VWNICx4qwdjlE48U4w
j7qVafhdS/1gZiJ4wja/K3mbb3QaJivbSppdiICy5p4pt1ipq7Wt5bhnhwtAOzBI15XM+dsBHpRv
kAUJrSoCikVghCw5tSKDv2uMSZ6NWcqbsKbWrM9rCtC8uuAHKzILvTgbUxxydApmpuSq/+JX8zFJ
0vnJs2q9zZQZbWuMreuiutdFBy8VUtkzPKz6kMb83MwYk6c8fPSC5bvN2biOocyOgdOS6IsDGxI3
q5vpq3ttkawii4if2BSXJARMPcgG5cMVr61nZcRibAK6Nft8DUxnoyZzQXz43/JSFQ+qN70F7qfO
vsCRUJWHIhDD2Vq2Myqh3CGbAM5UeqxXLlumByJh6w4NYd8GsABjlztXXPRHkXKgGy0wWkZs1Lss
0/uCzR5NNnl4Y9dlsDJMTJe4pbrF+5uvus4obtoxRdcYjJdYl5r4RWUyyEcE9+FDbXs2HWVJaLWw
n8ho1Ge31FC4w54q0zJxt3CON7EgyzrnA8RAKEW7ECwRuAKv4dKhvQ+jYZ8eskAV+LeTVzgo+aoe
TbHJetKQhSIlR/czZ9g2vGgGmPe8DgAn029M963H0uvSvVsKdYqror31iL/5JSNF2L75/2HvTJrb
RrZt/V/eHBWJRD94E5JgA4qiJMuypAlCtmwg0ffdr78f6KpT91S8Fyfu/E4QpGRJNAkgd+691rd+
6OaVFRfIeNnOu7Djioz0MTuhRzFoKOJcMPP0XrkqKLM++5rp1ncaNvqlXp91tXf2ouWprjMjyJgO
PWeIO/xIx5piq5e81eS1Fa3xEMaGs11dX3u3FeBmRe7yEXrpk4v3i9Rdtt9m+itsxu927dqPyYvE
XxrELTnS07FLjPJRaZ8Ku9u2axr3DE4Hw4FTIEAdLHenQyz7ai4A1egiYllMshJ4D/suloEXrc0h
dnaslWlk2LuwEDsjZv2d2nzeyCVHKTbLattNRXIC/Pa1isr+0JNEGFTiGY8VJQ/ImTd3yI91cyGB
rrxbIovBXtl96kbiEukkm73TzR1UcLWP9FjdExGjHseoO1naYO8jUyu4vVbzSxpy2lEcxXG3vNbT
zMmTDsUuZ/K9nbmL3+VZkR7N4o2gDgd9g+McJabrwazKB2cqV7TTlD1UZvOl79yIpJZa25eWl12W
HvuBF9KeHNRETaa1M2kgybeCWBuf5GNMEa4Hb64AiVpETM8tqcevue7UCLMGh7yxip5D80mfQt7j
YvB2k1IwmdMYY6uTQYgdTAIdlI6tuHOfSUywjCeqlZNWLPqda8Zfk5ApZhUds6QjYGYeYda1pB2A
e6IMZP+0QQcUHnONdHG9uZnk9eEJd0YurNIXXRvvsiIGCJyjwZ/QYGHbJ3yUqUqH48MIA4ykZDha
KkJONqLbbZXkrjMOO8TtXyKg60hg5ulgDHOQ5xm28LVsJpOwy6rmxOb9C7krIMihNyC+meW9UrvM
mw+QqH/ceDhitaVLpuqLNrgYk0NcUkhuInsO77SxXu7HAaG9x/ASPa1JMUu81nHRjTencI6I5N4c
fZFHkc8MyHWKhLRL0PoqZ7xH3vi+0Cz2hZELRuLjEzMEjzfNe+BigfIq+vE+q6aWXpPxK6ujxU8n
ff5mzsU1atDsmFXNPY2I36e0IaLMeyHeoXh16Z0T3AIWcIr7FoZu5PxeKf93svSfwTv/CSxKxFjf
/NtsSepk9oLh+Wi7//t/sLr9wTDIMx3JkGrF6/yF3LH+cNg50FRcB05/TpVM8Yet64yd4Hwa7L7W
3/PnVMmwwfGYUjj8A3ZoRHT/T6ZKkon2P2ofj8mmzoDZYjzvGBgO/32b1+h2QoMrigNJU8Y1I1TH
RXdII1p3WSw75juZdbDS8HB7djvYse43QiRHMdM/H/TPG6P3dnBJIAAnvzJ7BTrSreiW+1TlO8af
SKm7bO2PlfSVuZhYupo7HathbOQ/7RbEBkP3iyAlU9Fx38+r86SBhsGPJ3doXXfRJHeD3etX4rWo
0ghXvBNFDFFqrLYF8kF/1pFMuP3yZZh1zJvLcu6ZFjFwsb1TqAkE9m4+4qHeAa2pN9QPxJR5K6GA
xKxrmvr26ASr9+ebmIKCOxawyIw4bX64CL9DprR3kATvFg8doIKd1yIat5eabTiO0i03m2IHoMje
GP00BtIK8eOF1eBPGvg86lfjGJ+GRqefXUMCcOtxLzXloTdNt6q9pWwBtKSJdtCJ4p2i+EOHCrHp
G/BiUyV+GvIZ6jz4sbmQPiTT1G9tjEbs27XN4mIiK9k0+tkq86+GrxXUyG0XWo3vynm/5kUboISS
KPllJ85TWkt56nDHqsEkoMNwIPNED241nzo9wchgE7QIQntrYrfWZT8cXBr5LmD8tSOnfOGQ14UL
doW0VjubAv0yrm2MWEahj5nnwdEcHVEnlauXtviLMWcq4s42xPwxPFh4P9IwJYUp6WldjUOAGC7I
SxJz++WjlfupHn9OHtleeSgYxNgdiL8m28FaxX5SZl+s0QNsC8CyLOjW1R2qXS+KxQY5wOQvDlWs
C81xn3cN/RoNBl6sZcEyPRImHh+zCt9r6pjPXt5A1e4Itxvcy0oYBNLonB0wkefIMn4OlF6bHqLH
btT5eDVLe1ADL5OVGQfQgbgkThxqQXJ0Wu7BvYNpIh3wyJuElUcVFjPQ4fMJy4/y00Z/XBZybMtE
xs+u5viw99utrA0895mglKRkvArJm5nClkXk+jbRDdwZApNttupadZse5LyTYzvsENsAxWH2eyDl
KA6KFpVq9jjHmccrEGSu4wyiaWt9RSPLq5dWIJIx35bEl+wGrCCaZE5rGM2THdE1j2VNw5HrzAUs
ccJGOj9VYCp71/zMQj1/j9tTW1vk1+WBOePW0aHkmKxsG8d9jpbiTS96EjOUgsGuQsBZ5VNEXvW+
NNujZxRE4mjQ2qVtYiuYD0hl8r2FZedAl4NZAJ9erJFeJgas93GJineWex1v1aCg/KqsYt7GxVND
wOrmVjuQiTI0h36JHozJpoKy9za7pG2O6hjB1WqhkbE4kNt+rByJEWUlyFaCNgoZMwSKsUvNckSz
ZCCz4J6sLE4vUldXGAHsuLdKGeN9Pn/tWm05WPQVt8ykZK5FXwz++SVxE+R87pszuCcovkxjNeeu
ZIQw5ZzIcAyHcyWt7wIHmVpKxggtn/GdqphcKx5vXAusf6S+qhHzap828T4iYTLUsZXYCzs71DBY
lbutKEi2yXoNYGhOfzK3HhCYLNehbV+1If6WmCmjIbOcGX7X5akJ3T2ICzas5XecqLg/7GwPUod+
+TL7EUMsYLnigxJ+g8kkzJnLmEgEfTwfv+JsCHpwwWE6s5PBorxhJCgRJyM4aybH3lbzwmxdACsK
8aFv62YN4yjZkBT1lpqHVAGIPtvMGQEdqKO1IBY0M/28LPbVUGGFK6yq/LRvv5s5Bs3S836q2nzt
iZA+yQIkFLaqqz4bjHqnpd7FUlQHY2xW20WyK7i17WZln+KE5uY8zx8z+ZwYWhZkBQ6935x9FVwp
JpjGGW2vwUoEr4eBJGXT2O3dNA9kAzsgU/KhgWFmhMfEEeWhwq8H7gi9HQkt92j/uuXFmZBDhi3h
o+7ifo4zXmjJEgGDjLlM/VA7UX1MSvIzB/UjKdzkHA74GEqNXJt4/uZ0qes3s4t51514QLqeaS0f
9Aa5XhoEsK0ODKFCqLypZEqfSmXjMRXjr3kqS19Pad633kwCEdOsZKq3Q7FofjE19Yml5VGYSBtK
69MZX2yVvXYO7LRReRZTKFZNE9/sNhPjz87Lh0d6i0/YAF2yJpHJFYZ3bhc0mKYu3lVD0EN6wU0b
iHLaTWg0mynH8B/qgW5H267KKjD8kbdzQJlT2PIudcPwI7e+RXkUfRFxQX+x5a6S388eQ1ixzDqi
efFitI894S++DeEf5n1fwTSd6Sd812mL6R5AtsjF5D3D9RUle0fabWsjPT12qNX3jr7690m3VKrW
/ais3zWC53wjY3xDmmm4F+g4twjADD+2p6/YZF4VSGew3Qg1RwAUnB/vpUuMbSm6NyKFGYLaEeHs
OqOULktI2Cr3jjEVXPx2u7F0IsP1mECuWdHi93T1SsMoOVu29oncHqe0hWalQTWyM13cK3iOadDh
r2MOHarL6GW+NQ4ngLLGQ6mP+Skq+FidGnsZm+3dnKAmsUHm2Wk7BJYJctRhgLRJCfU55BQbWb3a
61qsUay1V4tmnVs19F1g+QRCZsj7jHE3RV51hze2pgvRssuMCEyCc7J3SvGCnvXVUFim5hZNgoGd
bUqJFShT40c8DzvclPdaW+HykeRsVvRIJBAayBTOyem1JwR0DyOn0dYiPKFpuYxVq/3wCOo1R+3Z
E8k1MohoXNruXgBO65Yu8JSa/ViR7tjOy2tacfGaEhN+FCX4DYr2lVXH2heAwHaTy2LmWPC0Gto6
m25B+20w3+K2GV3LiBYxs17E+0WggQzeCNqZRZeNe6HRiRzs1abZvhMHikh3dlTQWPpP1VFnkJR1
TLQ6OVgO41sMM/gVXXGyYMn6Vl6C4CCEa+tAvXwg1hLmkZV9nfAOrspWfetIEd7juWHy4oGdddbQ
GZDEGIepFbZrl9p45VXO29ZbuFfrWvTSWsCjHe9gRo5x6Im0t5uyQJBIZ4tGaxJwea0miTHfgAk8
CQBqTAdBIrc55s7RNe5MgIe0NBWrYMWko1cpFeko08eykuhxGSEj6Nqnub7PFxKyGs8GhYBqqiVq
uB0MHdUgcZeekmcx0T0m4Omzcb3yaAMoIb7DvfTWM+en9MtRJJvZRmDAUC7QhhxMLdqWE4s3Z4bR
7YhhplvkuQWl2dEYRHz2jAWafU9Xr9HkTwKGWj/XoSvg4dtNN7htStM5mnZRQVcqGc15XwFyY82J
CeiNLN8AnUFrbPGJBMKXtt46M2dtg7VXozLfJ8m5oszmvHh5AgnAei9cAF4zJLpn7BZiJ3uWx9vT
Gj/RZki4GiHcsYJ43kPSU5zOlnXquDh2sLTXQPnyi2jMAtiSWu5Gsd6/M4/Mb7MaDo7dwHgfy6fa
sBD801FKiRR9yaM2mGwmzlbdzRTH5Fmixb8kHQW7ZcW05utdXT9qYqxoNDjxnukcIWFsU1q7TkhO
dh7QrEXbUGtwzPCR5wl37rxSISdh+TLUuX1ZQnU18uVbxWyJRVgzz/q4i+Sudtvy6JLNhkGR+amT
MHYN4Yt4YLPg6qXfpwSebxZDM7EnAOuZJ8+m3tmkdFZXLx4wdXv0qGxvRiNEh0z19cVW8Bra+i6a
7NpPW9QDHhp024HQAqj+G2ghqmrAozMs9FMjyi/wf0Nfp+mx6dAEdgCF78Z0gSCcNgeTGRPoQ+QG
8ok4srdWeScZO29zWSK5R2uy7UvQPaWMtsnIbXRiyB15JNwPxDAvhop5pRcSP/E36PxH3CXfWhFT
Qrdt/SV6xyg+Bw3E7ZAdDBuH18Y1k0MrWVZlNxy4Nf4g09d8zHQG7nTbN9RLJ6Ob8m1TFXZgWtVx
7fU54SGOhh+W47oXyBn9ds3eTSDGfdGS4ZOAhhreKtEtSnsagI28xJbNoCL+bLVJ7IkBnO4Wcmlx
BJLrFyB2rAHKv3mocZFJXwUQZgZnIzwRcgupXYkfaAihq5fXgU/tY06AEExp8SvyRTJc+MznrS10
HLs1zvLO4ZqO3XojByn3GbwyVPdoE31OJetEYjWMp0ZGp8ZWxwq1EgRuov/wSP6Q9ipp0iTSe5s7
Yz20X6MKtpaFCE/nIo2LxtvJmfNo8Z6cuL8rIoY95AuzDjjuqTT1GQVT+6QJWLUe4omPnIZxmZS+
SrTiUyao0mibIzOuayrcAl8yEzzSMWAajSkuuAnyo7o2ncyeCfTjBm3x/690rQmMiZAzTYaAzwzL
bwpBrcz7spVc3cxRMcItpEweUmdr4Tq6VjbyZQUEgO1+dBACzGRKdmqbs6zOZXcFFf1mVPnDJGRP
x3KQeyWZE0OQ2WZlsRZW7SolQN7HmozBBHJP3M6PDJrGLYCrl9xpaBqzuZ/gWe0ba8Z2jLltGip7
j29iOvR5BNHNlt8A26Z+HI7jScvkSGLRj9YliNNy8l8JjuW4SdRFH4YrSt2UKjNFSpTI9jSEw7OX
6va5MbtlF6err9KAnk9dcFfIkWIsrzNsJoR/EgB1qar2J4AB28dC78NegnTBm50wWvBTl/R4APrF
ziuq+lInjFTG5oVACuV73Af2k2mT7CwG/YLhtunwsxH1WoLugheVOcS2m2KjWvWtsRsF3RfGDonF
XxCCrMwhJ8A7BJPOcah1NEosR2s3Ea+Nj2342Sr9aztF5smJNjSnzyIkXr6r2MIIP9q0Gn3UgZtJ
5fXWoZfpkzmbZ2nO9X4k5sKnBwEaNcS7rE9FeRZpGzhzjwIvFWzOS/RuWoqHserkxqYXLkv1c5H8
utxgzAuAa5tNmFvc5ENKwr27sLtDz4jkqeRqAx6iw3CpzHsPehe3o6M9O/amoHirnRtEgP9CEWEA
rWrxzaY/ENMvDgdmwlbdXDX3WZG54UOTgE+g9w+FLWXAMFQG3KccVMnr86UvjeD26HaowGD05Nq5
dgtpR3usmxIjqxbD9VsPtVXrQbkebk+5eRPSJsdsC3lRBtV6iLPRZDlq4nvbtpODNGMILZn3AFUu
PN3+Wru+hNuhwt0bDA4qqb9ehOhEBOZftv7khAvf43B79P962o6EkxZae3LW1yZIdAla56MUhX66
Pbl9eVqzi9Oh+SkaHUcn3AIIHguF0/pib4+MQV2JKdX2PXj5/Pd3NeyEnPbRicQdGeRRj+V9fWQk
hbnVpZ5uzT5xA0yyw+rrcmDwxw9dB+XT6aS5m5m1Azoo/JobT1Cuh9sjj/7c70dw3Kvbv0CGbUpf
NsDqkE/KDdVsF9Az6RC6RT1szxJpeI/AabusFmT68dVxmlo2oHxMcDpAdw+MVIp6CBaQIr8PE0QG
1FT/+iKSQmrNGvMNe90HrUnHIBTOQBnJI289/P21gmqdeUSytadwDDpb//OQaQPoRVc9T+QxkM2h
P0Wk+ACbIyVtiNH4os5WOzk1VfD3Qc/I+6LIrgKoFuPOFVELxsVWJ52RtddpKALRwNYBw686cKjR
OaFx5JuNVvMJQQCh8AJ4sT7VUkT3Xn9jN9AhTFAHBSlX4km337A3jYGAs3SoY3WHSn0MhvVw+7pb
pkz3kF7AanQXC5oUibNMLvohYBQzBHXmYe1G3ABgMn/Tkwsxq32QTlbWHiuV9IHmuAljnZGoswj5
3d+HDNJwkBKksi+n4vH2df5+EhA3nYiFuOxIN1rSGPs2qArBTFInUnCGoXWISicwgLUjSosR87V2
F/x9KNY/usZQZ9zt+c6Dsf4GHZtvoNZfWK+vop8zdBm35wyce8AKToNlt3wuGbT7xAWA7AQUFjnc
Jh0GPIZgm1QUgtzMaCr3cffiIa5HmUUeRayb74xxu02SjvRFFgK/a7qzTmKcxlS7hPAp3caJMW6u
NKK0KzYWuTfbsawRH1jhm+uUj1GM9UEM1r5P9C+14X2bGY6RSYJ4KCEBsoaININeN/W6u8Rotba5
bX8m2hfQ+LU/5THh3Jb7MlvRHdP/bM94jWzEePT2+fyZIwk7uFzH+UCXjtST+0xDpkZ4hVjBa7Dr
2DQcEzOUO9sNNGQYfmlkL5GL4MJEWpUCwOt6b7XFRwzCmuxLWbkGQKDuFyVdf+otqlItfVEpefJ2
wv0SHks2WzvT4hS013Y5k4ENWpaBOC6nvyYlvxa9MLzzCPTwBNYqJ8ZqnzSFjQZg2IjO3ky98dkR
VAwFiP2EjRU4kdqbKTgvytlGQ24TaRdO4W4YGYLZnv2hZS9t7iw7q7G1DX4Vv0PQuuntlKnk6Jxa
L8HflTQAQggbujhFc0qT4cUrBmwK5RzUJdszIFbopNu6f2h7CBWa8bUGClb2FMv5qH0rgZtpRFcQ
GbPuMovhoMP9ZjgIL5Gg8fKNZKwOIZ6zz4K8aL4pK+sDevf0NjR5Qsn11husqo4tHb8sJnmKxpek
G5tnOlloNEacZWhevYwEjzrMHqfIcnakAewth/Wt9vTJR/PyypCZcg/5Au/TBwOb7Ls99G9ARUDq
OfH3bnHUplo0RCsjH4YW9bjvx+I7b/g3mSW+mzmwQAjpdIzyEA3yE6LJF4Vxd2UoRlH4sITOTDw5
fU9Ptw6dRwOEtsRmsid1aKBKpLnpcgfvWYOT0iPE174W4zEUUHRxUIiDUTrA+Ul13jJahSwxRT/B
m1kbg4Kc2cLaXRselxo4iS7T7VL37OwEjgm9zO5mM6l3Rut9ZYcwobphi9lRI6j2nV7B+zgRLxOt
oSRomNksGSwlsSofYEAgD6tacTRcpiFz/HVosHS2AL7AFRBd0xYxWteH5glhLmBNd7xQgr8thtvt
mQnrbEgZ3do1StWSkFqEs74lcS03Fy4tzi7LvE/mvIfaZL2ZxBMci/6pzJGtTMb0IvTc3DMZfg+1
PttplsjY23OatUlM5yKh8Ck1ZuzFW8QHwz7c2pVRbO4TuDx4ZpDDuMmpKWqmyDPJJjoSKPgo4TPx
tuCH4JvudYdgCd2KL1xcm3WUkeHV9U13zrZD7pxgTleAETBPO3mfPJkPFZionUGUxNraiunFGIGo
3Y8Vs3e3pmeyPbeuFaaGjZWEzOJp9c3IgvFnv8+mqwVhZVVYA4hJURje40x/1EPxCoz0ncY2cokI
HN6Id8XVozP3VjAw3YEizo+bzva1ia1djA9iF2Oz6ll7DxZQjxU8+BwzWGFr8glqV20QYcybYQIg
wuoFataw926m/bDMHIDJIH41I1FTy6S/lArdRSzXxAMzf7ZH8JSg74nBCdMekbJn7/NwEkRx038G
48Q9a4Xd0ejekNdeXScNvNu8itW+oriVD+LY1j6upZSs69o6MVaPtqlmfxRt+bUgRzt1OvjRNSCe
yMVmYJko9FMyS9VcHElX8zYyixIf5qiP/4Me2cgdvI+HvdvNd9Kw7rlhEZ266hWk0fO3aU2yubyP
sxdrWDOgmvpFLkkYaAioay+CO6Gr5WUc3HLXhbBS58U6NdIm1NigRSsJj2jmY7aCT5T3kqJ0W5M7
5EEHCUI/JD/Ms7ogBgCUQ/lpYupy4vl7REjYIQFyt8kG+5nC85uIDY021nQgbmgMyrgBdYGuLMuj
i1KrvN771oczAbNdBol3Gl9izGw0wgKB6m2XVZ5+cGbny2jq5JOhLZUzxCLmMWz4cC3EUflRZsO3
msnBBvI+9IDhQ5Uj5olGfwInhxBRauj3wmaLPGq8G0R/bfPsJ81Ac7CRUoGCGLBmAdenj9sSmnZK
1q/dvnE7IH8qgnwFp5Np9kJfE2DWQpVyO9Q1xWnPTdfNY9piMyBNZZv3IzHPwmue8rwl2hcbUD0G
2QD5ykaEFNwOZB70vx/NYReuxmAV4mTXd9UEpdPbqEoyWum14TyHZnSA5bB1QWP1SkS+oifJmM4M
d4w/SQ1k5BeZ5RI4ZjsdszC95CjaTp5XXeOJZdxLdFffFmMzBaslLhVipsJXUzB5I7QHGre7rKR+
ZZFsqVAoYm2QrTJpy9Pt6zXW/gM5j2zq3cea9r2/9IwnVfo0hp0N2S73AgNQbmAPWCgtFVSyp1OY
E/pCEFlyclwKIbutwZZ1SLkLrSw2UojKn0WWn43Fzc6L3udnMxrpiLC9wg1BkMJodx5IROi1hFty
7ck28c2IstNeD7dHtwPB3Gypbg+LHlQtoBxS/M4F8IrztAZxZIn+s+rNKphdru3MpICbwR75dMs+
IwEPvtNsQohLkPG3p2z1qo2tdUcsPvQ/1o/MCdWfnxaut/FgJs0dpsF6h/lE2y5Nku4Q8c807BU8
MTZ/6Bv5U+aEC2dVqy28HSAsHkWutINh2vkxCbGFzJSFfx+MglKxlYpW7u3h7TszaM9Qsl8An56f
4w58yVAoFObV2y1JdxZEUqGwaS4aftL9f/sajpoLBtiEC5WdH3L2aD/JgYEqZ/ct7ff2iHl0d+qL
lzGxjYA7pxHkQ8SVkG60Wwaxp4B2rwd93SIsi5lmG4LDd56R05tZdxH/SF22kknCBcOsiNxSnbEw
HZKCPrVKULsb9PMCrUWY2aLC85D12cbkQHKuXbrNa1lPhjJB3k7DObaW+reDo3pvLyHxw7WWQafc
n+VMl5Rl/eQwmu+NmDKcEq5QnDvlWoY7UeuwbZloG6yaDgZ2CnVtS7pBX+HE1e15dQHBP/v74AHp
OOoRW9iCDIAN72vuQ5r7heSrCrQkZiuzHrx/PTJqz9oaDueohSJvP6n+PjXC7reAxCYzgEjx6rib
ISqL7Yjs5djZ5nZY94j5ulv0oHAStUQf9/ZBRGtKQrbMqDnaxrEBZNJnjynSGOJTklclODi3Kaxz
DRumYwREgzKftMNikQEdJQv9VK86/kbPRFU5HPrZPN7YMnkVPoWeV+xvf2e85SmMt2AI8s7MfWiM
j0i5Gec4JHbmMAcMy+x4sYMJrxFk2W0jpAEMH9LytV1h0EBNkLooi7oVXOL2H/HYt6cmrOgDFKtT
t27yBuhru9AQMKYXkxulsapFvLgmCNbs2YG05H90MYMnd6ApbPTfbTk/JeSL72/R084aQg3YHOj1
7flEhuxBNYr3Yij7s5PV6lTRVrhJcKZiimFNrS+xXM/PpjV+h3/fXnpcv0K0a063IG9YEmyIDNld
nJaPcLjlV9+irGvi85ba20f8kVLMxAfYx9uvnAnu/vO3356LFLjY+rcZVdVQDDnIduKF/v18GIx2
W5jLo9an7zEWOHuM3UM7zJxmcj27OEMQ4cYL1vFpvbmsX2tMu944TCF2t/+x6fRwcm7vQ6K1rwum
/V0yQdxfN+nxXYEYJ3Cy3g66tt1ikzZ+X5u3lzjMNbzRuWZOt27Lm9z9HgJ6ytb2SFvP0YFA8uvt
WTirz2HKB99ZwjIIGR8i2Q/bre4MXCrry7pdL7ent8OyfmPs455oXnrut1c+zeiFDQMrW2vdR2aG
uoRPN3Gs9VOZyU009ikZJxt83qchz9PANrjkc4zFdNBfWcG0TWLnGbCchhCGfVZXX4wejpiX9vd6
obN9iEJs7TCOJnotGxJULgN+cCoImpHcuWTWZbtmgEajanKbDJv2da3HXINaIEveVVkNPyr6mjg5
8ie3kq9JZ78RtIzTR/d27CgBEVU4GInLvsuSZTmQr8ZyLroAZfm5xVqLGpx5hyWeiAcifRUK0XaO
0Ri0+XvkSQBTg8z9jOD2gtxBOiXoHQ03PdTK/NrPZ6MOLyUoEKTQI76s/p4gwveyzbjPmpd+xDsB
VO4H7fj2aaBXOeDfa6Z4fspCceyoxwCOQDGai5NTY8ElOJtg2sy+0KZ/cJMQsfWj7pCSWJkpzBhb
XacVgqkqgH/uDKRXsjGmSKVQ6UYiKMofXJEL6UcUZVKF5IwIAIhtIpstOn17y7SgOM+1ZW9Go8Do
UvffS/FgOaH5Iw4h/7I/YZUvqVEHoh/dUbwg9L16NC78RE8JrB27X7pHXV/Hw+NUw/RvS83b3y5G
ms79cY1LnopGHEbbPazbBFpbMlk14TxMp0ie6vmEDAFFwdzpVz1bNFy6hRcgDhanm7fpf7We/1Hr
6awQj/8/ReRSFt1H8Y8I+dvP/IUREeYfCHZtxxT4wgxhYln8iySiI9+0dB2GCHGXGI/4S39pPhGI
wkMQQhKkaZnIFP6l+TTNPwxwkZ6DFtSybEAk/yPNJx6+f2g+LVvYoE908jlc6ZpoSP/NU1ktZSpD
totXe14FSFQjEJeLY4ELd5Nr4rQUpbNPMuOc927iZ4N6d1uXfu5k6+gMYrrz8RlBPKPHJUp2ffHL
XXfEVWe9Sbd7MqsmAZOIPBwtPnIuEGeUBlwVBIC0VvmYjxZDThmh8ge6+pzO3fdlIe/DSRZfV/G8
SRvjLU4nDELFwSa6EJPfLB5XMjd6v02q4e/LQry+lk37IjMntlGmwXZYpw56AGLxoln5N2PW1KH8
RR1NndccGncdcfTMkIlvXw41HIhtFGaHiB9jt0RrhGb5K3q+Hqb1/DmZjBp597bQjmCIDKTq4E7Z
zB4q+uFjWkT6mHel33sNIxaKXpLinDPqLOqMJcQ/38+AZ0eQispTn3XvnoshWwn1goDynS5bcRAu
0KSJRiuCGT83WzjPWTkdZAV/3krtQMTgJGKPWxFcGnRF/M/Nqe/vQEhX0Sp809BiRlXu7vox9SUM
yV0i54eY/AwordcaB7qsUmvXmSuY1fC+aEpRfTfioRuATfRa0W2XNIb5Un1hr9X4ePWWjTSzVwLJ
ibOW2YfeIx5j2BsB3beYkVbI1ELX3RtJ+0YeMBOhxSh9uPeB9MrxrqrjPQAd7nVMonDnl3tls8+L
eAfwgDEbnZx3PRuebAAge9I3BJUAqxJ1DvPCZUFe787Xeoybs3IzBneatplyQh7pkMedZxKgx++A
LPniVAAlcd94uziTH+yKpqMBe5r93XDK0rjYkbwXHvGdrx/sdK8ZNXbCBVWNWvPgilWsMrn6gdiR
PVfKJV9QKhErw1zaeS+WDi90DLl+mDuEK/fAKemdG9VH3iFK01g6kDkk97XerDqfxQblcmdIO9Ai
yIpek2B+pAbbZvIX5uHqFOf9q1B0QpuJTR+wMX8qSYg2GjCCHe7vzj625Y905Y8khUQPEJfFwVyN
5kI4a+tHPpJgQEJ4Q0ZGHL+EsZed0eUi4VSsmRDTCEXJdSCNOlrSaZNM6gnjgMAA6NfmD6s+FDE4
VdFcHRqQmFEqnJMkCsD/ZgKyY7aObIBQqbjBbjvTnmQ3g3kflAJp2eG28QpAnabzgQvjk7Gl2IoF
A2aDTHPdnLXzpDbmDE27mC6GKPjdyUiftu77zaTwYtCdKLZDi5tlHUTsdQv4uFdVR60u4W9gyyzw
oOpst/TktUY8d3IgIT6g6Kb5XHTULmiaTXIRG8UoMYzLxl+IrN712ZFPDVcatJqDqJsWmBAKN7QA
JZDF2TX23IG3oWN98o4X7LWhj6cj8y2kEbgAia5GN6FF1CqFeZo4Z5voaJC3AEC2lOdUjR+MzfZl
209Hq1fJZrFhHttiRXyonF7sUI4npLyvlRffYzUCN7FKxQYGixuVVoLgFIJeXRIzMMjG5EaVPohd
IBFmMR0qD11pH+IW1jDgltlrRDD9diwm4wDt94rhJCbyoG/a+TTBXc1M5nVEt++lqX24Rv6UZvGH
VahrkRvWVXNWTGSIKIgC7zHp50v8VSk/y/R5pye0bSeG+HS4DvXYlnthK/cggTR24ISPjTmTFDAx
nGN+kDXXOJEpPX12cUU/9ExmmXdkQCfHJlDMZILMi9uA3RZQ/Uic//7S7V+0WLgkI6/bz/z+3vqD
/+05qj9SfhY6komr4VteG0e3R8yUHhbN/jQwGSSxoR9uZf5tk/1f7J3HduPItm3/5fVxBrxpvA4J
0IiUTylNB0PKTMF7j69/M0JVRZVenXvv6d8OBwB6EiZi77XmwrXAQFsM7OUNbhfM92Tm9FQeVprI
3bxfOu8WfwP45axi2EnCIhiWKbrt1u5oC/vwGE4Es8UEWnKi9u2YZHU8ZsoNlit85/CEE+ZH6ACL
EvScztBKLsqbDoPaduUrQWplailvykkrrshgJn3yr21aP2t+SeTlVplXxpxcRifm3bSlOBOma/tg
JBXNZZovkb5+qbBkM2F3b1YLVFyX5IfFHG5VhbhYeVMD+aKmEx8HjGr7stUy2tYn9qvsCoXLnR1F
X/uwuKfn3yMZYY6ANsHtXe9ooDshH7COikOb6UGviX/O0ppd20ePs13BJZXb0HPzb1LROU79U0Fv
AD6H72bdcogKojH0kvLI7L70zO5w2jWnfLLegABageLSEE+d7tYSkyJZRJBGEdW5oYJAWIChlBXm
cqoJjv7TG0XUGGFZkR2tyPRjC9aLR2FJ3Hgid3CgJpjjO2VR6zk9tlEFkcdYnIOCnLTpbdias8cF
PCtgd5kVZ9wLWlfSZo0sy67Me9IIHk21GHERXMU2BkIyrZBPa+oZ4QtiTWf8oeIJ3BW9fUzwOO5U
8OjgS3S0ch2EWDPK2U8y1L9yDzDUgVg1E+SHrA7Jd7rcfNoG6aGlwAPivZh66BuyzFJ0KSnNNdkA
8ldqE3TQRdL8vhRZ5JKcNH7axpUR9yAzqlF0ceXNivgdKTS1zXStlAVfBjVr0UarzcmeCVf2ps0o
SjqJqJzIGyNMLDpV+rcyA2YidodV4fCNTOjqjaq/6QsIiyUa4LKH+8ldkvg1zuOfyhy7CyZ7du9Z
7N4ukt6ry2qBObE4yHtmZ27XQN5VkLqTbdYRkBriA5J63h8h72sVc2eOXZxuO4owl1caS1gDto4B
Qr4aMKk/3vH9Zd7fQnwCufThbeT6UAxP7tSwn/71ELkkX+b941ze6vIYua2i3GguClj0InV+fLrz
367KOz695vtHfX87ef/7BvmbffgaHxblo5CzgHeZ54w0tlapPvxYH15ELv7jN/nwch/u/7Aon3q5
+fShncIEwO8OCPUZmDdGF59mMwXdAcMHba2q7QmaxbAp7gjp9KP6F4tFJNxIlViU61bxxEHCIR9b
j04HfDZakRK40L+4qP/jIsyteIuGV9+WGhYdjRarb8xCI+CIsrKi5xQH5VPlurzRyAYnH5T6hjZq
FN1zt/frbibSpDmVdFZ3prlCaOp01Ve5jAbmOCLLyKGM26Lotcj6l8mFCFFXfesUzVWcskNX4hzu
il1Ors6Jyp57WZcbFbHny6VPT6mmvD+MPcMiMSuXNwhYqvclPcM/ZaaMAzwALVfyReAdIOSUi2OI
i5+iFG9fyK1y8cNWpMPfSosBid0tUKc8j5yyqvluaysn45gaz5Aq+bEfa6oCqespwZzpT6T2vkQ6
EIxRHLfyphdLKYNhkeOYBvqSv5aLTsmWnpq6zqfMrOnNesNBBuJqM7Xk0dvWbt2DtIeJKH4bo/9F
w704yhdkYkoiuHhVmCp0v5yjnUy/1sm7awoqJfJ7hJn9GAoVQSlPCHKb/Bk49zpHnnf5fLq4Yo7I
uMAR/PkrAtphfJ5RHxU9JMsPrUJ686irK963EbBVUK/IXN4fYoo/uCUwop41K1DbHN/hIs6BKsBY
yP7OcQmNh5nIMoYEs9/juSvSfD7MouivDw3ZKIkmojixR/ryU3pZf9MSe4dGiI8gPxfAgfnY67er
UfaM3oz79wf+9dfK1XIYfqbGkmwwc1CYqQAhbOW7DKJdNor3U7qYrybXM1nX1opDXWVLbmy6SQ20
AiUFhuByuh7gjB6kmMgVY59JaIvYF97quADBJn5/+U908qX/WpV3JK7xOx8JoFq81sdkBUGicQyE
PCKq2B1DDDZcS0XGhvxn5G4dqSPJkkwvwsp832XlffIGDfYfh8rln3zfocX+K7/6p1X5OLlN3vtv
X6ovx5mxx7U85OS+Jj+MXC1keeuyLpfeN64JZTw1cvL3/ytSBhtQn0VrgENVvi1zTY5kuTjLQ+19
UR7f8tMw8vvzAMzkG10+clSXLiAM86x4wxdTNjnF1TRWQmUN5GFC2aTCqLWYP6q2rPcItTMcMXGs
BvLh74uh+NXA1FkDY4penBjkniqXLjeXbQuh2qDp9KDWEtqaf56T5HeSN/2occmXi0hGGJ/KxfdP
X6/zrZVezxVpmSPLXbUA8p69gsFxTs/SNl9d+UHM9gqtt3qUP7YnDjm5dPntL9scSEKkWVrK5vJg
+ZaX1ctz5dLlb7zccXm9T89NyqchQ/Iofwt54hycuC0Pcl0eefziWX+S6+8ffq3R/WHkVKH6/flP
X/Ytb32JFIV6rPzhcU4vHEr8B/EwMJSRO+I/L8qXeD9VzdiWD26d+0QuEtAtbuS5RK7KJbntsiq3
2WIU/B89Tj54Cn9O5G4e5fvLz0fRnt32csyErtiN33dmudXTS6ghlyfIpfdHycXP6x9e9cOjPr/B
52cpGuLjHo73qpJpJX5DeRmRS/K5/7Tt8hB5ry5HgXLxciP/j8uqXJLP+7evWmsuv8DlKfKBn97q
n7Z9etVP7xSJE/6sBq1o08hjtqeSYIwNQg1xrF9uVteo0QeK68llo1y6bFvf24fiMU3/V1z7++lW
vvjloe+vcYlrR8YwbgA4ckoWe7S9lojrLgfKh/X3RXlcfdgq1+Xj5XH2xzOJUZoRcwzZqlHSY3Dc
/MTKBt7NvMtX4Gt21BOZBgwaD4y69aanbC4Jr+4G9YnTySxkWs49dWEiAsGHPBHRcDQbrIArTeLv
pVke7MZQnnQt9O5Iam98PRwfCTPE7NvOHi6JLD6SPzEDw3ko55TWtyGYGV1en9clKSHd9iSum8UZ
DRblRuokaE5Q/gBSaYB4Ua0jNQ3yljjHff7C76eTlaypQUyqhKUBLz8/mry8ygvr5Yaomj+vth8u
uXLxnx7+aZu8dMtt7+/wT897f4cp8852h/MhZuonhnRyWCmP3cs6PnYmMZTOhXxRXDfF+iQOrveN
/3j/p6fbVg8o2HagUvfipCafXrhOmd7KR45ZQ3t4bu7lHYs8BP95MYnAh1l59VNLWnuLqYb+FqCD
nHQKLpumsPvEP53yPCg1f3SFFsJ0iP77hrPI3CVde6Bg51xN2A63zKNoZvfmc1cnd1prn93ZuzFK
NEduWv9wFSPQu8KiQWg9oA37WesEVyScnoOEof9h0tCediuaXBO8JTzRtfMHWpOkAinwDLsB+Akp
AX6Rilx66oxQNYdT+8OOYgsBBCPDRnF73uIuylVMA4SyBoC4W6xEaMemuFp3ULMOHp7erWZlJ43r
7IFLvMgkIS2ucixfUcJnexi+R/FMSkleEKNDL3OmzkaVb6QKRiF807iiAh8uLZRUsmOdeQb3Ei4g
dCOqFLYBEgcj8i7MoGaHFC2WmiWaoohwpnUfdV26gQGYB6VZ/VI079YkcZqpcr+3a+WtUOYlKMjc
C+qYT55bz/C9l41DYa4Bv31HyNgLns7oADNhS5kAzVz4dbCbexdfHVG7zTa3+VXHnATwV8Mr+5th
6VeCFIlGTK2d04Z2kBflr8WtBXio3sBTn3dMkodgycq7plK9W+Z9Px3y3a/UynGJtEcRLNqiEJ/M
Y44hY+vQm+/KetdgUelWO93BWCxw9OYdlZs8YNpG5byLN01V2oe8NRGHgDgqZrXdTVXG8JMmguci
YAY0VsPRIYvGBbQZUbbQzNY3MP5tlNJ4RIztnqylMQmWIc2s6Z68FZqe40QeQkvvMZ37BVx4l9yn
1vAtJjwkQ/TxpcKfCwBD+4KUinQuQtA3nKDS06CF1+Xalrshsilo4ykSfelT2UL5LUfNAsps7uHO
vRClS940eVjIzUwiuYnAOTsaYjVbKb8P7g0+WwiBed8hLlcolGvOU7FoL8w+mVXidt+VHZEUYRvy
dWeKziVlpgHWcaGNr/aUu1vPxF+QK/a5MUg8BRcOGBqqoSHOetSb6Phuc7iO/ZKX53aI9rGpDSTM
gMU0jnQXlUCpk+/ISOddRoG1GdoDqWt9hC7bplfhaS0i2u5XgRs8yDX7i4mTbYUJ4dRa/LoY6mta
z+VjO2bpVWnB1LcrzWeX0276hVo5/RbcCdPJWxP3ccq1szNx7gzNGsF2dJ7bsjtMFteVig7boFfR
fhl+R05S3sGr/+Vq0yHp3DpIW0Liy96+WYjs0fGF6YP6utqlfs2ZIqOCgFCZy9D3bF4GRAec/tum
+ZanlhkgfXK2eCyZHKZHSwhBsiF+WXt0Z56RX3kVcuk2NL9VO71CR5bZ3Q97opWQLt+iyVk2a6+f
7Un/obiDF1QKmk8PVXb3sNQ/SS2I71MVXGZdl/Mu6lqKTbGyheHVnh0Xg6JmT991x2YnoUa8JLCk
PMX5qYWxvRuVIru1RRSabbSBU2mAKlXnC4ntMDI7nTiScMYtt8Dn7Thj6Cr7bEps3Ch6iXldNNu6
9n4VlNqKedqTnLKe87i8h8B+ohyLitw5ZnjCMi3/6sGjpFDtltC6FqVVHt2I9/DaQ6VT9ywta28a
2b3uYi5pkxsuf7aVoVVvnGPE/xgszWOltvpPxHX1WH2dUFpgXY/V3ZSH2y7nh1S0/DSlmBda3g5I
3rNujV+9iYi9fFkCEq34U8rhrgDPNeG8CQwFAL5ZF/HBNfEBaA1H7WAaBh/aeh6tSr1qwq8ATXxc
cAHqt2eT8Q5sOGdChK+f3BZvtZmG93qYBFUbpjt36Dt/WutTm4siuarwI1TatTskB/xh8405KyFZ
SADaEqhn2yJCyEcDYDkznsEi2b6ZlWkfGjBlfYw/LiRsaoR4yQyeKEFzLY9A4IjZmoby2JjMCG0d
/qKicZRHRAcSEbtMiKrs3dJM03VY94I22Rq7mqZN4tXtIRmQlKX4CcWZnyNwmOhnU9jd4R7j7OKY
NGVns4eq8J1sBHJMW1pBkRq9KVH/MyLvEaDK/TgZKMGrseCAAmJjZgjjkd2VVhxdG6v+ZKk1kP8l
y07k0V8ZywsESeUm11d2lzi/nhQFo1CRjkeachsIbfYWqb2INt9TKEAJU4zk2I5FgjetO7kRMRMD
9f6vnB9PtlfAgVfZUUuwrIPByQo0dh0YTvZANd4nyjTZq/xifmbAOzOy+EeqVTewmLBidBOBGi0s
OWr517oy3q19evJaTm9DaL8yY953DcVaL7mmKa5vrdRGNJ5xNVLC6Fq3QeUNDahIlcRToyVni3wi
ulX2fG8lFpmeOTQaFLkHoyy905VW0wueORxPqgI7kF83EkZ1L0QQaCRf1W5yg/wlDOnqKyve5xml
McrFgUih5xEw0XbE05dnCYAl+35eYDUW2wwl2Y7iERRNfTl7E4d443pBR4TaFnfMD7rbHKAhL1TB
ITmExElZhfZEaG5/TwgvEKVKh9w4HYecXwgq0a4lFeCkqWiPlTBo6/M0d95DlETTsYV6m0Ad0G1y
3RxC2aaiqvzQmwC8i6iVHZZbtOdkbi92MnIaNzKfK9SVXnj9dsoZj5NjF5Q6mYx1X8wBMWOc+tbk
cdAXFPqFzWi6Uehhlt5CRmgX4dC0GaQ1zVOo3TlrfpNNAGWcH4a3Qq8zRkpb+I8MEnUD1Z5F4cey
6EVBCreSRey2imhaDidr1Mkfzk6m8m2ZMmcfGRNHfa60eHy773i9iL031i9I1shSxCNfltmEuhzS
E9eufamjbJ9c6zv+CMxO9WlSctTEM0ZUYy5Ihx6nZ7eLD5pTNsc+beetTaYYF7ljiDSLzn48HD17
8S3yqfdAWxyE83fxgCSdcVPtRb6h1esDBnOBII0VcwNJ/sZRwvkmJJiA2CUr0Elf2rSEyy1JuBmt
+FddrjjlnJCoEC7uBijC+Fg5eFKqBId3ofq18YhKwt10iaXAO+GCmtsiuw7EQVOvV1yV6AQPDYdg
spAy3X0bUV/gbam/u9Z4BOmkbQiF8D0vfiuW7DtKE3yx1CXObdk/IL73drE1Woc5cl9juLdWEWa4
31N10zuYWrocP3ukWY+x87Vg/kM7Gn9Bm9d2oNXJubCuHeWHE8XNPhmYOyzKSZnW6Yxq/4e6KDYk
JcYtUc9QjLNpBXjxIRm7k1OtgDzCiK49LuRk4aTc6Eg0F82h6zuRjjpgrirudMNIj9M0PLuL+9Y2
RPPUBUG4HjEGY7xcj8gAMoIAtzaeiX1LIEEsJOpETx8T5c7T7WaLNpSyoQ6pxxHZ70B4NrAHjnrn
kVBoWcwZCpi44dXMX3XI3crcKd9K2L37Hiz0SU9opsP05GpoPiacHRz3yBn9qVhdH9jbclLbu2wm
YzIvpp/rYL7BWAMKgwQIdXS6LczrHj6CD8sMx8To7RqS62zhbIBuCVUrDG/UboSB3+CdZdidiAZX
Mkz7Mm1aX40VexMlahIUhjgDcfIzuulumOcrj3EQo6p8v3YLisEwYr/3JgbhmbpXZiiTRq8SvlOY
96BxEL3QCI0PeIW/wze56ayovekBXPtz3IJsjrQdwIKdHdf1Tc8EmiCxEtwdqOpeTE2mZpsu7o+i
0GkQkt29rW23Ye93n2J8TgsjgDmsH1Jn2VcaWOgRseZgzDXF2C71cxICSXQKItqSfmrrz0jXfzlr
lEN6SpksOGG+qy2j2OZFumfa8K0hb2gzoDkghbvDtT05W3fi8qmtzcEr2/08oCTwHETdC3i6dXhC
eutclendoBpihE6yplsWL8QWnp2EAhDgGwT8CyqLQbPGE/phSLT4iQf2wgmW8Q3ovMd5cH9arjV9
q1zva9PmLYaw/FeSKnBVBw21jYPZ12D/ys2bNrP057x1vnYoe2iQakEf2YDZSt2PS1IFlL6DBDOj
SyKl46CVKRHcZvHYofD2Ieds5xWxU5ooT2UKYKyDNBNWSxGoxKAyV1u/gsNrAnXOiajjv7StlD2n
6vyohSYUzkO8sxkPtAtyfBdhGjDPq0WL/VExbiaDwPkGD9e+XsZxU85bByMeBrdc20eOtxzsNcUi
hRmztcF4JCYDHVzZ0zaCp0j8SaoEY3Svc73ZYdSnD5NzycV2wTRjo1LeRKyibdZVj3aVFWKrjwBE
of904QCNDDliJwsmCsU5V/+rdloOU1b3HPoAF5ae4nPunjO1gZY19NbXgulSCnNoW6FK21ptm2Oi
4tVHPGuu2hcHI7HUTUtbbG5xzdopxDjcHSZu/Pa2T7HX5Uw+OJPlWP0tZ7F2cZGHTBMXtLPrlG/W
eLU3tskseXS7fUFoZ14Uy4GIhPvCdqog9uYjBzVpeCE637R3bsuwILZxJqPbttWtU7fjfUpgEzx0
048JCdupLeo08JgpYLSeA449cIfrBIpdaWlX2PviXbjkz2oKdkLnojXFRDF4Tkx3xCVdrK0e5ql7
dpOH2Owxa0LiGaKs2mbo1MvUPvJvtFFnb8IUmn7En2e6q58h3e3xHnBAO7gtKnJH3dh7jmtiUel7
32t6ZO9RlJV7B8+speFbGVowctqqoazVC+R0IYMZrdV1H1za4sRvOb/ltlEWUF5J9juZ7Ff693vx
EY+pPfywqHIB9cif2nmiGrb0B6uP9iBwio0blq0/Dd/0EMyR450T5PSEXuFxI6nsrWmU7IpoFr6B
4z7oTEE2RpTWOzMqGB1FxsZa+Utri+xlrsJR1MU3Q+XA3p4J6aYwjAavHbgMDE+rPnwrtEi/qfj1
iP9sb1TiWugIVDg9rLKDxZaXO681HlNX9GBtJ/K1XtQgltuhqdpdB/rLTxoiVEtDiwJnSPOTq/X/
y5H9jb21X/47bbHu2v+ltvjm92v70mV/Fxe/P+kPcbFn/csAlm1aIgpQRSfM6/0pLha6Y2zItuG4
mmOg7L2Iiw3ExYYOrNnwbPS+xgdxsfqfiIk13eEN/xbQQiQikmZi2B38oRYf7e9i4hyHpbqE8Xgu
R7OfcTVgMLyWKqlQlDrl0uXmP98WiQq5J6uq//XLcPRiMwfW3Zq+ZhTpTr5XJXvR8pmjCXl0dBJz
qQu4ifk9qYXVKRd+b0ef9g0G8Ew4wePpuXIr/ViuE04f4RZ3sY1TpzvyWvUmFY7yEms5RExs5mnd
YPd4GVDUBkyiIBKBgLWHca/GsAaMcd1PXv0ldFELCg97i5m9x9TeY24vhMvdEn73VjjfJ+GBDzHD
5+n4TDXgmAuXvCeEPr1wztc4GXWjxckcKqgeKhrHhM5v1CVSQQE8OxjwJ+HEN4Unf6ClXAuXviX8
+hnG/UI4+Avh5Qcxt1kw92tM7gvM/iXvw6xRz3ZMxMstUoprT7ABMkEJCF14AaogB/TJqqL5pWC0
AKVNtY7IvZ0jaAOp4A70dfmsp9Ghsy2R9jW+TWaMVXwqHzMISviQ4ReEgmSACDQWZANa0c8Rf1Tg
uFeZYB9UgoIwCx6CdgB6VFsKUt2pvEE8TUoV+IRScBTK5VcouAqkRlClEKyFFegChqBnLyq8bcUg
KxjbLyV4BrC76tbEr3K9JOoM7yG/a+Mm3pM1vQq6QwvmYQT3sNqVhZak3ndOcb/W7nck0ngWBSOi
jBou+8NIe0QSJEBJzCAlXNAShmBMELX1c0yaJSAKgtAAQBTMUwiUnGBT5PYz1l3Al4JaYarwKwZB
sohBWqSE5yoOJZtSuwlb9cxsgcGNuWI3rD2UDM02wxjERBm1lvcy2nAHyjrWuU6CbYTO72vqz4oA
Dz+1XhQn7na5WtR+YkMcaLPm7I554ZsckBstI0yTiS3/XlXf1oVn+/ArFXbpuAkw6N7iqbPB2uId
M6iqgzXEWIv+dpzcKojs6hkvAKAXfIm7YRwnIIqAcgsjYI4YmA1xb/pqPcyLxmAmrqiTksCCeplD
YG6v6gaGqu1gA1+GKoIpFjZQM4hoUPX4pohWZri5coBAPWz5qLGvNc5r3havcTP44IzRbprOQ9rn
v1VVtMAt3JnMnmxrwYZovpTMhjcOk7tglNN+64gX+BdlrjAw+ntzNAjCY9YwYwS915jM6lH+I4uz
QNXm1zUfvxMJ1h6gvoEf6ssXt8Z53cE3VQzjya0pqw8T/5WiNxCI+pPivc5a/SjOrxu8Qx5/monJ
obz2molAggFLcqiPQB5MdV8yrD/1YfJmZ8UDp8dg9aJ0X2HIDRLqjIoNj3GK9WpDEOtgfNHL+kub
leEBRDVjGrQn7zcOsdaF+TUploFhr36XtvZ91iseA5O4gd+IoVsbXFKfdWzmSnLnZON+gkbCZZ08
H2wFsB/Mq7nimHDSOfOJX7aQ9l6nRCf1BZoVji5TWXecAAxLe1AqxP5DsS3AhZ8aBRZt8tVa6X6s
fbdu0gZI0tLlpxxlv59cRQw1duRbMMBNp+WMvH7PdyEAbjSvjWK+QWvPrqE3h6Ext1E/3zV5RMEk
IsXJKQC+OtnTotQ1mQ214WMvuI4c9xX32HRumVG7GXDxsHOwv7kPFXaAXZTrFCAaJ7AGQhMt4xZc
mLuh08AMKXOXQLHgq5lM6u4pRZS3YWPBHvdrtQF/oqffTQ9taM1sKQIuylCYYn6/kNlhItovXNzm
0K0Z+v2uCUeC5DHtu9kpA900f9ThvO2Ga3CQzCwNHytZ7dcE+iCht+5MZlwa9esErvdWn5g+dplV
3Bht8qDZw7ZBib6lTwBnfFVeB9OFoFZrJCia5C9ikIY2NBJfX7uA/0M/HEm4yKu13fRCg++YTCiV
xSYYFTnHODgIwNSdvsZkTVKM3S4grsWhNa8DM0XLXoIs/aUXaDws86pddTJpbFL6IF/8bqbxGyck
tqbwXwbtXMXVr7qabrkYnFtaORusE1B0zPzeUyE1kmjhpQvFiukt0RH0lUX7O4bksOnDiUtl/7aE
C4CfLP6S9l19oIbiV1q0EjLVv9GmmeEmu4jEHPOcWDV6Ni3IHBrTMIIH3xazsAwlFuVD923tCyZv
KINJcY2OXc9snxyjQgHFoZG3xInLulXJqbkx6JiSphRX17RHXqdZf2iX5UwXZDjG41Kex3CHvZaW
lJ4/k4YHHiszxn1fAllLk+WOAfhTo5ZoWlKPY4eyo7Wi8F9CSBc2g2rBMO8bASusOZARJmYW3JN+
dgAA/faSsmOorjB2AJ1NbPLJw4AblO78vZ+oG4St8RI2ITwWXjtyhjck/g5WmuRcQXZGd57cL8Wz
q0egx/I7x1ybrUMqWZAt9puVg8B1DaS8oz76Ycx0rrecB14SN0DGSW9S07tEcO6ZsJyzqVHO4xCf
1NqjdwMZ5WDiCwTUuOfBzPaaZjlhwZpqRhmY+P2xRhRQ5F6+VTmeNs0APSCpRvqEXufXmva7GT3g
c9RwJ7v+VjRWQkZl+eYRMY8wrdn3DOkQvzP59ProMHYkwnTFOJ3olWzVlp692Y4to4vWpUxFdbmj
v+A2TJNsTmyoyUkghLySZK0wCgfMqjzivsY7xpGQeGciabwSw5fB6TggcvTQu/MLCAiyoYl7243G
9Du6UrTKOXRl5vnVqnzX0zTZz50znBgrAPnNzZqLvQcQXhOs09mstnnWvGrMlI6t2x9C4PNnRS2I
pnNvl16ftiuMBp9sVNiciuYPhen5Jll2CzClA7XM/dITM9bxZ1HkpmPkmrWvLpRTcwPDAL9fivCy
+T0MnDDIfGX6n9BL5ly2bGgLxjeNBZB/bLDioIZP971TVNd9jOlTI396sFV2IIxKuGCL3w4hdnQ4
Bs5FB3VKfpX8k82qo+9eiuno4JalhePBaZrDhbogDQvXiqjrKjqHkQigbBZrP61cWevICQhgwnjG
+3oYy7d0LQl0VamtdFOZ+xRSqJzN6r3SGTW6wLjfteAn92MaP5S4HM6WUgvDCwMG0x6u2QcYg+TH
BqNb0FCh39Tl+Mvpsl9rqr5iyn8MiWuGvzoLt/fwo4lXN1gG17oirqCHGKDHgWUtT3Qu04Mt4hHb
0PjirbBWKxrOWwoWVjj+MpGN4GACyDqs3WbMuWmXGLIp5FQ7qU6lMfzU+wi7IHCDAlu16Jp/KQq3
vgfGlITW0W1AXWKwx9nkuWQwJpWfalzI16gefcOlTLIa0XDunHlnpyrhvfCIfPxZCgmC+MypYd5a
pTrtLQf84DLFEEjBLCJmVsYvYHRuq7a9wXBDOcowq4Oam8gCuK6pIQCyGKwzwMPkJq1oXqx4mCkb
wfGzlWLcqrXGwVs1A90JRjaGDVM1RXvDSTmpz2oajXjsm9+qlzWnTpgs5NKgT7eGpWpHXQFxVjnQ
1mYH8MYUWwatrOmrshRQ8LPlbKKruIkdDmwIqIclXYbjxGUTb01e7lN1JBd1SW/mIjNgjohhu+Mp
ECYYyukVBnAlCq9BKs5+OtbEN1pwVc0lPHChOLed05/Itk0OXbjeL+kYHuYsdDaT6lzNTm9sMjAb
yIUJhhwJCPQSjGNh2qjPhWvcpTTkiKqBRKdHMSV7h1AOKs6LapyGek6vm5CsBU4kg1adu2pV72Zq
0Ia2xGeoXN+xtEFEM8PwkM3VF2J63VNRN4+WV4MfJVVHLx461SUgnuDkoFmLZkfFMgw8D89cots2
YoPQ2U3uCs3QVh7VYkKIycxiV47k5eWq9rXXg5GR26Ydi+lm0ssKbNY5Cmksry6DUwkcLP6iDkoe
4adtbpb/TCJGHJI/WLsjl0VsFJRqLgRCtXZ8Om7TQfSdrySGEER0hl/tr3X6eAn+JDF/0DEvjcVC
SkEZvb1j9yRxT95URbQAQYEFETXGS9IbA2mhJu4spYHR4nmFWISvc/W+3jcvEQ66d/m4limCBiNU
z3Ti/DZ2pJb4j5vEaHxlpLM2mHM8njiRWweLpEpnLvBWSaljYYYpDjAhh8TR7gaD1n2VSlgpb7vc
TEIDJ1cXhfacabW7oQPkM0RltJUqSfka8kblxM4ExNlfNr2/QdtA2BpjOjVCMS1fjdAW5N5y8bLR
MxMa43B7LmpoxlqoeqXYryV97Bhp5w8y4g+qWSkra0SFfomVWykxZeJBibXvZns/Uz/IBK/QG8KC
n0tZmaKiOwcIBo4G9CDzDYkuRPqEh0KICGPhZZI3iviV7HOG5kCHw8iIMaS7AUaDf0n8VXJpLoxV
CxIF/xeuK0meNARRRi7VqkUj2ZydbwNncAD42N5sIQKvamp8h8VFeyxwmVwX8DEgHrzKSoH7ket6
C2GS8Ql9VsXYzlHVXvXC5iWXzDYbDpaDb1JYwjpxI5dy8hyCXp+/j+KhIQGBfRG/IxrlzpdoUHlI
euN7j7QNCDlEzCH3toixjhbIL86fJHbEmga6Y2RBIr4xAJOGZAlrrknizPdxqtn7KIMZI28sgc+A
3d1cTUSygvMu93LTujqVjwueOXD5hF4Jvg5N4/qKYIrqShNLcrXEYB7MxgCuX+133tLf/3/yy4tm
c4lx22aecMgKybwn/WNSPS/X5Y1cXZUQakpbeojfCqbhqOnR2q8DcbJUt+WOozBlADNcID6y8a62
4hvILyS/y/wwVMKqBxyd/0SSc3TBBAFTWhP5XuJlB0oiKaqOAl0KS2veIrBIOZXoD5Y5aflGEqdS
AaCStKmMA8VHgkCYjpD6yxuO6T+WFrvnhH9Zl3erciNdrinwFubIfz0PQryK8kms94NetN8+vdra
GcWxU3/PtUC2NCb73fui2RB5wLWCsYnYmI6APIo24Tx/eeSIAwg/IDdyST5wnLkOU70hf1uApfR0
CGoL3JNcA4TwB2HKM9pvzdA7AKB5VAtJWQvUiEhA5CKWXytl4qcVnT7jLyaVpFN9WrW1cu+R3yOs
bPj0Ly9vGJ3i43bBfSFoXvJnvcC95LZJ3CGX/ukhKAmtw1hyRpdmVMmdIYAgVAMlam38jbGYZpvF
bQXOnWsfRHGVLBc0c0L770j1vVxsFv06cVKygua7aqHB7EoZ/sVy+u49pIzb+GsjDK3VvSL/TYku
+rAojafwTA9OEo977JOcJN8pRpVXmocM9K1E7hj26AakjoCc5FRy+fhyNZF8nr+stXHdIAIYEG2K
85EE/7wzgC7r4QR0zh0UeD18M0kNkksl58951JMDZeLW1y3A0XK7vLG6dt7ArylpoizM8AhFjMVZ
hQMobg9ykYAswrppmW9ziZEVTNpULMnVOWqZgRYCZdXnL/GkjceLMRKIls25SRglJ00hWASy1d93
QrEqIWlyn7Sov+20ybz7sH/LRYr79iYDu7KVq7URZ/tc004fHif3bLXXbjRLMXYfdn75mMt7NBrC
5rIgVVVuA5/A8VTOAs+FKuv9A8qndLYAKsxC1uuq0+qnUrYskXsStBeL6+CnVXkH5mFn+7+0l/9J
R8bAS0fa77+nvXx9IRgV2lxVEuUnX/H46//+nz+e9ifwBaqLpxmQWaC+Uoj4CHzRzX85hk3rRdM/
5PsJ1otuuo7m6rbG7Yd2jPUvy7Q0qsa0WkxT+89YL5r9t+aM+f8IO68et7VtS/+VRj83Aea12EC/
KOdQwWX7hSgnhsWcyV/fH1UX13v7nLsPDAglWaWSKIa55hzjG9IhWNDw8L+75D7RuOMPFd/fn/hE
9f/738b/mXLQrlrd0jjUnWiVVWqkyRJAItMZXrdphkDCWdq0JpgwkJnnMg/JdIzSD2tIXUi0N5W3
i5NWP2uJ+vWXLXnLkzHIs/+Vtektj7KGv2fOEfIfD88b8fHuPM9gcKR7tssGIubwr+8OiqydCFjK
dxeDTznl9jnxNAYJUnP2EczT3PafHIIrwMnHLbyImSRDLuKuZZ69FKkkWS0wIA/QMgulQ0rg1HqM
QxCVW0YfXls/2qQwpPIJGqOV+9/+w9ufN96/vH1IbbqUrnD5/v/+9qugUYxsDPs+4Zz4Uk05WJAp
pnMvINwXExHegRF6t1BnttJ/YUrT3BrDPDJFD09WSHuIjjTWEZldRM50WiOKTzbGK4LEfZRrkshw
6NORWVb7rqufTGHWR5+2RO6j/rYKXZxSLbn/h880b/K/fyZh2oCJCITBXGr8+ZlMKwoy2C44HS1y
6ataFySuEbqj98G+RSS6EKHhnBT7B5kwUu581GoHxwiRahIrto1k+SqHsTzS5N14cWlcbPliRmR3
mMyInlyoMAz9jcUAk2L9z299Pmj+9a1z7NgcURxV1h97U1ZkfhsUnnmHcQIARYufyOnr07JCwBD5
S0HK7TGbZh3FqM4ALoavBQm2st841Jq7GFsCYlWgOwMm5I3V5vSbVU+8PAkXJR/hqMXmmQVTtCS5
BgRtlYXX2eXQkMBzDG36aUKgFI8j5R38XCQb9g1gczNRjFktEgQDrE6Tmt66jIgZUn0YbuDPR1ut
J5laWFcnyHV0MiRuTygP7oXvr0of0VqrMbIDTneJQtc7P25UvBIdYSeOG9LlV/p5HOD+OZHWbAx6
27av28RV5eNXD2v1AhnQW0d7/xyTr45K0Bi25E+hloyNeGOjaLs+fqIFe1Mx8l99Dsi2TDO/6KW/
R0C7laW58voe8JmrXuD3VMtqgJagGfSLxhh48VDrCBy04seI+3CfRvVnKBLYOmCr3EOj2Dkp3pF/
/r7Nf7er0rGAiGU6mH/tOdn0L+c2iVe6HQSAHPphp04AhEpkVW196j/KHxvqg4myxyYzZaxfwwj0
jkoJJGNCHOBx8I1zSApRC7SUERni7Na49xpBKdQrljdOq6nyzp6TeW//4W3/PXB1PukJ0yUK1gVH
xzv3/jhruJrONMapjPtENBAn7vAJRsUVpS7AJjeVmzIzY754Au+lkBmaW5ZgmnquvXeqWvPo6tEv
yfJu1zPm39cpElUwkmsLQzOAzTba/vPbnaNm/zyqLENaQHV1j9PCn+foDlqmKokfvmPzLm/kvizl
qL5GfXIK25zEWJmVqziTIERs0lwzdQKl9Bop2ez/+Y1Ys47gjzOTZXjYn6XOu3Eeh/9fvm5/FA2X
Jr6lNuueS2XYp+oNiaBL5J/FZERrP6XdFzBmyA0ndQ7MwVs2vWleH5tyrJtNNPbJBemmvQKlugxY
yMbmviizYlHVRMEiWjvx5cC5yrId6Edm7VH31Ck7vxAGe+h9A9GOb9RL2t76CcfpiNMl+YzrTfso
xr4P/zf4md8+PtPfrov/ZhexcHZQUhjCsf7lTIYDCVeL7uswXqLvNmL0Yy+J/Zgq0mkwTTyNtfrl
5vKugVNYM6BKvoKsPRtj567NyJo2Rdy0WOCnag/t5mhCJWGKB3d68jJthbo4WPzzd+P+64VcCIoL
rhn8E475hwYEILoeAdM271XdyJWZRlD5hbGdRPu9GFGISQf7SJmQ+NgKEl1aYhiPaRXb+xrHVauc
mxHSF7Hz4bsjO3mCXq1AnuVfbR00FRfgnlOopfahGV/7if666XbWXtpvbhPIHVht2is5PfaMvwDo
FZwUKphVitRrU+kW/UdDpKzqx/SkY6rxgvwozOFJ6aY8EbfuredIgp02CBoP3SabZHcpJTJ8cr+v
8TA1K9rot6wOnF8ak2oybw34pcRfxG1wYHH+bHiB9YoXqWJGk9sHh4RMa+55+66lHVIw3/b8ofAM
dJt/3u72fK7445ggvE6wGWwHAY784xQYJwEcvNEz7vRfkmkppu4JyG5+nERV7YgqGp40r+sh2s1Y
/3FqF2E/7t189NbYW/AR0WulU2cf8E9t7Uy7tK3VLB2SsuikBt0+Bi0cSMS6RfCK7HPpW6QeFGVL
Tq3VonVrqA0xHDyTMoocI46vSsvcFyk1DE3mcbJa8yzzAsHf6PdnU9mbqVeQs4nwxXKLGLmxNyki
cIyqWOv6WMDIcYhbNnNyM/95SxkU2/+ypSwb6ZNus70c/Y8tpZFyBo7INu5IKt7g5xDO14afFbGL
x7o07JV0NTTgfUVEapSm+NBYp7Zpv1D2UIAdx+xmFeM5s4hl+Od35v5ZtqDi4pzGwkE3UIsaf76z
tAnMWFeAGPvCyo/g0+qb5ziE8qhXH4/jqRLaadDsbMEwpVoZLv19v8TjIpmFLB+7b8FIbeeMBC0A
eLfOlZy5g22nn0bfO09mjrsRWSK8+ELb2I2KaHJOaoUAaVxn1i5obf2pt956l+siEnS0pIVLF0E0
71qW9HsSq1nhR9s0ccp1btPRHRDKjiU52GEJm9zGYenU885vITnSu8JaIholGiDE0xZ5MAFFXoH6
U4zbA6/YWKk+rHqyXS3DGC9KvcdqbE8wyAlmtlfUHjQDcvMT0YgGEh+rWnRFkW68oK+WoYdDtQ7M
eunkNhGhUR5gFmSy/M9fCZ7Av4vabMlySeeAsjirmbZw/yRkTlJ5oozG4I6OOr+k2tQhlUgIPstC
Upy1k+OUPyJ/aDZiGiWGh+hA2HH40kxate8dhTpAfJNDpS7OiOwaivdEnGiBn4TSey9EJcNl34zY
sQMwmbH7LakD1jbMWtaj1+uXvI42baPUTTe+NE1pPCl/eG06YIVtfkNfdGXAE6zYYDq91ep71JIt
irGduanjhE99Z7rPaaMdFLMv4PWgzjObFg1tb8khTSstas/ZyEfqGJT7eYw0B6TbiisOvsk4DlZD
8sTAPllNIVVS53o7F3laLMGeFyE9R5es861eAbpLB9sk2UP0J2Ryw+njJ7O9D6kNKH6w1kHk+ycj
ItxAEbLulEjtc4UoV6vEViTkWQGwX9SOnq0LORi7QJlPjAn9O8mHLtl3bu+vmjJ+Mxh/7mI67EMF
w2RSPiOciTTglJnhNgQHmZQiugahBJMfF4RCxjW2JUe3kFjHAGt61GXs6CQAOkO80oGmLwaK3kuZ
fB4rA0UcC9jlVBMo4A7moUPke/IKI12TylB71AOV3w93XxZEx6LcugBKJCvO99w1E2PsC2rcZVXI
5ySlZLDbE4hwONLLtA0qgpBR65CrBu/Geszz3GyR6sBDB4OoTqf7GZM/dtT7+kI4kL51pT+sqhbY
Pi34u92z9/D1woBOxQ8j1vxtFY7aecJb4Ph6d4mhTd+6Jv5aW9N7RsD5JlaJex9xynPNMPaddG92
5X+u4nC6kQaxISU0WlUGO0RsaxutIKmyVERG01X9YSemuR8EYveqg8xagUvMa3068rVFaDqgnXuj
AWvTInG4VpcI2t06LmiW6yopmKi6t4JDZTcUXnPG6lvl/pb5/knm7U9p5JJeQh2fQRPCGXWtGhlj
XV8YNNaXhMzDKW2rvTRkejS9cU07A3ezz/XWK3FCTXWfYtyrz20kMOHYcriL2iX1mnDjLuNjuahz
rzIxS+Q8YbGJojBDbJ+DyO7xf/Zj6646n1UY0yGhG+rSJ7/yhANsILh0h9Pr4vGefUquPKiH8wiH
e9WivgVKDb93wcAYX6mq5EqzXJidXbvt8YjND8FNnIL6aidTg9rTZLOGeoLPsQjWuYN2ILQJUpL6
8Mnmt1Ai6MgyJ02+DbOMs5t2Rc2EX022fkuaRr+N09jfMMJm5J4z7as3dVyg30stc5GC4maaHAWX
ovMPTW47pzR031tfRWtHTECsBxcmdFduk5y4cR/1JDbtiaRkAfTNrLzvY0j0Ymd9HXwc2KSuInQZ
GgaIgj1/DZBsOlhTwLk2bH6KJh4u3nwjCprxpaQpxNpOHMHqqG03JD9GQqGxCvYNgfL+LZc+cK/J
fsmz+lxVOAPxzTJ08UjgNsLqU1oq89kNzGOojdMl0reC3gMqCJCnGrvtt2iafoy+Jrb5lKqF0Xjd
CanUgmIMHZNRDcfCeQ0L1kJqChX2IIIFvUncHrVMEEdXWOm4jER1CUI/xOif+gyc8DfTyqC+62YR
Wh2jpaq7/NCTe1C6vri1+fC1nBvN5RA+28peE52NQc+aPjshAYlpSait0ZZqVXYif+ntaxELAMil
ceU8RTZtEe9qk5E1+ku0WArFgZumEFRQYcKyoL3daT/DxkBRWfk3i2zVBcgt+xVq9Ks2G/YGSfbh
GIHUXCAOrA5/+ZHVO/e3gwkQ6NHM7+ap32P68Lhr/ibry9i7claeNvbcuncyxv3raY6o+Livh/gK
cGkv/0ingHpwNgXT2GEGA7bzBPD3TeURalCQZPqYNQ+cZRHpmj8YaVYH26IucolOXin8I+AGucF2
h3SZACnNNbtdCcqonKdjYd91W9NM9zG6u3U6du8fD5NxFwLn3CK8bAmK5Sad8yKAqwIVtvGJJGVa
Hxg/w3Snko2GgSH4OKcvPG4eYwNNZ4yASey7Sx7LBrNasvC9elybhBRs0Ly8Bnbwil+n2krcqguP
vMR1PA/1kjHhAhSG3orhbnQUGQfLVHU4LKbx2QxnHqSZYu3uD1k7OPtuHm7/Biv+cXfq42w1aaWz
EB6hLL0N37SrEULPtN1HdsDjBqMITMx5jvm4qUbNRk0VL39naHAtLuCzMSN9/BSAmAeNOd+PkYJU
WEGZkWTXajCe48QO9lozR1knAjkIJ/uViYyqIqEJ3Td469zNXwybPijzfbBrarzp2OpWEDOOVZlr
gCF/6oV77ntSrSzdcVnTovhS0u0XTYk8zQ5KwrxtV183ZU/0UN/jJYvzS+K9NE0VbQJIbWuIfe+9
V2+nPnIWnCuJmuqgzCA03AgXXXpY+Ms2dEYII8DF6gT8dF+i7hP0Kw59pf/SPO3dMxX5vYLDM2SF
q5pkD0J5jUN+N9QK9XhHhjIlzkmSQroHco3ih2t/YhslWJL3TIuQe2TtqpmIkMaeR9Za3hFOnDzW
6kR5Jdqz60RoG/2GdmbASDE1cH2PVn2kNbTLZs4XFkSU8dE8blHzDZevvRdU9fbxUPwYuD54YPNP
j8d+P/fjdx8v83jiH//9+xWInEb432khQYd//5vpx9znv/9MQRL21hsHpLbz+3o8XT2eY5ZdskVH
diANE0rD7xcv5qoIVfDPqi5MLJTzp8g5PRGH0zV8IwAdP/7K77f3+2M9HoPHYVLzYwcKRm3lVHFL
ZNewiWOOkByIMkcfCySZNz/i2McpCRaIOm1amZ4PwdF9ZALNN4S7Vcs2hr7sxA0n/NHYEPvcLDND
lssBJv5SOorlpSP0o+4qyWy+Y8VhmzTDCvM703oIrXroHDI0CQfFWBOJvOPpcIHC515KjuTHfz9u
WtZBBylIxzNLgoa8zGIs/fgfroLOYYzjYxXH0/bxvMdDj5vH3dRhVKrhla7nF3k87iQI2B4/FYlO
10CPPbJzeaHHL1DJ48JntbxMi1HuHD+dQcbNPlXNdHCAyh9QQtTmklCGpUwZGscAKvxnJ3WQxs3n
ED9wgLM8fsxSwsGWzFfwZz4eeNz0rl7o6wdpLC9mx2FpeauH8uBx88FAmglxj7sP6JPAJ/RftKTH
g/8jiu3x7D9eZgjqZO3hX0OIgap11QqTJoI5754KC9E01+wvQdNHmw+q1wO49fvmA532+/6D8vU/
3n38x2881+NuMM602X/+FcoB8ngMBSqr/W+g2wc88/GL0wOt9Ptv15Fqtg6XHMdGzx6a/u6DgPZ4
8u+n/f6jD0Tg77v/7nmPadjv3/3LB3/8zx+/0nuo5yfr7FnFDWUqDccPtNvQClzuH3C6wp/q5vmh
WPJTlaa7x5YpHnjdSRfEpwhn9/jOfn+jj7sfYqYPddNfhE2/n/r7i0bnS0TWx5O6boYIZiKdtlYc
7TrdpO7vJ69Y122+KlmIP5QwMKHB4zz2gGEi9ezzQ3b1QbtyK1ZHyBtY+NSId7Ms3T/EUtk8r3/c
VPVMf/1933cCbQn60iGn2iUUb3JYYbBzPV70oSNzTCOgL+ET0g7XwtGqTaRLItlnUNbje6kofDdm
mb8UrOr2fkFerzl/wVPzmkTN+rEB/9j8j8f+8hUVmLbAcs7Erb/86KuCRyO0q6SzfxdaxBTLQXI6
5sC7p1ZCnylFdidR+Tj4Wr9KJmd4yqFNB4uCFZcuN1Kr5SaKC7F1fb9ljs8M04aKAySlDddF09Tb
zmvnMAEWm7E5VWdGEOcBt/6bc9Nc3zrJjPANJ9grHO3ARIiRzoPZDmx8m4zavoBnenH6LtqbcJ2U
Xh291L5jUjN3NFq+ReC4nPFiC5WsbU7BXPOYEtVltc7N0j1HbfgyVZqgRLBf4r6Mt24pv+WcrNDU
x4SN9124JiSak3LkfS0rbEh5i2V8sC1/D38ABeic8OPqX71QQsMhhgZ1tvHFUcG0HjHGoCGC6xA0
xVVNEMbbrF/6uj/g12JBr9njezQNXzNs1McopgOl6yyemDCZ1AbERVY12nZLCZP4znzYE6v6fWIA
vIFJ4239oA5ukDLCOXnVru4xxBrHzSG6ZuIHZuNxA7PO2/kOrm2he09lFkRPop7KbdHFr11qN2uG
w8nKGAvAEmMu13HaO+9mR8PMIrJkWwfRvudguAY53SriNYmBjPC8xfqbM9oOl1ifXI50CFZsdgBQ
ONyiKvuuZXoGOWGADZPFO/qgN05I5dGe3HCfRMkljmGNJ666256evrTd7Ny17W+DOeqfqmSnW05+
zDXkxUh2cvLyxm2LQofapYv3vgzIKVFcCuPSO9QWPQO+j++TsC4EJoB/h+qU+QNsXTP+leb0KZWe
usD7MmAmJWiTQ8oc6ERgS/ZJKtZi1stQV/Id1w3cBrM1d0YeJFsBlqgZ2pNyaeM4Rl3ezBokk1Mb
26Q2vFOZy4VstIE624funXfXbmzLnTCG8SlCsOO0wLoQNd3NZqCFYmEaL1OpjnAqana1mIUeFzpN
istk+8E+ixlixhnZ3+DY2+be4IBctZ0tT2iHPwWdMPZ2HpFABsygBX0E8bGQq8oH7SO70TkOvfa1
3SXKvo8DsL0kJABWT1GrRsY3TdP6JSJBh6srMSL21HhL3yVO1HKdLYRCbzGZJKmaUUH8PF42P5cz
JStAr+0Zn5jfUMGyQt8YRr/m6M4vQ8mONfbp0kqr7Iit5zksyO5K3ydGzp8a75tZjE+APPy7Edlf
rdIebsEABA80/pkRXnpxBOEs1CrdvsrnNNS8/lQNlfNMFvU5MQmJqXVCbSp6VEEbuudRS3vCW5gj
eViVJobrLxKgWq/HeP1SVe2IQ/3UW7DbWJ/uEUXo28gaTp09Mr+ALUO6C+vfrDp2xuStTTPm3bGB
F9CytB3y9te4SKoXInxj3xxucI0DN6jvMo2WVU5eSeQktIqZihqJoERKTDJSwOyh7NPBIGD7oNgM
yKII9JNE77jNE+YHWPeDowdLOXNAt5swOivVOCtr9ow1k/eGDiw52fWEYclsp5U+0SMc0c2uLN9G
Ak7AENIoM94ZpUX2hFj6BjFsThrDpOGds9rX0GA2n7Uc4hRxX/5ZE9nPsck+hwXC7jbONhbJRYzu
2uJYDm37hPTg2axM+gncXflTYTFtmbPAxDfyp41LVshLG0KyHIX2RWdVfGkKOBljaJK+5kYHlUzp
ibHrd1PPX7yhfmmCUW6CQuxyZzrHafE516qL61TDVveZtXrDF72ByJEjpVnHXuWv5vGjYf3Uwa0g
Bn43MPln01kLtXVV7QvRGi/R+DUSlrXPO/trb7buro27p8aJfzkqrnZDwtxkRtAlMAeQpVcvNRNq
yBljtU/HJxmV+howpru03Wx67js6jFbGF2CBnhSsWhM31l4NU98JcSJb2nwJLbkaGAecHJAABKPM
DiANL+EoO/04Bvqe5NlN54xvEzky6yKom4sDR2Gd5yVeIPGs93Z1CjLIPEM4rIa4k1vNZwU44lfd
xvSjFi5GlSzqT5meaGcHlGrTFs9mLWlpWQStEty2kpHRntLpW0740l3SrsPa8Ewp5657pgdD0o+f
rVqR85ycaisOnz0ofVsjjEvSBioC6bI+fNUsv7sLnUbYhHV4nNz23o3fI9Ouvmk1BJWixArYKHZa
upFAtmOyboUYxmXVBT09IFXcx2bGoCQ1jKp50McBUZHQdO8auz08HvGtoDqS7vdTxVApXVhV6Zi7
WzAkJ4zv2m6qqaHMKQpXtc8BA3x0GxX8HRvjxDmIByw6Ts9x0RILA0Mifh0REpJjES5HII3Xxm8r
dmtwpb1XcTNk1yF1EsS/CVA5iwQ41zy2pGIdhVvgyGrGH8A+L2NuGAuiX9/RVkN5y+bTdkovesxs
jm+KSkqvCnZOM9C6HxE9tM1uooa6CbfZHiw9d0i10cRa78jHI55ceyaBEyuT/Ssb2/4TBJmDIgwG
oUgSPdUJVNw6Ikgnj6db6Kl3Kxzzc91lAB+ZUx+auyYYArolidmc6LeMXVjK22JbEvJLvxssS0NX
1HT3Xe72r7RW2H21ZlpUuFZyCxOqdN25Vurfac7r2yRmCS/L3jvbsYd4aDIxd6vhUvX3oPjCn5z2
PVsBKvb0OXRxa4w6HErgizWTe2tc+jYtU0KDxbLIxGuTK8oLzalWZBSRYK7UW5BgkJYu8YNhb9Y4
nUZaczqz3cIPM5hOIW4PM/ls28lr19sUr7RYPb9syNjoXeqB4UU5GSr+wFabniyZoaL7Gbu8iViz
cHtK+KXWKEkx1GiuIIbV3XeGd8ZFh4XJhsRI3X+xstrAqxz8DComczlzpvswaJSVTXgS3o3gTndl
ZslzHrArd5HsVjVRaWtKGPaKcboakxUfsAcxKBL1dTLAO7rB8Cli1UwHeYpefIxaZMU7y9IZp+00
ejgX7Z0Vez8AeCRbveNwxZ8EnVHUF001Fc4Kax3XtnjT7V9UdckOo5VYZU7G7tIWPxnmPDmtqf+w
tIhGsue+cfUq1moUKwNP1r1IxGs4pdN7GLg+SQQYkGurpGbslDzaCrZWYUKr84QRLjSn9/Yk23IJ
1T/hwv0mSEDxoro/QDybFqM9abTZ/PY0BaF3Ktz0CoyEuh71yDpK4ALWipVGRS19YineekpgXZsr
Lz/ZtX6rtsqQ96nMql0zt0swBDFlM4p8k5CSuekHdxXiUaAtDEQrTHsEELFioaxi94uHD1yC0184
iVueEBSv+n4IjnpDQpxSPcmSqvSWfWDdcBfJm5P1W1/QwUh67IxjsKOVTV/Fnr6UXpofS04GNeOY
ldHShsutGWYH3+dQttZTjGZmiTW32ZVaTbXsqmTPsIrfxm2SJhT7YWINS90jIZR+7y6cCWPxawH4
bNHoTbJuhI4QyZO3YiB5Tpn6F2BrxSoxuKAIhqrZAHZjrulrLny7Qgw/Sse4DuOm6F3O1TDxjjAK
bqhAr6ZBs8Uos72ahFo2ab2KUkfc4Gp9KQx1jNpC2+ok0y20SfiLmOnbtu55O5RVMZqIptuHRvoU
jxpkNNmq1aDJXxQ81lGran9Refa0H4x+73Jtu6J/2pPzTVXRkSwkMHW6NQMYW2sjKIjqStzdYcDU
eA7cGk5vVaq1agTdJcvhoLebZZO45DpjBJHqq1OM4mdW++92/iWy9OEJI9+VfK0vOdLSq/CKN+DZ
xqExbRJCCwyqcdbDvYsdZ6cZ7TFXfbEOI6R+YWakZxfWNw4ZH7lll17QYuGk4TVTMteX5tItPeMF
ehMmGj9l0jZJrCwOoy9dPoGNgzDcOkc8BBVgL7RziAvTrY5zd2vYg1yjtv1Fb5yYtoyNlQu+PvC/
qLzH3RQYX3I8xpRH9UFa7raKg+miY0+LquHWqZMI0i8lHpCbGT4SQsti5eT5dB34JhaFVflrCdPM
h9SVG4219cfmNjay3SsIbLn97JaJfTaaxsH6Y+RnM+zuSYyiPXejs+cn47JANbVJjOIQeEa4FFLO
WejIM4MoMde2Rmwg59cl/ZKaIYeDv2ZwZlxwV6yquRhX2nD51lnMb1qwFA95SQruQRJSNye8fzeg
hdgMqE+d7He6rElnd0EJsxVGRsBTxivj9Z33cWSyKxWkxb6P+l/IELehUfK7ymbaz7BmMZiMq6OB
mlIHQ9AmP/FeoY0ncpHiKFcHF/Wo66fGE3C8T6HUTkxp8kswfNUKhJqSTuQNQXS8CmZn8+NGIXY9
l+n4Bvaw3VH5QSDH5p9KUCnM88F1xiiRiJYBBzCmO5Y3L7XMKSw+15WNVNIzArBOhQ8ghDS6vmcN
8hg75WZ3iHvfOsd++em/WgOJZu0DpR1zHhzUied1mxG56eQU3iljPQJl1MQnzcVmpzwJrWL2Orrt
sazVvVTKOAaxSxB1PB5HS/CF6452tnH0wkQz3ZUxaE92P/5kfV3vtNH5Zg6Ye2MtC3cgr40Fa6Jj
4jifGfDJvVShhyBX/5FPBbb9KdOIMHHqY9tiZOa42UGLVUzEYDgyVfFXOjmMZgw41cJhBWqaHrxd
Jd7S7ku1SLy03NMChoHTcDcsBjgf+agfNOFFXN1Uvq6znJxFBh9bVsTVHCTKBZo1yDHLQX6M6XRz
k1RbzUKbtmJ2k0UY7g0PDzD6BNRX67prdwwirDcn/6FP1EcjqZINq7E9dfgb+0x9rK2nhq7GXSnv
ohFXw2lSTzdtqA+3EfdH04QueF/UPUFg23fH0470Fxa1HWfnpLE2WZBaO1f3Y87RMtxMM2ol9IFe
mHReD2YMgbVLaup5ZF2bIEubVW1Hb6S9qTPWMH/pBE0zN7hI2AuFtw1HXS3RYfZbsG98WFS/R15s
tOHeC9zZO7d2UbtVpr/Q5gYJEOkfRdT556EIbmbQXcPI9z4NjYFEOdONI9ddcr0KWS8iVos6wsBD
BgwalYOd7jyEgmtLgN3E+7tm6lte0iTHoq8suGcgjdaaRfhQPi5cGPpP2H9/5j0z1qAmdFDhWDx5
qfJ2DoOyZdYYv7Rat86iJtq9rcpr3/f1yo2iGcdHDEol213mMj5X83A7BJl60dKdqvPwVDDyQgip
47t29eGQC6+/hThuXfozWthf+9p9LQrt7ALq3NjCaFatp+8Rd4znJvbsRZMG7VkEyVUrK33pzguS
oHTiSzq1bxOUPoHv6EffiUWawjLx7dZ87Tkleo0bvXRVw+C3E5eyNsuvXtptKjv5bppewHrcfC4d
LdopHxWF6VnwgMGZ3DECbz2cnhuYSf469yZiaSU+bMQnN+SXAErB8ggIvGuKsRkL4sIjovewRK0D
fxLeDUuGvo0ALovaREAnujOofURRubkWPhF3VeHDruWchuI7m9gjR1brc1ESG0Z8CArWCIwvmbQX
1a4MEV9OEWJHiOQvgHL4hIz5GRj4JgGmeDEaUHADPB/TlyvbbIlEbEntbkssDNBpIuZ3+rtHBeWU
FdtYFZ87pbRD65jxk2ExDCnW0q7G5cOSICWLF92GGx0WQbbqguCb7aiOMeMTsB7jEmoZZFOQvhZL
cqkGpDyhl67HDsFl3UJ5lxPh3BVLvSVzFG0DaP4QxETViqyPT6S1amMI9CoH2eeGxrSV9asWZ95a
yUjbM4K3UDNNApO8STRYzsy+Tm1xUA2ZgIlqzU2TRwYDJ8ih4p4hlORArZjl+drVhMGouspeg1Nt
jzqJvw40LZncQMmEexhE1r4f4Vk2Iiy2eVc+q0RIROBnixH+Dp03SdyZvfnor+n1U+xRUVeFN17H
ieVCpSXxZsr8t7GoinVgygCXcVFfrf7G1Sg6abX4/GjBJKK3lzh6jZ36YuWJwfgWQVC+bDjcJntg
iNjpqzpQ7VarfkaVk9BOxV6Wdd0PJ3WPXuL36xoE+dYhRBFrtfPs1Bl44txBNlGOVAe5d+88Y9yr
omLNakHugv74i499t8roNc0CCA60TJcWqMdFVjgURyT9LPtZwhH6+tfGIDRcBkpHdtukq9Qa2HfC
zL2CYGdYaW+GqYq2BSLuFQEi00YL/XJnipz2n6CytqwieTKN5FV20ZM3BPY+CKJhbXcUIK7ekRZG
hOkmT53LA7pRMETQL3bujwensH62SCxOBlldA2GjgHJRT0Q6LDH0t/0yJt4A2i5XuIhKZTVF5DKW
QEGXeHUoMDo0jnXhnEPVpcdY+dc+0zdS5M57X5zB3MiTldJHIqQv2Djx9ENpVbBMwWkummoqgVRF
QLDa/OdDDO8P8htsqPptQa8qXoSO9Lc6HxJa5VRf3R7yMABukJ2/iCyGruVQTVt2t+uMbxRcEahE
k75fNSRnS+b/n73zam6bW7P0X5nqe/Qgh6ruc0ECzEFZlm5Qsiwjx4386/sB5P7kz33qzMz9VLlo
BhACSYS933etZ910ZkSxsUi1TVwgT004mgl06gmLbOtz0dsnI1DyO+q26lqJTMtlNPXYxFW0pd2M
eiAy7BOCoxe9LOtjFeCRaC098urUhwwt4OuMlUDxYA+0PsjNMH1zPcoZmqS4OPpdK9PZdujtO0H4
MNKSQKqLPiQvlHVcmcSiob3dCVk5TWmpn31k0QNOFX28H9OQmIewDjaUlSCdzqXHGJI6oSE3ajJQ
pZdGCG9N/K1iMnyKTemp8+m/2Gg+j0FSXkU0ixcdyVU1mp4g84JD79yVVmwdl5tU0tnnRHaXwtpG
ual/hMxREQ6jnlv1Uv4GcYJRcnHKE3N4TiIL3Wno5YQwXzX4LQ+l7tynHAjHQDieKZz5qE4oxg0p
JS4wGVeUcOKqAnd3fDnlHA/blbKrhMkG0MXPyumAtpRYsh1RnoGZy0eaLM1+nMjADYuwORho/oEe
nCoC1B6jIU5u6++qIAI5KpJHrs7KKScEYlVXW11S43sZZb2XKSMtG0UfzyQprKUpEeBlgEZ3op62
S21Bqe+YokggWspoC1drVYX0P2S7xvH6A2YAiYgdZ/tEk+7zhkdqCw+mUZzzmCV7qYgsJPc1LlRF
fY2q1vaUrOaIssEd9FDoEbeoq55BraXnww6PAzWsUNVg6lRrCjbRboSlyilI8XcoRJALjRm1pcy2
151JTgaTEdOV/OpeFtqw7ZVw04SadZcDFdYatHqFrVyyPHltpllB05XiLk/IFOh7uEjM1Y5lYdj7
OKdQqERFA/cr3BaDKl/DvHjiKyg9fWIIPmrKjRby8XM6lGvE7dmmsmNz3eaW7mqMiLdodOuDTYUl
HAjTrUz1NKbSd6nvSLC1y2ljEZm2KaOnJsiGXYiVeNXkZkdhNTr7sK3JX+maU2qDtwHVm8EK/g7U
w41sNXuLOZuuNOQrOH6CcwmiEX66Fm9gtnI2ghPjGgMmDqlXtG8GjHxKHc/kGfn4h6UHrWzKiwg4
b1m64m+rWnHDwZlu66HLb/zhJ0FnjdeFzC4o+Yw3ZujH1yGJV7KVf6vlUhwKLGNI82RkNNHUoZHN
mzMYOjgiBvMH1V4pfWecMR0ZZ/iK70QXpPvCHqUrzf57B0T0mnJdfRl6TL4+WPO6vueaA6avyqyj
UD1f4BWXcGnuOgcGW5/cS9LPdGyKLT3Dbq3PU52+hBNEZeScyilKnCBib4ujEDSBdo31org6ipVd
UvH4+UAFC5giySZzEsGeqedE02sIVqW8J29D1/mSmZw9RGrPTqIE3Ulr5lzudixXPfib3WK4UHtG
UKpgRkmrqNiCWqA1ZdqnqqNlpQZScerH+LntqeQR73hT0LASYUvezADv3SqVmkqUultminwEVL+x
tLNEw+8bc763jQaBrWlt1WiCvglAlDk6xbshHm6MgBln4N/WoTJc2QJG6Pa4SXs19RK/GDw0v9uC
HwvqUa64qEOtszlVbxPRCRt41MahChRzA/PiJZjPJ5bl5+uqkW6BLRNr1o3DDh2jBB3RsnYd2BUm
1bdprvVn+gbStuqJgqjmtmMpuOz3Dpo9HehnPo9Yc4bFSGLiVdlycaDYZa8k/BervAFT0omCUAOT
4hPX4UoRaLJgyMW+OFYG2SSiRDZHPqm05jOhSWw6zPQU5IJBeeoKpmVV/04BMyENeoSH3Gcgtcra
Ih8JOb+mNtqp7JVjKU/xlXnynO0QGWs7NOhF5GWBWRTyfd0YygMF/Y5KNzVWmB/9+AAiM74NOGUF
oO862Rrve2GwBCBydGXKuivn4RlBImR3nCguYDSKoW+OxWi7ft2iy8FCA9pKfbBgtTVIeDNdxV6j
Uebt7fKDECR9LzEuvuSEe1CIcxMpMl81PIqWCY25hdvUK619JMTUWWWW3O5kfjepUtc1hFIGfwpw
wjiqQRNZ1O+yY4eaDxdtaKCRnu2TESVCmliHIqjim456xhqmDiKJJm4OJXILeprmpbSbyJ2YcJ1q
U332zdchMKFFK7jRerunX1H3K5jLqAvAIa8UOdQ3oa4+dlrxXVer/uITjZ45gvkzE6DSdxh/mNnd
FGJIHuptbrQlUTGS12fRfab2pF+0ZnMzFRkZafG6MMIUhiWduSTlUC8VQKaNMvLrqYTK1JWqXFQ9
PlrjA7Sd2B2L1OEEmY5QIwYEWsTQGLbGh3R8Vy20ncRM6ZTq3yXkuNugDVyaEhWXzRaukBMEoLnM
8NjAtCbaJfGfMqIA7BD3SK40tImrqfeiOqIaEqBgTic9cMWolVugBJ7T9Md27PqbhwCx0tGAeJ3F
TwydKhcxc8wFuZa91px2tq/RKiHhaq/m2SNS6eHo6APkNzpFgzC0Q9sn1bkmD3rr2NN3Swvyo6xq
GRhR7hVGmR/7RHkKqrrc+FoxET3NzXJvmDScodJILSkVpCBQ2DYx2jYGOgFAiqQtqcjG7ChAOd0W
dz32ITrJ/Mw57BEaUo68Kqwcv0IyKQ9jHdTrysLGDshQXw15OMPGnPViL8tpr95P8TtCrGul++aL
YL4SOspLOVjtnZZG5dEiRnrV9PB0Tck6aslsKogoBkKnOqtd099q8SuyROO+0ZMt0aokxsgEZAKU
K0Xrko+hrpPmJ5kg30JG/lvaD1R1Ua9zUZ6sDWNbWBYx468sOkTB8I2Uck5z4G9dx9aYRGbx26KP
GIKR8nQfVedJ74MVSukZ5JZTyLTtknCS7iF0YvUkhZwpKUO9tWxIjFZvhZrip9IYAA0NDuNaNme9
SnPsdP0pU4Y75HmOG8TFexxN2VbxJXdUDeUAUfys++RRiAb3rqPPhNGRiaHdHWvaRUfHz04lkHW3
L7Hx6gWjbq1psWs4xYGe8WOA7/3AMMl0G7rcVE+5OjQgyRedbFerl6gctc3CGMklG+J+lIL3IO99
XeKj89B32xuRUT2JerDx0HLoJZcPbWpXXmBzlsgBea1RBURA08YGnAnRPATecyg5CmXFviEKp05i
T2QtiMukMG6jyEzRpxr7+IwG0n/UBAxJg7P92jFRpERWSm00H9+QhleQSg6BJJkgH7nUaKrkRUJW
H+3U+sgqdFFcN7cZnZesBaI3mnaE65Ka7mQYXAfGYoewqt/1SBBycG9N1e20XpZ3UvYdo0ux7Yro
GlKQXeEsETshTE+Y/TZpY+u934mi9oj5aO8Ktb6SOVO7tSGlsOGpfwKWMFdR0mlumDgKI21VuVZd
c47h2a+y4ltGSY0cJt3i/AI6VS2tZtP7zPIsRBOjk1fezkkbfC8muLshcAYUfVl6HvL2fYgV6pJ+
stdG67FSaJFUViKtBj3GLd5kvdeUkCHpW2ARJPLFtB3lzATlluxtML5G/RJo8kUtRHbTGOpGi/rg
LGzlZmzDiUJt6rucCMdDGGCol3OZfhj9J+Z/s+axv0i6Je/rSdwtfgLgnA8IPIt90zAu0vX4Pq6L
bjfl5lOjW+AvS2vEpSL9MHquFFmYVB7IfQe7TY9Nj67T2kwV7ZQ3zVtQV80x6sZZQGp8Gp//999c
uOIf/8Hj96Ic6ygImz8e/uOhyPj3H/N7/lrm7+/4xzl6rwtR/Gz+5VLbj+Lyln2IPxf625r567+2
zn1r3v72wFvII7ftRz3efYg2bZatwE08L/l/++IvfsnDWH7857+9/ciI3Iw4vKP35ne0iaqhQ/rN
Lzf/hV/vnD/Cf/7b5aN7+/F3Qv3nW/6ioYCh1zQTEoduUQJ0MAP/N6FexXaJX6YJoX+oMFDodDi6
DqeL+BcwLKJo55c0g5cMk2dtXVVtA6rJf3/eX+7pzx/qn7uplYW/8pv504BoYDHUoAyogWdWrT+h
FhBGGO3XpXYOA/qAXW14wDRjAnaLDmp1m64JFwZonmEBCAG5Q2dokpBxxJx7Nqn1o1/AAO8MEvhM
DFh5o2LpZQwo1QXIW4Xwr5prCAc0zTNleFPCDmtPL7y2Fcq616fVJJPF3OGMAjKALWmwHuvMHz0n
hpHnKMxDRIHozIZ+FYhzBzxbLQwLAMFcbZmimOyOaZaE2bsaTTXQgwpIsv5ga4ECJNaH+YA0cy1T
M/Xw+u3lRpIPSmkUG6UdBDOu+oFxDwo0uXjWHCIIc5w9ti9IOOL0o3U9HUhA2Qdbr66hRa16xJDi
UeJAFumQBU8yD6dpSzn6qn5IZXgvEuU1mry966gM6wikxAEWp7eSTpBYktVursrP7YzGV6ajY6S7
wqevXxQCkO14nsowdPuuUsic6w82nm6q3YHwBnm6TRgHoSJHmUYliWGMgAKm3Dm4AFbLO0iwDTC+
UrVXbcBgCNEc1wzJhqHRxt8ezJRCZdcBfbwxpqhk/p4JT4P4RGkmSwGcVjpfdvmzbZVDXcjtmnMC
DOoo35Dw7m8c/YeJy3YtMDOlIU4vEl79C1FdpnKcRmFce7nJvDy56hWReWihBtCx/U9L9C+DwWWF
QDQKlkz4nbx3yZSzXGi1gBfjFOgI1eX95OsbI6HsZoAsXVtzRJZB0wSVAsYskHrrQqYPSmJKLhJP
bezu0LXE+0RWQKWukckkwVTtdpJyQ7UQ9cxYx54Np8JMx1mXl2heGjgEgnYH/yZgEH9OKaK683dT
MKZ/QBVRcu5ccbIumVB1HAf22G7B+AC1Rvyd3uA9OPqkRJ6se1tNgl0gCgju7U+jpmtRKcX3HNwn
9BCaieRxmauUSxi+H/kZHyuyNpsJZp74x4mq4b7sYdVLgc6kp9MumhDrPpvFNnAniwnDcVKiCQmI
l63JZwWctsKKpx1jLc7Wua9PaA4wMepR8EgxsaOmoM2GNLl0/YxLUTjg+xRq5vnK0J2xPaz6qKUj
E2E/6KRkcE3yfJBcpnuzN+SVjxbyhq3eoQrhmO9TVINdQFsryZ+LKBZ4FEmVEdqDlobtS9Xm92mQ
P8qy1LlFlxo7JxoQnwzHoeuDI2accj+GNYq0iAb/qPTTE60T8IFBLb1JWnRWeoFkWHaQV+FcJf4F
E5wk7VHVy5d6jqnyJwnsc5Q9qzMfOFMZiZXg/JEvxcY29UPtYmf2iflJtptPVzljEcL9Ari0L3Kq
nBvZbj/w4RcnS/ZPEyQ5an6pwcDTD48MZeo13bDClaWmOEd0r6kUFy+qUfpQRKnu9gOxy4YgTtS3
AbqaI7QE+BDp1XcSsTOtyN9HpU4tNAWbT+PYXuOG6VyjkTrPEIK8pq4gcMYMVSaIueVJHUF42NuV
bc3szEVtS/nS95+aRo8fWspXRLvSl1NxZySZaR8KGYhcIBAbaaSQanwTKlPTqCMKsYizU4hk4vMm
jeNzbvh7YekcbvzkkgnvSemb5upowwcwQ+M+CZhxEhPsUeTpjm0+AOprykMlm69Qmcl4DbIj537q
XbpPgU+hvqnkuMuWG0pZ4tCGgtyjr8fLPfR1HY4yG8/Z5+vjiPdteby8/vXwc8nlSat2WNPy0m93
l5cGCO0bMSg3yyqWRZbn/1hjC9ztoCUMRt9UGztfqwzFwUHuA/19Vr9/3pUweCGt4Wa5tyy03Hy9
J7HYI1bLy7aIePvXS1/v+XpueffyAnm/+spvDR/OUdpOGKr++rN/boG0bNeywOefW9by293PrV3+
yuddjWReDneQoH9t/G8f7mvD/vxLvz3+43Mu7xlqv1gPVg0i4K/1fi0n6u5+NAKCj76+x+Vtnx/w
66N/vWW59+fiy5O/fbplHf90yz7f+dvql6+A9AMMQF9bWKIccQ2RkuihSnzTy/qXG92scOQu6/9t
I5aXlieXe6Wj0wkzIB4pw0tgdOrnGz6Xwry3SkjUI88jcc2koTFJG9o4xwWCcWwGOqUj+OLVUN5m
ENYP1og3kWY9tqQhn21Jy7NfLzVQGDE6wDOZl/56frlnzG9e1vD16udaRIDSkUn5X2vEpEaHm+7/
UEG+7rE7zdjPqLMhSSx36YpVvx6PEXl/YR7huv56MveTbp8Uz59vWV5Y3ueH1AwGub9ih3Y4D0gm
cNbMKRQvHydO/WHipraDHAoUJohQdKbzvXpGmmqtRthLk8a00ADJYE92/GH7dYgiFOZUUKoXtVFV
jsjiWDsTl6uE34wxcL63hbMWovuwxAdncn2V5+NrSrsZI7OF4RQRf34YZ9rncmPi9f2nD7+WW97G
r0H/nXp7iQpuN8AhwXhj7XXEioTZfM9Dp97UtaA55EzQxXWtf/Ez877wucxHJuj6ksy+A7jxAlo3
f3J5WA0NQuIm35GIqzHEOdgpVFrZkcyDY8UgXhBVw20O+sNyI+Z7dkFzm3Y8QeTQyfhiWioFVtod
5Pne8rBsJmXb2cVeQnB3XG76InHWAd2LdYH5CBFGbedH4oiLFUM3etuzE2i5sSgHqb0/F2OxLS7m
oOWmjaSfpWL0XlmURYFAU4u25mDe1L2IUMdMKorkAf8Kk18z9ZG8D3jJDcKAdd2xCO6RcC2iQkqI
V2Ww2cwdBOpw2gFMm3YgZh6JSh/L7kJSjmv6f3KPEMPsqhcFbyxG24rLGd9bjDyM/tAe+zlaKYqd
5AtXFCBIqcMqo3moL5UDEZHKARG8pVNKgvjI0M/gTL6Y+ZZ7KFrdmsCA3WJ8GlSyjFNFJkWCecsB
SYTKFUv6dc8xwY8yJ8BsonWH5Tdgz0YyFLQVSQ4QFNbL92/NP0KPLWdfpXcLJVlefMYLOtlPtZ1c
iX67bMNiMEwsypSrfjYjLo/TKWdowDBvMX+p8y9iQGjPdgjZp3UUwXn4w7HnZEN2+LTtaZl+oemn
bD49iPhuefcILHot4/jcxUQ96PO+97UDLvf+eA7HQkpHhtq1PZ8NHWvuUwQbNOHs19rsiV4gyr89
hp4YeczPormky8ll4Yt/fpwZwb3AxJeP7JQoSDNgIuhe2bGWj7fscNk0u2c/f4f5Fdvf6yElisU5
tnzg5d7XzfJckxC5AHPu2+Ki/DTjzZ8ZsQ1emsWmtzyJx4DgokZU7nLULbvQcu/rZvkOlodcTRiu
xvrOmL37Cws8AIZ0WG6+Ho6p/NIHIGLyUb5pIkx62Gg5c33e1fTBWXUwtogwb4kanlHgsQYffLn5
4yEZD5tMC/xtszj+/2KBt/M9BDwMd+Z7aCKqLbvFwe61AaBer34gbCFfevbpLzdhKEpvgB6zIpzY
3+l6vqVA/ZNoRN1biNrL9/cFaV+e+3rYpPlBqLUyx9WY29bAY5bkHMATRLCxt+ojtGzcYQjI3Lgn
4XYVYFfajlzzlg+kc0gbBU0WpL24BWiiZSuCD1NXRaPGkVUPB1VCr66TgSKrV9unUal2ljlLImhw
jERoJCGgjkGLT0EUP/R9E3mBKFNPqXWEKLMbu01m/Yw/n9DhuFI0xEK4HAD4t9wu78gEwcXpUkAO
ji3ihhrr9G7ZOxCtJZshTB+WJKfPX3pGD3ztDBac8IN+nw95voaWIbvDPDfS07dBKbSDU+fG0Zpv
JCaDUtUkEI8EXPXlqub00SEtSSZzHDjKlb3D8rzpwvapLR1pE9Rp4FYpxWXy0usMVbQBXSmF/hYC
kmvo1m8tUSI2JPpZnyyJ4zzFdWPohTtWbevWMlGZEjEHxN0UuScmNdmFcrRTSrGnpdcyISDEilAt
QOLI/g7AJoGjLI8VvzBgonCppebqz8R8Gpiz8RvFsDjI81h7mEfRlkpscdpKT3hRKRZ0lzTTO88S
zg0kNo6lun7oza3GtJf+5xIBgN2G6y2SqOXvkHmirYHwZbnlBlYN82WAEtI0jHTMws3A+GBL4uou
eigYaFBJoGmUUwnzCdP1/Nzy6hSHw7oWzUPYcq6ZpuDR91N/Ezfw4YT+fdKl8aCKQDmCYrEiVjcQ
iX2Iqu7RkFCCBRnVeUp19IoT8BjLhsFrFyTxqCcikK81dQFPnshtkn6GeHqOYdV9U/CqeXbfeH7Q
q5vORp4+OISgz2fK5SbHqgM8XP7QBceiXXczluiecIpoVx++0PDLvYVX7jtKc8C4Yu6t7orWOoZA
AxU054RCLmiKU2JZgKN3n5hvVle3myYmt6uTfbdrIvh5Pqr85bOFZWet5aG3V8jN+Prmmy6Du99R
ZHHTltPMOD0XY/0UYO9gsj0p68miHWqZyRPSSzjxCc1WOpPjOW5yG0ot7psGh/ry7WQLtUDHwAON
sKBF02PzZbJJ+vV8z14yHr+edOZXJDEeKXuH2+V5dXa/L/e+bpbFqNHjRVueXB4va02inPRnKN5f
z38utywiq2biGab587fnsrjfRzltidx4x1/ZegV2ArdHCuvqoy65wojv0YVNZ2dSkrux9qdd3N/F
tUNcmopyo7bmEpo0bjRfE6sAIJcxOt+DPnuaypGE6rS33XboUHRPncQuV5n4hpG2tvk2sxWPkoXu
1WGLqw7d16rSOuLIYd/0ZK69+wMxbH3pvBa4ClYFap+V3+G+0EWLtgAlkSfh1z/03STdkf71rsTb
wdb0V6HZJJLPHTArDOqzr0jKOk+i8c2qo9NEqvOjSu1rR4mp3Sid0b0iX15e77WUGB6lTw9Epvj3
ldI+msM0vEEkDXHH+qgwg1JccpSCS8nlLVSLu1z15VOQYmArRWTsm6knno96zJuQ6e63yRuyH7ye
k1nChLHyRzT2l2WtfGvs6gC0zg6YqitNWIZZ85/D+PgSxgRB92WtHgwd8kg2lvhAW8b1hYyJGz3H
S6WQo5XTpd1Vwpme+jLcLx8CAxjGCxHRPReVcsPsZ060nM80Jno6MeZgDOXav7WmSDm2QzhSXWNr
5y725JjJt0xCBmQh0UXb1YbfDJ+C47xV7Yg3Loxxb/UW+YIGksfPzdXpM0BuiqByAb845doYfK5y
tEC+DIb6RAe12RVjQTqIaPqXDHDlssqwsGOvwf50EIaV3Lfd8Lo8L6fwVbLARwwxZtp5MpuelBC2
QQmLiw2p4pHKYLEXQ51tFMkM3lCqLZ9dxxRAI1jgy6KV8hAl092ywr40snVn2M0lHEvzUhQwlpZP
bdj5oyojPq0ITYQM0CYHxcCNurwoi6MTqv3rRGT8JlE1f6fKlkHkcHpa1jqFlrJedrEWVex12e2W
N+qV/E41GkmyPEbHELSeu2x+rjC8RIn4FBXmWoEKuBmrUgdZiiQSnxmZ5KOWv+etftDjUH0e7Nln
rpKRF8T1cBsMqAuXJUiZ2RumFH+TIh2e8YjWquSEdCskAxOdnBXv0aBvfSMav7Uo67xQI78onKuj
oMWRVbOjLeshZ3EDkDx8YbSlguHQ7IPi+GL2WVDanNcDIMCLe6l7SWGDehgFMsYPeXhT11ChlyWC
rHADufNfhIMSN0HycWRioFwpE2eEqfN56kHQWx6b12BU+bl9lQu9nVVX2Q/rz3WY9FGzxrBfJ/hT
7lAq8SkvqEOnIXqg5a9gLV910yTebBrxLjig5pQRcHoxfFiMy1/BJzA5Mfbvgk5zPkjaSWBfu1gC
YeCyCqdDnI75cllALqEEWbSKzk1jOWcuEf7nUhZShni0vnetmXFNt8QZsO/ELojBoicQ4T39tUEF
SeqD3mtnTe+LM+qE0k1qOqTUNT+3p5LtdStJ4cWXav8URU3rVpqefs+k47I9CgYmLFZFA9yslk+t
H8q4eVP1rdOflwXEOBs75Uq/oKso8Rhn9J6DBlZiy8/TdZSppbL+QUuHUmTfyHdWEJZc2yaxy6a8
u8NajPxGMasfgjDZ1Gz1t0oDYQBGQr5U7J/HnG30OgLmn6QmuPtcmxPewys1nnwplTy6WcnRUiT9
ws6Egjy0/TebH2tZNNEaEuDaqLqDTdntCmToqO8K4w4LDoaRedvyAvczxdk38uNjt0yq+oJvuj8m
hiB3oyurZzmtbpZFOXoeWgJjnyitEN3KIXGoQKFd+8LRGfnk4rsWxit9XivCdxwxjSndKuOo7hg8
SdvJ1OJ7K6AknTPK/wEuhfj1TnqN4Yi6gZtKIriE1oBnO7AHL8o4vPRJvyxfj6naT51cR0+6aCra
yIOChz6vr4OQZJIry3lk9LwsObVojNpOAarqd86uH2GHN119HNqqve8t3B3LYmOQwg11xlcpLlHR
EWJ/7uUgPA0tjIfWt8JvU5ucl8/ilM43uWu1RyuUOgTadoNPVZavioXXP6Js86505+ULqpjJAfOb
6ttO9MmeIJQRJ0Rg3EcdaUXLIr4ZbGzaVa8+SczgFpz+bKno1qDA5p4RieabkinHZVEqdW8QA7lO
Zj1WXD9FKkEC297MHfvWnLKR4qumv7dZ7alOLb0krYZOG+nDKceAfiE2KyJJMG2+Z/bt2GbG+yCl
XBQdS7pqmawCHtGRdBVd+1z343lZV9gAwIqD+IH+Ai37oR0wJnPptoK24NrGOrrI2Q2jr3xzjKnz
gEwMRyyXwTUTcOI/1zFv1PKwDRzpYsvsTMp8alreNr9/WUwLDkvD91f3+W891r/63v+/Nz4HWMiO
9a974/3/2r3NYOmo/vijqz6/81eL3JL/3VQUWzHBu6s023+1xy313w3DJkLYAH9pUiQCFfzf3XJi
32ljGw5MWoWOufbVLaeRDk7esmluW4phq7L2/9ItN/6O8jYIJaHLpkG8ndvvtrzgin/DrOtAo4OK
s9rOCcQ2iUzSfEOPpA3psTqlO8tcTyrakQN2laJy24fmTX8PHponNIqokUfgLeNmgEQtPTflEfeK
YtJY2eK3MWo00zssNVjAmOeHj0lDS2df+nfpFvL9Jn+jI8+0kNlE5rvho/KjOjqutXdcwgl/+01+
7b2/89WVv/PVf31Ghz6xYWgW/83M+98+Y+2jL1PJAtgxO3tqFbyE7bStbO0m7jnI6/bnzBYhtSh6
MSLl7l//cd35O/D586/r/FLUxWRLNv7MqWD4PlSMLpDYPTr9Uf5Z3NVXPVxj5dhkPwnXmqeVP617
/a7wXf1IGQ1J8MY+O/c2hKBrhST7VqnPyolKz1t2mfbJbdK64sLJvr9tyzUWjMv4hhRupCF5b8Xb
KXaL3fBePJE6cgPbw/4ImPZ4EsPk5IOcMACxL9RRkJYXcBBXxrnJcHiuKMOtSPZ8zB4hf+O3MSgB
WwjxXW1agbGiVAo8KKD6c8pO/QYlPDTP3ezirVym5ZQEALncVxf8HspRbO2D5mavxSP26PA9fuDj
bIbn/Oe0ZaACyujs78x2lair7g2ie39qr4SE25v4Y9xlLt6R0Yt8ktFXP9UjweyNE6xiac80X3yf
6FCCnXSz78RFD7or7etXFMqZ6tWPyBToZamqhzUweJhryI++AD9wO95MmBOwH69r+6G4TT7oUuOi
kM7Fg7Gd7mxElM9Z/4ANqohdvo7gNH7L35D2Jhh2V8ZPQl4QHTOuVg5J4JEIGpBpacMK4AtxgWNo
FuBw+qrfuox9+jwR7YZvL5dvdXkDbse6rV/7o/m9uPGvTXFR7+EC29qqK3ZRgCRh7dyRCnIBkngJ
DiBigxvz2OFaocxNi3pdvpEaY8OJWoW3hav9jL1go7YbMLd48vrvTexBOgiJAjVdY+1/U2lCFzfR
QxOe7aM+uhazA5IyvcbLj9MWEawHgtrBdZ+vjBflh38uYXCep28iWDludkUJ8Rqe1bMW8NWK0pXy
NYhwMI4+oeBbC136Ko+3pA4/OwBcdKStbvpR36bDarioECau8guGXuMu2Fuk9CAjjNaFuu6VtfPQ
8U3EMB8RQpyqZqXu4rd2X6+zq3qnkIn1GHw3L604NtIqevYfsftHK3btcg3SsDVW2t68ZNceuYuX
aSfrVujejE/Y5d/7TQ6pYVft0m+Oy/mEy2C7js/OjfNE26ag/lWuiWJZZxwdq/SjI6Nm1R7V+CEu
1tWVq/5VpBsI6wSZQSWzkkP/jbKXdasLt+1WuDV8F2v+m7lDF1itFM+BJ0HJc11snFuEhUjokCCu
TQAD0NM9MsLNdxry8wc0N7ln7TukRxNfJI3sbXwed365Q9NHpsoFeix51uckpq/EOVCDSCGj5iBr
dD0DjFGXMIv+kT6GHoPLlwTb6FZdjTvoPox5tkTRIX98bF5HdzfuwkednFdCEYJ1cLUaN2hWxoP/
JjB+HoCSqOeu24/PVLU8Qm2d29ZfDcNK2kKdkbHkbCGLUOSyr1r7iEPt3LyEBwzl1st4Jz/D/YZr
vJLvlCui6n99fvw7qJ+z45yURZSEpSgKl7k/tVoQCG2jNwmOF0Hj5gQzq5n1bEfi/4Dd/x8n4fnP
GI5qOTIXO9X8Iw+AQfLYyj4UUUPpH+Y/AXBzPwbDB2ndxIFnYFOmikv8X8lh/+S6o6r/8+pqA5Qn
RUU3dcsGA8Zl/PcrjxZUcFIdIZCDZM8YZH0P7wosMVLuVjlxEa+KIfBapxu/fIoDR3cV+63Q+hyJ
uFh3BKHT/hsfCh9BCQgTDjXy4jctTjoKDvIpaYfrQGNrXdm12CgaLtZIjnTPHlSk/qpSbqapINOg
Epdm4JSRAmbC3ndEJhNf80mrTpjLqdrFmDTNjV8J8aSWLQ4QK5pxmOiT0hx6LGjIuyYjFZO93JKC
cadqHXSh4rEhY/Q+MIR6dtL8OIPY3SyxJJIyg3LvNOI0QOsnaZsLmS+XL05X7APjmgYZsn/jvQ36
dZW3KbyWWXPfIl7IUGw1B7xxylaTIXe3GBjNBAIRkc9oQcDu9fT8qXpH675POTby7iaC1+byszec
DuxV7lDNQLCD5iTDUBU6z2pZSy4N3NJV6uhnWzfJRe2R7kWFfJ8QEXGOuoqK/5wZVqgqEAQDkL49
7jDc3ppplKzlMdsMERx93cg1NtL+CXNJwcQXoz1HEgc+AwANrqQAqZUqTfpWh5FGbzrfSGoCfj+W
rXMjLHS9E3QMuefCZ+nXsdbGrSnp33tn0FE6edDYM4QYVrrrOlVayY0h9mDkvaGPb7RCendUtiw3
pgdDfQvY3lVhZz/q/2LvPJYbV9cr+i6e4xZyGHiCyExRpAI1QUndEnLOeHovyvdW2Z64PPdE1Ufq
1pFIAP8X9l6bzLSNRoCDDcDxnKIejgWmPX2la76c6K9DAuBRBX4yheBOcp0iYeyo0dqHTFHXr9oa
XcUavkUmnUQzfkAGniSwIrP2vNaCEqjR8sbI8rWeCWM8DyLRQ93cPc9xeU3DiKiv7m9qgoZbuYBX
dWBv0b09/qxOHio8GBmJgHOrUNxoXiVXEwV+xYzBGEdCaQ2eRudKkyljfWb6WqSwcCBlnGLo34kM
VQvwl6NavNMmbhC4goGQAztrEVWnIyHOSiYSIQ7hqKxZ55qY3HDam74wfy9c6qKQ3+YaijXAaqDJ
iDgtMpnFLBCyASF9NEBgGfQntKrAsjgZ+tPIO7CEEVXEyq6HhJ3arevIH6ZrrdYolWN+jszFDMR4
OA5KcXAf75kYCv6cf2P+8g2AUkqsudAGvXZF3Gw2G/VJZ4VfaEwtHmvqCvsK5lyzAIRG1sY0G3ba
QgxPmI/DB5E+tBFDVSvaGYVXqX2n8ec6X9cRQsY8vpjddLAUsMiG6KtIFx+Swm6FuUyJNs6Jvi+M
Vt8rCD4Cck3OS6ylJLCFhuyZkCNtvR2UQygM5mBHMPsYJlXLtNV6wFB2rY3uUkrNVtbLZZMWuE7J
XSB/njkuw5L2WahYI6IIiFwcc62DB0baoeqSyPbFolErZueaoxxtFvSIEuBcBClz6JCB7ZmSmCCB
SHyjY+f9+0Ff2IPnSUvNJlt9HDS9+RT2qB/Y43eEuqNnUDGxeFMsohZUp2xn6ESHhBStv59KzLeS
XcUOJ0a+//2MBsrqP/80yn+4I9L9CunIMSIJ+0bDwilq4WbGeDtKdjD4BeNBhjYiCz4IksR7Spx8
scXz+txNbDkcSoB6Y7rdsbpYxAMHrEooGcO7/LJu5HsKMcNtj6jtj9JnntmgKjJHt1zraSV3vXOy
+3Ll3m8ObKrmnzaQvJEK4YDO725Xl9i0xTvzTPUcf3YHPNvHAc3iqfoq9pTsIqQiW37nPdLfzX13
jTeqm6hoBXnOn42adR6SXafAeazyQjnABFHKt/AYT+ITuxeJ8hSDFSoPBmAP5BDBYlvpgqrmEbZu
t3cyrRYDGzcuYpd8G8PBQa19mU/mX3PbfCfjHZE/iXNwedSBfzj+NIgeXqeDzJZpAYnHtJmqBxuM
m5+swHitbhTy0ZNpz6+EfATiOQmAFRkcYmC2LspP/rGmQemYX+tHutpgxDqvkqm07eWRt0PEjdvv
+w3yCwSi416GMRGBZeYBCuEqJSsRy0SAIhfUaiT7y7SZTV+hupo8oN6SutVSfh0Q4phYHBGHks2z
VMMyBIO8sevGSwikNR/1OWYuHQaEM/PrAVb11n3h4Zwy/VggNoIHAucJ9ANnbpDQOhGggLe8DwDz
UJyesGRgh1O2NZSqd7nGSAn61KkWWDk2VhMhtrWzjK1uy4cjq6EKcXhoa3BjG1t3p3deYwIDFqZW
ot0qG5nXQ2ck5ssY5/Fkjd4igDOxSY29wJyDGVB9I8lT2n37VaEf/uLbkCfI+gO7Yn629B2pKnQh
evk8jdvZugsnHmHWSdN2+l2ovXHDZVEIW15iI2KbcDVO6t+x5+lH1IaNXrJFkNKzzqNmNG/GqWQ5
kp7MZK//1Tzhsr6GZ/qn7s5CucH6fptb7Fd29EHp+14e6u34l56sREb1je3npB+Lz6FyiF/p36aX
ZHYgRlonbhsGhNUGwi9JQdVL7bdXeGyYx807d4DyVdCspS4kegw7Vk+76TQvIHdUVztlLxqlKrxx
JnapB7c4dNs3ICEYcQiYQpJA9zMc0ZJzT1JCCd4M1UO0b23mNI1tNEHzApWMBGJ+Tb71OD5V0juE
ohLeqXmIiH/LPPKbeRENGkls7I52kBqPvIudSQeKv6binfL5HsRB8AaVOIFfh+w1WgMwrDppwcNe
+FJLL3mOCChdHc0KGgqxk3VeCrbArKiP83Y8ZB0BhD5XLhpLwUZhtB9QCuyYcx7J3aGyIVjDctJ3
Ef/fISw39LZ66JQU2+W2+mLVHdLN2ZCO2LDBqKD6R7CXYN4F6mkLG5lnxvCVeirwUDrzeFPOtsHW
/D0Pet2hGKABmzwocijLzn0QFsQcuJlid6MNmV6WsbMCtOEScSJIjYeGhpx4g6PFVUOLylzAyz9a
gcbFmYlzutCRwwrPbgTuQLa7mZYzvJFygRPddJRt50jv4N8D/SUPGObc8VesHB/b/Jj4ykvJXMEz
DnsUemAtC29+akgKe8ov9DP33k+3SeKox4zHGElHLqp24y+aH/BrJ5XvO76j7P3gd7jQ6ZrlJt6N
wbjaUc1vnRfu6lnbqnLnM/7rpXVEdoOVL57C5554WYfsMlrAyaUt75+7s3Bv9tqVHJT+3bxYlf0R
b0laZZBCmXAJZ89C88BTe7ymi28GKw/9reWDg/WKV47Q/gn3mnSYfShUp/YPYjZsn/IxSxzrLCDL
o9x6qb8GVzvyhFVvyil5gZe7UeVdpOxUwt8XW15AHIK5PdT9thaf9It6NK7VK0meFJjYeMrIDbnq
tA37jdxH6rBvt9I7GfLrmZbuxAnDKIQeMfnqLTLAgBt5MTer4RoDtgKnKNw63PG6F6763uxZedas
md8lcEIKl4F5AirSouMiEybcxMJmlnzepxA+kkLayUWcDxWqm9ShSR2ZKAw+MCXyRSuKhQNdpfS3
a76oKix0/f1BvcQ3wVbwxfvmRQ6sK5sh1DuE+EasD7BJJw4ojMFut6jHwZnNhwTehWdap+bUxhxI
J5biEnflD84FZctlF72tf4rT72MOHsyu+GC6grJL+iiiDWWR5S1PRVDtskuU7BTpizjG1MTvfEw+
JgqvfL+im4kB++xNtsa5fuThPyy7KNuH021gBxkJPzahOabhVRg1UxZWCy3YLduhGvbYo78JlktH
MB3zOxMI5V0Cxsisy5bO+Xb1mwsbZUIKikv0wbnEw0BRPq3RH47juXpOIKX/6X18ccWbKDom22M2
dLwAk51ylPF8jGgF8XtKXv4y1y+RSRXuZACMOVsqn0NF4ml3Tz96w8nOxDQvl/k9DK/4szMK0K3C
FZsiIm7dAY6THX5gkYRzWMIX+mpeqo8qPKivdfKcPpk1VpwNqQT3R+GJIuYTF7SKyOeRBmVnu/S8
KpuVg+JN2tS+GgxAJvACOpglg35LezocHzEabdDI/vBtai5OYx6bGFMAtA538yqup/BabgwvvA/f
+PxrqoDbWNkPHV+LbseOTqJXvBigVJ6qC4EfzzWAWCf7hMPe/Cj+8EFkUvSz7IpPWblAKe5o6lA8
HMf9NHFJ2/mVMy+5WM7yNIqBlmz7XeItHyqbxBee6gq2Eb4rs7FTtm+vSFc4RZSN+UqQFPJV68xA
6VPxxW/+Q9IC8oxh7eAnBvEWpnbaeLnkhDeZ6eVee64ZlsR+nF+Kb2WlivWKbw1sRnZZrX0m+ewC
IREbJ1QOI7QYGFL0CeIHOyxaha9xFWlORFuN3lf2poiN7F71qs6vuPUSGttJ5Uk3YRweWpylK/FS
LY06bBOwSynwxUACMHtkHZ2/Iw8Lj63y07V/WpxET/xO4ORJMAm30Tc1DIkwFAkXhbwnQrmoEnZG
D3jYIxOjvqcDNa6tfiOOR86mgX3k0n+ZMghUdnwbD+NfLKkfIUpxEnG/mm+6RmKMSesLfzqdiHtK
a3pmjGG29hbNNmcW6VVSYOzW4+IWhwKTrC25E7HAJ8B8d2ghpRqgtgKpWe/70W5OibeKsAN89S+U
LyjqQQvaYa8emw0DPx4v2H1P+b3cpgFarO5rqEl74Udr9lXn5JPNSXEGs3oyzb0YzN/jt3niqhTg
AN3WY3ws/1i36NwfEWipX9Y2eW0P7IEfpulXGJhL+SOtT4tGgopD67Wk25JcxNaf/xhmULOmsGhl
8CxxoQudOyeF4oxmJKOtWMT9Kqu8znOjRTu2k04MLGk/Rbm0n3+/IIn9cSzARYgdoki0jB0JTnz1
98Pv3/v90+8/M6aIB3mWAbSvBmlvzQlep98vV8Za78LlKY/6zVSk8QWsj0sqOtmIJoh+MlHtvulw
vYotrDGZ16tWIqzJtS5BRMQSHZuOoaXk3s3c2EU3Ek0iJS7qkQvBi3tdM/nZLMRLglqIPjpTDSCH
aNlh2ahun9WZLY8Z+DwNaRJKabLGUyoqAVtxuIheR/aSDQ6AYZSlMecM48iDuHCXMj32mqGbrlKB
r60oc7+RmbCLFgV3z2KL9GJAdBDPrx17bLcK8bLEKgeXULvRorhG3kbomnLZlS0DO3TeMjSXyTpX
kjl+TRJfa0B7Cakh4Q+DtTkqYes3GlrfpuQorJqqf26ojkwlhjmVmnY7o7/IZ5V2rZv26sC5Xmcr
gxRz2scPYyKBmc4oSuEx7pS7rq7E4fJ8SIcMlRChaCzS0+e6QuleG8gueY7GzX5URFdasa03DRXy
VIWXPAk/VCXrdr2MHbRCFqvDV6Ld1sCZ+b+JXchZtlm0p79+6msRNSprdRz3ReYtSUEnslBUFD2Q
rcl6iQsjdlJMGPFo7jojOoT1/K5npYxcR2BP1utPYfqZDy22I0v6VuuctmxkXz8SbAONPOH8FcDD
qfldNWlWMEZYgI1rAdFzjxosnJ/X6FIginovhvdOYGs8i/29fPhbJfyJaXhrtB+8bK2tRPnrGOec
q0Q9M1OzfhqgMRKSIpCSIZOTkp+hWFCozao3gbGk9V3fiKAaN/0MJ6YR45811Bgj0Q2ZEYpu4iU2
IbO8ZlhfGoOkpSElwQpgCrNvHWSuHk1vy+N/Bj8hyhC0yyAHmEBjYmuh2etx76tYtZwklaFQx/JG
rBlPJ4oVrCQyO1mJyqqV98P6NjXC21jGJ50zlDBEpo1j9db3NGO//7ZItR/R3GZSzcMa+V3HPA0S
GS1/bp5zHS9mu4i3XlTfyznbDI2nkyGFSkJsOHWW1XrlqRzbgxnxExh/pLB7q7RpFxc0xHVJiapU
/UvZCEizVYj4xmR9wfmWkvALXPsuS8Zhb1QUzDXUUExsyDfuVi69twMTx0xlgYWE28mm5YA4AOw8
LQNJXlRWTWLAQSbtqS2i7XOssVQiZ4CeMW6CSkpoZhDUyY1xAX/zCvmctskAUGuI96yevtKZk8Ys
Q/TSzIOKfqslsCFkhHpWOmrAy18QmWO4UXik5CLdcowLyUXP6fWFsnjNIvcbwPM6EL1E340SB4AR
3YZZjQNDCUb60rQfRUcSxMvMMdWRYQhs6BbG6aeGuoLpk5F5Zt9v5VzJAqWDVpDLFhC7kbmFECnl
tmuY6D3iR3hEespCMmobDqS/sm+LhvpsWuUlmdoXqYGuMxqLSUyShL2xf7amruN6m16I+cA5LOt0
MsbDMt2xtgh7J50q1smiEW1qoG+RLvi1VF0UXlquTrnctColrdaqnT1mw1taATgMc3YxPMOLg9W8
KiYtmlSmd6MHbKqmIRkrkBDTyLyNQA9XvXPxQWe+iXWiquil5zGWPQ00qkuQrXyu2QMS7zH6OjEJ
WFoheVlrZKvZfE1NbOJwtT+bnM61iosX8CbYHnmvFEtp7WXGHqbC9STYNej78DvGl6kgGoE6n8IE
x3Ou44j0kJKyS1fnXTfuzE7+iGcK2bq/w/6IpPrEXgMUNPQLs+++rZnFPbBnEZKFIZTHalEe0uXo
6DwT67UtmuYqWuZprttgnHQ2bb04bYu2/VvnO2sRP6Oo4DgtB8HG2YE1o4ORiVrmngl+l7H9bbX4
mFcjkntkN2pEi7PcP/XFWkglobDv4ge1hTmpIsiHfmAq0gqPXtWcnhOzpPBIk4sI10/LtWKjNKx9
Z0Ll18q6Rm1a+PmwcLBmNRSNddvr2JrTVtxXLRnBqZg/z2N/H+u0sZuC1J5IjmiWqYmKcrxUgvA5
j4O3xMo5GktkW7i3Z7B6mTV0AI5oJXGSwsif/bwDGktWamfrhdxuwgxPDFZqFme40lGrGm5lFS/V
PPGpmrFaO437PI5eRGN2O9zbWYfxtZmIyzWmienvKAcdTzNScrOHHko5Abh/zbH1B3inB3vNd5pW
rp+rluwlDL3bVJQuhUkNmvf1y0R0Hbu+/jorTHDDybgQqkctrvKAl61AUbsMCEZO38SuFaQOGZqG
FnRh7WeN4oYJ6GpFIKKAQZ+SW5KTSOVWIZx1NJOrwO//mjA8z6rsHedJzEkMOQjqIRc8NsGS6OGt
OhLMZuHXkpWCEXKKjjlr1cSPaxp79IM0mCGi9UQYqm2KpWpYE1Kfcb37IZy2c4blbEyxP+kTrIWI
QMJ4nSSYA1AWFgZAqL9pDfXlU82s1JnAmTtVnW1XUdoUlblVSa6HdC2RHjhkyLArHWoluQkoNtwp
XpxslZFPirz/erj6pOSotoSIxQlT4WlR+2Kr1WrqtmZJy15UfgMnKMA+8jM1I2PcHAv6bRREzTPJ
02iWlNahG46dDJx6IA9pVfHFmf21K0zmmn27DQdzkxuPaJtWu0wFRy74wS2C41PGS+QkoQG6HqYO
ucBJytIqz5Nrs8BDbzrtTZ5rzRGz4p6F4svUxkug6UR0J9abIUYM+sbZ15QJtoLVFdsx0t9VLFxO
lxK/JykZS5oSUpCKOXrIJ7+S5Hd8JGiidWYC5mNmrcn58wrwOa7Xa5uxgeDBrqke5jUqAHW6mWX1
CICV/g4k6xK10AXM8Ws7VuvGH8P+Oeq2VW586XICwrTUcUsuP2kVxb6pjybEa92pVNUbZuZrEuxN
Rs6EpuikGDYzd7XR/DGahpNN55Ig/7Rw+7nT3cyXHuQcEHSozGXpJRSH6ADEgMYfdUQVguvJ0+Sa
Fengs6BB5GuiCmpYZWeEfdvQ4HMk1jMbjWVirhH1xhGpMQoMqT4a4gw62rqE8DKcflnXICnH86j4
gompX44HJVjbUt11BaEOv3/6H/855xU2vorGtcm+EjZDnvQgXU5Q1P7Lh9/Pme1iwTKNPqIUF8Lv
h2bkDuCBBcyupmoLJfkuDph1Or38o1Vi51uZJeM2AtIjNhE0ynhkwkcMgRNBCLAf2aPuPAoeoipm
mjmdW1T3O6C81VZl6qQ9jJhZk//zAzS+i1DgjV8f3swuXdrSlrXK2MkP1+bvh7JEf9LfCc8ydoBH
/vkhQV6grlqzTTudaNvHh0Ke+XGagbhyTXwuwChK8GTLJzGc5GActOyQN5n6/wCd718Mz/8K0JGk
/1UkuPtuu+/lvysEf//ZvxSCyj8sDCgGdBxF0UB7/xeVoIZKkM+brEHxkfKFf2kEpX8oD9KNKT90
DYaiAt75F1HH/IfFd4OqY8miKon/R6KObPCt6ipfIIFs//77v2ns7zTE/aZkmSZf5BH733UMMoFx
0LW1dtPNeKjiRyJ5T4wuzClamradHCLWGE60Su81BQPBVg9dgQUk9ybiHfD3t8jqn4eoEd20T7ND
2U01kBkKy6ylwpgfjuo0r1K/Q/9um4P+oRZE8YWI3MnW0nwyxJUdqOetJHbZtrF0FjDv6VQQkoe4
3q6IDubDkLhSD8MYskrhKvJjIZIoy7X5DKX0qzWrFNGQzJOWgT+pHNMBl9mrTHvpTILV7PMO+w2l
bc0TSyDaaBKYiuX1kwl66mSO+Q2u6XHRxi6g/+y2Uc70XBRfUXcKHgCvxInn5QflNLodFhoD5zcy
D1TqKr45NlGQe7ogmoszOt3wNpTqH2FKPxrFImpLNMenhqi0uiGCvc95HAswrrB77YyMx78oJ6lz
bIsK6JCSHtNWSNxObFm3Qq2zOYILf6kilHBqeUtXyfAbNSs8jRIzVJuVHIaUcItoelmGttgQb2KG
UxnANGS+oDN1iR7oqAUenFNV4m4UoveoZurN2X9rcSuj4rpVTYrafUpIIO/IOiHxr4xxZ9etXwwq
a5tEssDhrz1r+fCmSWwohQnlYjloUOtk/qtFn4FjH400u5ySF9FtR0bDUFdGzmT5Q01KjHVKSbxR
uuknlT801Ptd3w+PPCenSokqNubCN2q+eR5m+1zR7z2BiwGpShXa7OcKwKUtFCNxOu0I5BXcC2MQ
Fv2PfzHpsBzTkEwNM0VsZqV8rpirzkVl8dT3y0aUeTlaBOnOI1octmPkru2rKMy8KRxOPT8nbm7T
nS11sw7raxlDMNDW3DNTxrrrYrTXXkug0oRHaTV0Aoz7wzRJFQYVeXIXDVWBItGwkzizg87sEYBQ
BsvIyzsWL7IBua9tdT9dajYA2W4xrYcdWuo9oEi8tFx0CRA07LSJhxOHCEaMZdquitdXeeZSA4sf
cA3PvpzLoRMiHlmJMvmlpMDOVmKWjLNlBpFVrD5NGGt+qneD2ZFcdahnhtbRJ0U4L0n2Xq7nCtXw
Pocc4xh9flI0+OMaastppmbOrCZlmJlwzY/Tl66/16k0XgfhjVwnKrFRXXfqAEangcOftql5oMkB
5LrG7wOlzk6ZVsgUS4Swid7PK+QqiFO5egVP58PL0AN46uVmrngL9Iacokpqr7jg+4OJgohVt+lL
9AQXXGcQH6Ux0Iv+UrWDHIQy9ItZJYDFKLCs5Dm06VgXXZRfdRCywwIgA707y4IqrJQAZDGBdFw8
haeO4+wIsrRu2qI+CCGyxZFBG0k9jJ6LFvM5Wry6sjYKmhK0ZR/gFy8tSfZ4rfIrZUt04EcxnOiJ
weLg1GbZXWF12cbSgqc2xtwLBwj4BLMxWOmGb72i4klN2tdJ46/18qQRxqIjpWZJtdLb5dGDHzVj
bAnzGK1mYvFY7NjNSCPSarW+zAbq3flhyx2L/CsZ6WeKJf1bRQgJifK+ZR1yDuLLeta7vL1pOzGR
XvPBNbqMeQv+ICpRLGDSsFF/yEqklp94n01r3SzYP4D4YrZOrPywYE8DRxHT/hrjNc9JRgFFu3qQ
+hVQ1OaroGNtXU0JlFdJVIrwnYnZS7SiyJIIDlIKNs5xB9qkNIKogd1elZs6xOYsi4zU4+RLmIuS
LIGcDKZa3uodmapylX21HYjGKfJJQ1Vc0RCw+PTS6Gg1N1ArZ+eqb1gWxiH36YzXRRtMP0sI0G6N
wtMff2mOWF7itd5Ea0H53ORWkEHOpQVlSDClqpcSx26XH7JCfwESjhyahd4CadrNfIjOiPtCZsOl
UFaesCUelLFggmy0NZrhmEkWuCZ6+2kKkUlURMUMpUEqSjKlTl51iKuT6DsV6s0AetWpkr9RPB6Z
SIwOgqbRhajideaCIFcoaHMefqEOx1o/qhSLEW5QVQDBVlbRKRPRAOmlpvl6Yv4kBk21TgxNADzx
3tWifgA7LPt5wRp0VkLxhEyNlhEGWlsoZOACTjyEyRo7gzLmfiH3zZO8sGgpc2ETtfUFGVp9NkYh
OZR59CC9K8yYcLgT4nDBrTNuJ754MKNmV0gtcPWuRqvEqSJUAkj1SAgvY7+cLCVln2okZJUm5l+8
Z7A25fC49PEMrk7+WeVUO4QFv0RJXqEtJ013bDomjGvGo6nn9ixllfYG/oTXmMO+q8hcjKzFz1bt
cRnAhOwZZbIoKcYyc9THuTWwj7HS7qQyQ2Hyyd9bGohQlMQCyoK40k8xtHMW04hpwviL0x586uPb
zcV4ndtPDE8FAyEGNeY4s6YWm8wfQIA4RkUswkooRzQchyVqA0ozfuEkfiFqN/aJXBiwwOFO+r0Z
yS+xx7qX3XYKvRm2r6uR61oTFrZRxxlJNtYIfZbuuRxZgZ5bJyNkUWG1r3JHVO9koV5bosKpWh41
It+Wq/ixrJlPQymuG0kP/5gquyMUjgweJxOvwETuPU3ixuL1RDCRihtmbM+9ABNFGa7GbASqTrRn
PyWodyztc5VNWAcsaMpeYb5pTnS+wzwTGoJSoM/G0c0agba4nFCIddIPB7MqEQ+dEs+KMHM4Fam0
WXAOMili0wzL/q4oPRcGT9ssrA+dlEHv/LWtL9JXEWZvWL/kA4E4v0eZEpc9djKExjUFkjY1hjtz
mhvSY3oiygEsrXAnxbhJph690GIhtUlYVqb3LhEblPbspnuijS21OyGfjf3JAg+r8uI6v1KwtWIO
Ry7CWy3QBk0EvNqJqT3SEM8tQ/FjJZEwFss7MY6djocctQmjDh4MUIHlwcvrrQT9VEUhSrYPSyhe
51RnrFSDlToIi84bOjx4idDlPETM05ZDERV2lWD370An5sTwPTNC+GOuhHLV4fiEgZa049R8Lspr
1SPqod/u2CEm0x6Tsm0N2qHibC44G5+R4LL2zXqLvXauBFHvJ2TQI0I3kqdabQaW1itP1IhggLZ2
ZZ0FdvvARjP6+ZuSOnrNqsMygwsYZqjD0Xj7/TDVpFLOZDNMRjfe1Bn1PwfuuAlB1Xu6KK9+tIb4
Qlrk7wnGTe2RM9qDGboIAgd9hRoT9ajEMzDhhWhKInPqXsMtInJoa+GNI7E6qWEo+tEYNx6zauMm
RrIB7g6cq5mC2CU/ztgqeF0h7q53fdYsTyoXAYvxJD1TKxOQXmg3UVuQM2SZL5ZSh8ju8SkLm2M5
ieV+YXShxb16yyJujo5o4k2FY8/tpkYOFsavnpITKUO21fwiCdy+Uh4+lKb8CvGs/tEWqBRwFl1d
xk9QN3+62tJceZbLYynWKHZrPUGgJO9aGL/oMhHq7JIVv4c+o+SYRGKLI9TUI9lXJWlGRrVC21pN
+9CYsfksSSuUZH18IVyJya5CAI9Sg6OS1ctiZGdjYMwjrAKw8jaF2yFFm07TCemZ+htuMNiGKK31
mcCMNnt4DkdvGgibXYc6RDOXvObR0iIYYXFbCE284YhLfPTOEppl6W0SWfHGUxOwcGM2PVTskMKc
MKjHxGyUN70ctCvWgKglCXhge2Dty6IJZk6trWSVL5MtkA/FeDGq44026EgYeIUkyoVNycrgRMNx
KZlXFRIhiI8MDtRQBSqanBE0i/G0Hgw/TkwV1gqDxH40bgWhZKARyedcewKqtCLy24T8QoyqX0SH
IApXiXEqlK5CjqHuB+4bYBEMcMu19ku2LyaviKQ5THjS9wTir91WA/aiumddnIhgi3WWtvPQQ4aB
mi3O49/0o8OmeaEWQaPCxUywxkFTbroG0N1gRer2jwplFOpDKxu3srCac7OWgRZrXxTnaK1Xiyyq
edhl1vTVZbVy4XFD1pIeE8QxKQ6ed7SLUtQe6KZmSRepe2RlMwpkphVI+Swj+yliFMjgr1ghNdlV
TOVA1patSW1imxbzOgzl35rOvSHSTRbdTLBPg6JUYF9QTJc5EYvNLHPrsptKYgX05XsEDYEwsy4Y
H1yTvkP1Ey2r21LFuVqZXhHcvoNNwo6RZbo3QhZXQL6DhYiO5QqSMRzzK67TA5brD1OnWYFieR3L
ECTo0v+NOHfXyTCdHsQH5gIUpg0NalYznlrnGg1xHGebZDQ+lhotzohjYMsIcvU0FUeS0A+ulRfE
UfQZmak6XYSYm+JBppDgt4tY0sjpcHhkZkSTYGw70yfwUnmGGfE4BhGuTSa1bJT81FHly906Eqca
1nbDIqqO/xrGpAV9jkIvN+V5k+p4qkFUdKhDObrDLJ5Ya2HYdWYyA1sVGTqzMcObfn32Q/iSPUwG
Y9Zu5xXhRpJN1r6dU8caoC3IHBK3cTWDEOOD+7CibMKxcGFroJGJ6oMuFT1Oa/VuysAxk1gm8Kgy
NlkVnWH244Lq+iNzTQS8OtGoqiqjxLFIk59W/YxQPuFCqT4pD/6Qb49Agv7B0jfGXK0b9v170ehu
UcbWjxKuRan70IxkQ+/AN+KWV4VXrdSEYOLmQn7A4yKRY078AkeK2uJJSBsJoaLEQ7JjgS5EyIxL
mEuA5xHM6xJxhqnB0HSV5WO3JtlBa790Y+j3ajwclcbcJSlOn1LW4xOhL0hmVXL9rITnA+Hc5naY
htlltEReIMQZxyT2poIzjkkL23VzjDmPtlyRIVeodAwFg2W+pG8HCSJJSRCKDXGTe3SwXiQVzCsF
1neZ1l+rMGcAU7lOZO5Y6KFUYfCWZGdIAesVlnjTmj9my34rXIdyw1KKqT9+Q6HmhxPLMqg6nf0U
ZDqdRkZdWddFK76yUrJ2s4UuVZsU2c9ijvJooGpUH2Hjpdo9RfIgOU2b3ysisBa9ckA2V74eubL5
vAydvlEJifLyFmk1wTV2LCImHKoQKx5gJ0Q71Nkktuxm0jIa1AUL6RAZj3KqMElkTBiBrW/dZJx6
BGI0eHnHetpCJlESF4LiVzoyz5UuJ9gFLG2h5szWz7jwKzApvjSK/kAeDjZz2soNo4ER1cScakbN
2FWW4vVTgRhXVK8FgCjiayjJVzGWHHl+y2NRDIZ+DiSJCVoLzq8V129VRiac6MlHSAFeCqUVUI58
jtjUHU3hYL+kVYibAOOtSRAi+yGaCa0zeWqs6h94EvaQDq2n6GSlivGXijseaOgsuINAiWaid/CU
LvHXntKQ1s+rCiLvxuH8MP30bbXX85lgd0ohN1U7THmS9rQSekfwroqrsUlfk45eZqA0ACGV/Qd7
57HkuJJt2V/pH0AZHBpTas3QkZETWEpo5XDIr38LyLqV17JeV1nPewIjGREMEgRdnLP32ggSU7oC
pfsZSYr8SO+FpSMuLFE5AWdQu0n7FinKUk34WZg8gc86Hxl0uRE9OjHfnB5cwLSbDvUBXghGaMNh
cxAmEwJrGidESRXbuYZfDLa1Y0eJGHVi0WRCyOgHTduGWfIVIpa/NnRKMWOZnAtHwSRqaTZQX6OM
VgUvoz3NULX8fdnFJTU6YM28BUxm+ykc0XQiebc4z8tWwmsCnpUVY1S/KgnOZCAbcduHwymaHnuD
so1WkqZCagJjX7zKGzqmYVIj/CYcaW8pqEDzur9KJq6iOjizPbN3geLrW7MqnGtohGKaq5xSTe4W
1YH4D/SwTP3bpu5BQOROd2yU9TXROrb3vX6yIvbIhVESo5sf3exZE/YnOaLpgxKIaL/G3uAYm3Au
VY6dROGqIyCfQEj6KtU2aU9XN8xqcQit+mX0XCBnSf4QjHAdsmiWdDZ5tYmr4J6xcbp25QgALgi/
9XByTkGTPVvtmOGqTB6Vg6GXLvlFNmjAFBvvLVUSzCwDRRdwYeNTbsbvbU3K07zVIK393MSDdy4d
ZLcEn/S7VrSnIKiydZSjwLaq4TmePHIUtG9N4heXcCyQnQj7vPj1/j/m4L93MByMif+yNv4vEQD9
//mgGP5H/2L+o7/6F+Ifni0MD5OjcH1naVP8RTnw/+E6OuQDy7fEPwEIf3UwAP9jjLd1HfqB6Tku
xvx/djAs/R+W79MKESb2yaUh8v+SCTD7LP/ev/Bsx7Rcm94KLRGavX/0L0TnkNmm03kb9TC7d3qm
ngKjZH0crfo2J3NbBBP9agsUavDTdkBkLuyuv520/8UPKv7sosyvgiQNndPEuVh4D393g3Y0sinc
0qEvMr/eVXbw3Pn5dSLQ4mZPJkX8XF6lwzommgVTgkHLVj/HoYr2kY0YA+aX/C/uW4NO1Z8nxtIt
w3B11yIv4c/GjtRMglg8zAYGiz6wbZra6C2YN/Y133OV6A/ZAGKrbBRl9jlN1C3XsBtJJvYMzGna
U1CwCoMQ2O5N28ayn83wPH9ikaIbSPiplOyJk5rrKircelVgb0pXHrS+OfSGCMCyDq//5SQ7//6O
6FVxtXlcUNhvZyfw32APtaY31PVlcdT9ST+b7iCoNGIYrGLsNDCUD0ZAQGaTDgaIQ2vPMopU+7VT
quriDcVLXLrGnUzc98DQ/e1/eW006/482zYXumkB/eBLMl/vf39tigQr2XtufoTP9hT0+IIIUzmy
sR73oQ5ev/EZrUezRrPd0su1DcxxfX2ErzSszSCd7rl2D3Vmuf/yuv7twnQEX0JeleX4xIH8acJO
aHNUBv2eg0VzTRXu2tQZim0Nt2gliouy1WqMCDGbEErtjbB/A3RVkkNWD6vJnoiOQY/9n1+S/W+G
bVrTs1MbBAqfpeHNL/lvHyPyL32CgdYdzET0BIIG2tmROGsQI+I2juVzFlyhkoWPKHGSl0I429Gm
GTlZTgwaoRtwZVbDrbBK9ucdFa5uyKzTaIaIgif9XfYs38DcXSczw+qJLmhtp9aLQ/n74nRMpa21
K0QCdmO4J0tBaS4tTZUxsaei2OgN5rYLxq/EhRK7pfnDrilLIFVut5JVc7TN8iOa62WU7UFBUEIz
NQpYvdR2ZSnHmyw23kizMKmNrU6lcjO4eKfnRMiVmqtzji/JNvMpMvRFj2uMIt5/Pr2GRQv4j2vR
tYXgcb73Or3nuXv89xPMntijL6jag4EqwzHy8gYl9lwXvs8kbpLBXSP3Sms6k0Mw3JAfTecpLYoH
kpEeNMh5MKg0NES4Gc5+J3/InBifseYEje13wsl57yOLmjSYgnMUuN+qOon3cTz6nF8MDI7Vb2jJ
VR8BrNMo8rCaD0ZDb8ZwT6RjPKSe8eKPUXeMGle/aZLDcislDu2knPah89H5m9HobBtNRPflkEX+
ja1JeexLEWxROJ/dpnjiY2xvmRqGA+mG4qUjZuIxCu6IN9uHQuViv+SKTQ2OxkZGdz9BOtiPNCi4
eCbCfikhldnappu2r3RbrgXS0hnPWu+iuX9eFQkE6im9Kr9Kr4b9dWwNhB+DCK8G63Ys+G12ZILb
6FSkd3y5Y4DJEsbq2FgXVFOb5JIKjDQOZvWbqjMwdQiQciNEy5u8j1rTHpjaGsSQ03guZCdu6Aeh
3o43BAAPnl1rm66SNFyMwr/0US0p0iEbyfQBOVFZiSMTO/UQHTkyqbHlWZBCSMslbi4tULNETeNJ
i6zh0mRkhOStSep38AVp16tXld5p+YycDFZdHZkCxVujdqapf2C2xfxbZ8Dee9u+JPStoavdULhA
vNAy98KsevRrN350lXembG5eIpHGj4HWoQBM/GhV6vXNlNSLNK0WzzRQAAwGXkFVxtoJwwkvdsV7
rL1iBDvN1WJQ64e/Ol4MAmotFsL1o+/EyZHqG3ujSn2OVVhcSFyYsURts25di8WmPZxGFwOiSR79
JtHCfOt1FrKmIUsu1K+SSzPq5iHoo1s6uSTCCBWto1IwzHrDU9IX8J5tEd8HPQp3SYcJfGpp3BWO
zHAWsinB4qE/BIhS4ziJj/XYfhlkPT601CEfOpW/+Wl6nlqF1UYMJkTEWrvH2G6Xe6alv1C34SSL
Etsgi1q2Yv7JzqYjfC/3vhzIGImPvkdHcLk7+YX36wepzftQXY+PdX4sSuKe9KIKu4BRTpfll01f
xx3gFdbWz7G5EsXYEaLZhI/k74SPWT4XABxETsvdsWYwlSZxetQdkAvwGxYY/XDdk/xmUvhBNxrt
DVJinlFj089L4Y0wwGhPy0FP7FOUjdNNn38j8sjyyjwVrEx0XI3pPCwHhPRA8a3x23Ivl9504+1B
EhSMzU1X4U6KsuflMABV9Ca32I0M2quGzW+w0pBOrly8NTJDWjINdfXgZz3WncFXzyGWeybY6aJV
BVJ/038TsU6qfI9xwSw7ovvCt6rIXYDs7nho7URhUmtaurtYeolu0WDPINdsJwOKQFBXHx79utj5
3sdp/KpGLmIdMJKV2W8wO3AmlzmuagtdaVtbWCCM4VtWtv6D9BABG5+93MQptLJo/b4h7zxbDhia
KJIHh5QOXA3dgchg9BkUpZPWz84Ur48D34uthm+enkN2RCJbb5te2fD67EtLxiGhdlLuU4u9eOhO
Pbn2eED9uh/3GYzaXdjDn+2oFR31Kv5pMLTtQKITZ67YxmbI5jfS8PDa7WmasLNCnZbLIXiEpP1Z
mW1EBltgHHKsbYVsvVupqYhMQxxKepfv9SrBoTEar4lygOONDdzCCMm23r8Eg4Z1NPQ9LKJRcKIW
Rhpt5kfbgPTejNCJX2cTpIJ2nLDtCtvARZ1a/SpO3u22VQ86kcZJjV5/GZ+mzDNfRq5l2XzydK16
ZKa65ebUn2mEY0fyhmfXIeCptc8D+5D9lPEoS3dnK82hOvX98NlqrGlnxc2tNUimaXsGCccjgmBC
kt5UkDmtZDpEnlcfhAkKlSf4CLPp2YGacIlDwqqLwiz3KSYffej9re7HGpqXdQSUYO1HIj/z+T0Q
y9vDU3QfiKgeVikBhujoyZr3IvdgZyVNQwECk6XwvgiKYmV5wRyfZI67KQeZNcQh/t2I2Hupia+6
VkjWq+22SshP6Iu2PCcdgapDrKILyuCzirz+YoVbUxTTTbTduSgT7X2iX+8DAejxEKDfz9KDGVe3
aW6OsiHL9m5dxDtLi05TP0KI6t7jkn60NwQvupliw9DnNJ1xY7VUHLkctTeiRz3o/OXebzsX0Uo4
PXj1o7QTwQ4/Bm9RDRX/ntwelBhMrN109gZ6GNFIK2DoRXbXc49kCdgZMRJ24sD7Y1rn9qnyQClW
syh/RElxieZ1QA41Q9ny5ISWfZoa+Ap6WJBcqZM/sdHpYh3MtrrWmVHedP9H1BONEATYMQH9HFNb
/lhyNGvdMY+a8u+iNV3yCCaQ9U5uz+WeHjO1OTxh/xFncquZjj1K8+DNQRSoQT5APaUHXDjWF/p+
1UfsRm9d2tsns5GYooFrbNoMYKgjTPNotZQFQZxLR5LO2eBa8eIuPeq1c6shmVeEvhazEE1rEFil
zoMgxBtBDvSQqkSuRnEdpidCmyRJoDEE8ri8eLijzWPV+tcyrLSTXsewxmizrVUb61c/Tyk65WIX
Qc7qaskw0MX0y3F/s1qmdUOTtJ6VeAoDg8U7GzWp7qBzMYJbMaTaaPA2PtVfbIjdum6htflmfc9k
Jw9Dg4eDUKuyqzogxT+kXZTXvvT6zRTIn9WEMrcPmcATu1rnCIhEUoOkC0t5yEp4xUxqxdbiwyPN
ronZqhb1KkpdF/UcQ2EbDO8GSRbraOQtpKgANymKARzFXE3zcygi5tYFpJE9V9DRbE2AvFNisr8N
Feomir19ShQw2W9rxhV/12cO6HeCm4NKu5AbnqHMsmnQNe6Wy8TYKIUa2/mRWTEJU2prxK57NEgc
3Uui9DJr9E5t1SJji705Wo1eTkcHp/FR9LU9xU5IEGElCafpN24ZmS+yRYGIjzLHrfEeTH21Q8P9
YrSoQeIp2LQ9gkFeDk4av5CIp73ktR31nxLzySoY3eRJUtptSeD90pEBCD2N8DVBMtcaxik2YNVV
54yGzwsWCFx5LVQIoZKb07isTc08OWjRANh+vtvChMaTzyeOQvscKeaozsZY0ub5MdX8bVf3ztUr
ov5cOXa3ykYnAOaHP5g+RP5JRMEDEsPuh+k2R2oPV09W+K+A4KxlXjhngy4V8sm23eqdAWtB8AXh
kbjvnbNnUCysJ2TpCaG50MPmn1TLX7XVmdQvPHSznS0r4v4i27DatDoG5SInbthxx5B+AdskSxrc
1YLvvjDoEPaVvovt/DPxn9q5C+PwstxaDi6aq02vu0BxwpKollqfU2kT6BNGZ52WX2nQxQ01Hsxh
8n+6yojRXo83zU7Mk6M5xq9DQeTiqu5qInHo6kIxIJ4LoWoCeqjM7t4Uf+hIGXHs3MSgYUuuH4bM
cR40m9mnDKonPTPsQ00FZ6V1Y/W0PNbaA6hm2Xn7pjI1ltIaCAPy4J5KguxxPdUPyz0E4uLkeOgQ
lrvhwS7o6HMZF4jh8njreDZ5zGhkH1MHx/OYEjSYZnB/oglGoKTacqxNGjODI4YbSOMLpfP6OeR/
MG08ucILTyUp8gfL4uVIKeqL56evAs8IKd7e0bN6mlM6uCJgu+JJpUJ/ihwBL54XGCjf2pW9zg7M
CLeUpvqV0c5fH6/Y0u85sN0oLx7j79r2bformnYXja+fxknXT8QvIAdd7rsVchRUQ/CLsKIQPz+d
tdHz1kaejeuGItrJ0sIns/XkfjIp6dJl6U8dCztUFNNpOZSZ1+Z/ux+NgKk88FBbg/PMlDk6P2LR
jDS3DpTC6d/V9mNWkTzk8iU6sy7HzQlaJ88rf8NfkLIdhXI/NPXNCCbQiLH9SdOxfGauXgCv7I8o
IJIt2qRs24Y5FJvskyydrwEhmmctkwfdB3SX5/GlQ0HKBxs+6n1y86f4JoHBOMp4YYV3SESLvIqX
OgqL584FQyQ8bcUsAMBOWyXj8LnOIvAjRvJOF2clJt1ckwf54hRsvaR5NFmjdYFjrcnjifkK+t/o
NnxxJ/fQe90rgtp23U1AM5xp4xQxvumXqII+2amk3CPZYwfo4fbvMWSIpj8klnpkcfIezTNMZvV7
JIYkAdbIVQ+GSJAnHw0ZPaSFQ/QLZiPdAPAo5j5Q0OOIQPt90azxiEaEtnR30hv9S0lEdo6QKcDS
spogztPLdMUxQcixtrvh0FlkQWbIBg+Zw3eqFvE51nGPz+GElua2O8dOvwzpVK1Aar0bpaOOBcK0
gBU6HlHnSKmNxkMG9UQUJ3ceLpdDbm8cGTkHkfg/mon3mbTNnm7ZUXhK31qW/ejgwFkp0C5GiXZX
KyoPRYyOOhCRX2pq+HESYJKO9qSZwOzLmmDUocy+Dj6cgnou7+Teuk69N93wtW3geBhYmwE0A3bP
lY0rA+UehhSmTgQfbIfKXPwMONVVHwBDAfiGYo+FgErrL+mHmVT5QzXD5cIaOfJcQS6qSX1n4Lgz
DEWryjRgD2hYd4rerQ9mXv7s7cHCskSSshh8+y10zJtfo22NlU8F1BGnIoss9leR+er4FWbRODvF
tOUvFibZdeTjQzRqCFN15aLZm1dfhfwcF2X1zkdy1bLgTdYdqAFZf6GVhrHMqad909toaLsMw1EE
kYC8+Sc27ekZ2e+AocikYOaa0U3L/A2tWXlTON92jdLeOoafImbXnoydt60qpi8vqOSGLC1IATKI
DirTaFnpCOVubRWX+8atKgK5qRiiOcnb1EEb47psyh3sJmJcVSXx4l1WYWNsX3Wh9Ivem+T8WAoN
ZlFzEg2ycGolzxVC5o2dyXr2mnZH31afCwpHK7QDp9IYIgLQBOOXrd/NTLgPEQXqQnOIkTl2Fu7F
SgdgMIWudU4yH4aZXnyuWUvt8Ro96hOU08CIoW2Ag/BEJFZZ5yO97RGLZy89ReWDFifdhio1VNA6
fnatdKNNgXfhU6MRb1NPCgBGb72UknKC7dRtJ+dspXz7j+6Q1nAQ4G4u8wYKyFd/tM0jC4ULcWpA
dxpefWYlj57TB69lQi5wNb7BZu7BvRj9imy1mkK1LAnFSAq6numj0MC0FgORZILGraiI6DJ6kLBN
EKzR5EBQCut7Vza3VMO6F5GUHacja9pYDwK2RfWhb2pjTZyvt6I20asUGR5JrJuwGkwAbViZnNwt
d4E7vS7pUnPp+p9BU42Ikbc3dMZjVX3GkQYtVH8pC3+npb0FOYw08FNFxC6plOwpK9cCjfrVm7Kv
9Oc8EAoBqpbOsL3Tcp/MH7hVcXRcIsGqOadO/ius7ldMmJgjL/+vPw7Q4/1KFlt+pXfBPI59RGht
sRcVHMnO+XDTul03UBSdLaaLXT4W6aGrc8R18y/M3quJxA1mkxGdv8w2KnLr03LoEpAV4/eIPbiJ
0pTF2iXI2viYafBgnTsxS/WujbvHAsEjNkbvhBkmW2dV/mXMMWprZuNx2bfaCQRjk/stO03N27rp
TE5yon4X0qZ+Cmqkzm4wEdrRh4/uXuKhe47d7lUSm73/HZRFkPtqkHjdR0HWOijt3n1uJW0Vv/Pe
dbRgLz4QvJfJnVGvWOS7/qiVDtBa0xsJ+Ijrje3Ct0hLgo6xnnNqshNEfP0QIrXlgyPBmVNznKxA
o6Ktclwsg0YaDz5hiqvW88DAVVXpyS+n73zYLkO2Zh/pxsPoMRJFB3j8ZPTKv/XRZO4zrDhsFOEa
TMzGsinZAY7Wpis9yroZlZU2C8u7nTTXOXH3TNLu3udK3mh64fNbKEvMAY0DyQCGN6WfnBxLT1BQ
bAjiptg09MsuaVbcTEKd3ir4DjuXNcIxU2H36EO0ntsP6tuQ4lOfFEAoZT27blTu+QoUhyCKirey
CM5FkWhfCC+o1pYnutuQR9mNKZqNEtK7isX4l7CixtOCKnYH66MLo0cniN0fKLw2HUAKdBbOPQvM
7lLQwF9JfTzUVuN8zQu4R5ZC6+XqFNJphD/5Aw2drqXIy4YaJzF6naOh9ehmckTBqPwmxNsMHSNq
DOYWheOYwmRZ9RAe6mFPiaM5NQUuBgWa8hbW8G0oJoiN5rTaxZVauBkbMLFs9n+adXNgQ+kcEadC
WXCLeyo68UKx7YSUmCk+98ezzQ5uNMvoWaoA3Cb3cHECXMuVe1OGKeCnTQA1rRZN3Fi8ROwR1knL
LjiUIHkSryv3lq7Q4YwJishSexzC65jYwEwl1iNdA3XsNePR/lwMuKQAbYlhwFVu68a5MsFeur6w
jn2C40BWnXvtZX71kiK+YIvPaA8OZ7qTpEh247UTSfto5M6XFF8Q+JB8U1LxfUh0SMtGxCQlhjmn
qn1qGybjJtTx4njT96bOuwMCILzqFFeBwkXFztFp4Erk2olEsuMOcXPF5t8jH2zZJUCo6VMElojz
P6JIsUTvpbgtZSnfNve0jZwnoX+pTQt1YlkyhSnvk1MRmR1VkQmzckIMW1W71gAvEBBFC05neovH
ujgYY//MpzXOok72QGk3oXlvQTd6cPh8tzX2aahPO8EFxhCRAV6E4JFSHUYABN3FlO++QkPb0Uaq
R709d5kisqm2oW5/uG1+L+xGPkYTbueCaPSrlmNispjSZN8Me3v8GP3+5hc+iUwpDERO72mMi08g
lvszksJzYiTOrRj79xBhDWih4OJGqMPM3oFyO9CySUfn7ldghVIDr/4UNneCm7i06NhYfYsWqKyj
s4rbp8nBYObZ32tzwM0FRKsPNRbbCXyzxizmnbqiMql5rI/zbdub7t5xbLihvfqm92N0njQbC1s3
lAdkvVLF+7wc2mtUw4XNoJVutena1569N6HkbvSqIpJgrhw0OSkwgYLF64dooNy+OHYpfIHYQ7Yy
ppwOy7Juce65H/IViERuB+o+Gp08jV36HA5GfEOWbpxTJTZObelb4ulsGBtVibhtLXx2kb5B9J82
G+BHNp4RBb2+bfX91LD9p1RcvTPaswrXE2hpSfFZTccxjk+tacU3R6PXzCIJvi4RU2AwQ1ZCLp2n
h6hhODSl0i5493hSI3zobYoBg5yunhUAEEQqhZOaXWJIV2LtTJw/FrbOOSpxRLSl/wrMAKihIQNI
/AWBKZDdGXj4I7TZYK1av6OjkhjnIUh+dGbm7MDHgAtun1DWtJ+6Uf/UKmZYt0AGGwk+YiuzBCLw
KQLUhNM+oj8/5rTGROKY+9LtAObpekdYFz1gAMFBoqzLFFYkNAzlmyWS6AL4ebaSGT46+sDEK9WE
XIRa+ujxFJvYGyagAkmwJ82tnUKsOmS/s/8/NyqCaOmPzrlkzRgoCkdpZ6g9O9z6aoP8PQ3koRbE
PV7jyHnTc6tF1Wy+0arQKJ6XdYPSmqWFkDR8Da+hvmRw9RkeEGB/7EEhY3+Y8w40RdMkpXASEFbL
1HuCRjBBq027vRWPF8Fa4mLOh9hgRJZhCyKOFWGlAx4jvIhcYodmcxWLFxLZoCeSIUU08ZlKan4G
aiLWTa/9zALskE0bVC8m+ui7hsPM9j4WbXuDD/Zlouiv+vQj1jt1dUmqvNgt8Ws9kCEcc8GJM4JF
k32iGiv7VtcT/Tw0trAd8vycZ1Z+jlCZrQuJsbwWdXEeNFTtBXxJLWHJF+mzFct20HEaYfzDSWri
1iLbOjnIc4Fwv+VhSedAJMHacVPcIw4TO+VWg5skR06nOK2ga1KyWDkNA8YSpfkrX9NvkLR3IUU/
NxmttaGF3TGhLiT7OpCHqiXyNOjsAWbgYGDfYX6ZjAC1n6Wq/hbhJt4lGY34rlCvhomPp8AuNdLR
psWUFWZ/DZHy+QzJaePeZS2bu5oPy7CT8Q1Gh5Iio73TtGStXiuvuLlzm9rChni1SUcL7ejgJYzw
qC8z+mcivUfzLTfGh1ay6S5U7xzQzdMb9btNJzMeC4qrU3bNxUqyvccy9iyxJ2yrKc2OETbZtIsi
uqwuO1AfZqXMmCYtnWxuKyBZowida6+QPSLVvKaY7P2myM9+D1eq1jMsFgHmONMnBGVkbN4Da/8S
uaTq6l7uP7civhZK6h+BCQc86p0CTqh4aBs2/nnekiDAiYSCVxd7S5aYB/Tscy+MCGWef64Ku5i7
5u6bXxAwmVcnVzfDF6kEBbthPId2a5BP5wJYML1vMK7knpDufqtFxjmib/SB2G8zERu1kixJb6IK
g6s1JCHL4W5rUUA5dSz1hFuKr2lf76Y4p3vAIrTwqP7lrSbpbRpUdvadaWA8qhv/JUEI6ZNeQTBY
fBky6gkdfgohJFp7vbxTot+mqVGBZdF/2GELM6EoD4HfjC8V5WlKCy9xZcaHXlFcWq6H5crA5rm3
WHJsK9TgGwPs/DELkeVzcXPFN+mrJWvAipQz9k1hyUcQLRscPlheTZxBNaUy+lCfuwi2rWDeWNGM
l5cwES80wPVNhmmSzK/ZMD3xPzLanes2bp7AolnHGhvxrFVPVx2m87fCt39ozcRDWQZ/cFKQn1tW
rcVkTHCaGITxA6Oxxza5twf1rUeWcs1lo2PrrQlXLehsysTQ9i3Jcdepcd+islQvhe5b18g03tL6
0aH//+ykdvziS0GFuogFdlgfmYCvy5PVV5VOWYCby31zjoRdbuE6kqflbjRayKziGNeQrZgS4sQ/
mksedtoSer4ciqJ/x7+XbQYkGNYcPNy6FZ17PdP/upnS1j7245Vic4lvg4M9J5T687ZruaW3xMau
SkUBnK88/EToFicPcACS3twlXvnXbfBRaFSlmdhIFLJjMEd6Fj1hn8vB92JSO536LFStHxuz/Z6q
vN4mSz5zP0czqzmHd7kl0nLOrHHekyXEuptDrH/dHOab8Zz9XLuMRlFjA4AqSC3Fa1thXuWw3P19
sOcI6XqOkI7nkO7lCZYn/PVU/3pMWv5mcsPykLMBm9ZZms15Df3b8mvp8tjyBKleRhji5pfwxxOm
FeIs6A5vNTXSU+n0EN+1JCJ9frk/H8JIg3KJKGNTdOTQexnIx2bOHad3V56WW7/vBpHGQpVkjD8e
X07/H4/9vvv7703aPCkZLH89cxbaGbWDgnyU+QOMfn+Ky31tCbGPm/DExa/TuIytU2BJ65QRfm6u
lZ0jyPDTfd97PqXD5+UXiDDwjaY6Du5QkRk5R7Yuz+tOBVfHchNTSkFnmJ8st0TkNVs9Ud9+P7Q8
7s2/ttxqfI/wZ+B6v59uefzXc5YDhT+rQj+3kE6o4Cn8b4BPllvLYflBG7MDx2xhrePqmZjR8QjC
nwpuR3Itmc7ylIHKOrEuWhmhmR2XjzlaLrffHyukv27+Ui3fpGHO214O3XzLcrAj1VMcbbWwH051
VZBCTXmeoh53fx+Wx/JoYmcIgCBJFb4XleXldnkjv4kzQARAoqZyQC7iFa+w25A6oReA/lPMLjOJ
BTzYYlwwU7lzHShrY0y5z9eJGM7dPdYyFFvei+aR90K7eZ/kxcAU7exwWHzP4+hVFMWTmVKC7Yft
SCt/RemcXNpQIDsY9yzQjLOHxj0WKRhldngrWoevWWzccyPxdsaYfvd89js0wl+dkn+Yq7mzyHda
K8p3bzSPXdFYADmjcE+u6RULA1ulGqFeiNibKuibUdt3ZSThJbTCHaQois1xcAlSJzq5vMAV3Omx
+Uotjl45jdEVAjB0+XwyPCGajBVWnJEQTar/2LWpbgKVyLIcUUsKlNUxr4GFW9dsrwOoxHWrgFg4
yV13fYKQmmBNta5TNT3SFhd4075bmXygYrbHPyT0UOAB9UgufVdI69el8o9NmH5jtCaYsuf9hPE+
0Tz0WvX4jVyVFZBNPm4as97oe6uwsl+N3v2i6TBC82Q9uJhCFX2W0Xc1QrnpFwRNOmHUp4MTGWwW
mMZjgLyRDaYvbuGYaYG+bUkdv4ZB/LmO64ytB6Y/YQxHrI9wf0M8X+wtg+Ah9ugnIoPfRwXkE7eC
HEBQV0b6BN0cCjJgXHYkpR8tRcoAehSoD6VQSB08XPzEf5icuYadGLlu3VELsUrTV4h2VZTRP/fF
R+nsDZ9tlpmzxK8k0S9d8BirWwFPblvmuLD9Fqsu65qNgiTAnjZrvGTD8otGIFhZyxT7ALENlqYa
yIBFVdIw4qsvzedRGf46cOB6oI14okR15b03q2qMURTjN9q5wE4G6YtVYmMbq5zijW/nT6E2aqJO
mjQ0uFngH62Qi0sI4xBMBDU1ZrSfunjGOepf2UDgEzgaQm64tpMN60NMZhS4BvwV1fuowOdWZQwS
qh+x0OkbFJLBFuMYAOFcPI2u/Z1I2w3cxyol/0oSj7FqJSGxgUE0pCjyYC8H62DNZlN9tp3qswFV
zVZUYzal4jcZt6yS8TfPllU5m1eT2cZqzYbWAWdrPltcsQ6hBphtr9NigMUJO82W2OUhbBorOdtl
9dk4aw9YaBu8tMZsqoX36R7d2WibzJbbaTbfhrMNV2txI5qzNZe+IoJO3LrDbNv1ZwNvOVt58c/A
NZ7tvdZs9A14B81s/bVmE3CEaaicbcHaiKeSGs6082fTcD3bh03aaFQmsBQPs7kYDt8rE0X3shzU
cBpmIzKE8Hg2Jic4lAnY89ljYVp2Z/tygo9ZS6YfWRy3WML7+CE2NW/Vg4GtAoOxKvMPrgugMmg0
oPqRe4os81LSmPU6uzvXk02PQAEmzN0nU5nu0yDi3ZhN3YPeGs91Ib9Feu7zo5FaNcm7d8dSROTp
oj96IsVeFUjENqWA1plDLs59uS+tBlofO7uuLNQZ4fcX1jvpLqGMSN1vIO6rsPqLm7zlVQIIvujl
NiCEITD6F4QeRFB0MEOF57N0qlgWZvq1JmjxahujRQQEckWSqpOdg4+cb3KC2wncDmV/dx2HkbhY
wnqsOzxNZDgPMJy5rkvtnZAXMhiVdxnQXR2IDI83eT6DBSibbiQ5uqjVSWhEH/5jzIxnlBXRs6I8
HwUqf3X68zg1PkZRh3Elfc/F2F8Cf6yuiYbxelbd1JKqJNlHp3CSh87h3/9nZbH4t7BFD9WVa+Js
NQRu8j+tFlNnJH7smv/D3pk0ua1kWfqvtPUeaQ7AATjarDYkODMmxqBQbGChCfPomH99f4hXWZVp
lVbdve/Fo0lPpMQgAffr957znfqYmSo7jgND764g+wDN4KtCtPg8FbrF0zrvnVXcMbld8n94C9Z/
cXsoUsUwjpiOKRgE2qv0+R+0434Yd32KoP9YGMidwt568KCuBcYI94+N7HtuUZ8jCKj3xAfH9xJM
pG8VJulp4B01McEo46L4sopNxWBCbFLRS8dw+cRxVdyvKtCvbtR//8FZq+D6nzwqvOsV2eW66PAl
qvd/fte4GXI7rSY+OL9zd7ljqlM0hPemvSB7r3J5cAbilafBPA0u6UMcm7LvMNxNCdsOoGyopf85
7WpTxT9cS7xVNHNo/ji/Eag45PYCsqFPHD7qCsdqAYv1r5DYn9P/in5Xj3+90X9M2bT+i7mB97/i
xlzlu/wYX4Lzf/jUZ53imTHdiqWupHSXePeSTvNDOC1DtlmcUGWUWyRPJP3m3vvgJiwP8i6FWE0e
TCV3aPuvo/rhEC50XFz17q8dEFLFvnPnPaZTXR9AlIMaK2Kswqm8l13eb7++hP9vAXuZ69//9j8/
qfLKINFdm/zs/tnN5Zr/vQWMLmz8P7afbZUn5ee/eOnfjWDO36RjuRCeXcejVbpaSf7dCKbk32yW
BLolpnSlkjaWj383gtnu3xxuWaLXlbAtXsar/o6ys//GU1lELcpXYdKB/3+Ju7VNa/XY/ONtxsDB
sm3fcwi2NoXtrYG4/3CZetnUFG2u02MiHHlwp/rVUdSAIh12ZW31T6ntxU9ROjLkM/OD6KgL7VrY
t7IvQA8XS392mLZmY+neaqPBE6Otcp/gUb6OM/2GcZHO4xCieKiHR7ePGP7h3EfShC44GYurXnvI
dnvnE5SaJWL5CHuCdEGxIl/pyvqSLaTlRqlGMZiY3lPjL1CoHEaFHqmvWeRG29kM7ZvCAbDvLNO6
OFXiX6iE+73ZULRYMS7SemJeWM16+tn5xl2sTIN37uYXWbr5cZnCYh3Lj++ibQN0ndP3RCGraJAa
1y27YVq41TeyxSdolh4CvZwjcxH1r9MMNSI22E36buleoab2m2ptP9eqdjeuMONX2m9B4eQIkhf6
vFN1Py9PcxjL06CaT9/zS6DJeNebCRxR4qhr6i7xoe0NxGHk3HTmvY0z1Ec1tPNcckSWYrj6SAdU
Nl90SLnCh/UmOlIUatc+pf7yUrmFvTMceAWuK38bqOGrin9O6IUR6NLgZM+ncdPAv2F4cyyX8Ybg
zt95FoHlFvuwLPalMPXekBrBZnVNde+/iUv6JEA4PEY96RtjMe6LKR9oj6eIrtu+OkKTAne71yMy
GN+EV8aq/Cin4fblzyj6dMKem8cHgkQWy70a8Fsh1DeEIVFO0gIsUH8rCwg8fZtetukb4NkA+SLO
GkUoimzM6ljLX9xHzTFLC3mEeM08wQfNDrzsRWdQynae3k0q1g/KKixiAUIiF+uBotGxpkNtddBm
+XL2nR8zwZtXPrVoT/nUGGTWZmzHxZwHBhbnY5eheTFqJ76YtLMrLX7UBhPOOWrsJ2Gc2YNsKDmY
S5ze55TPX7rNQ1z3nXCjs20x81OcVVZntrE3wtQneQgbRwqb/ZEJoGJuXehtaBMkZAsib9YHhrUX
8PXJMS6RE4oMYDEyN0T49hmEEJkW/o0twrpTyWTdYeosAp0jxkhk+pwl9T7hyjqrEMrYmM7EVYTp
WksCjFPu02QT52LGOONdzRS2LcD78zY48AvSN6NGj6ThrHPFCF1qYXggowbB1482yagSD3wxZrGu
mt/K2aITz0dOe21pDmm4fqdYpdIwXUNK7Wpjz+6w98iwMOu037yMU9lfpjb+YYddfmobjoiO25E4
leZBJVC2qcY4wFZrj/Nyg890adDzPHqiKMlyW3/8mVAFhOfIcw2ojZ1UHRH3XKx1SIlUIVQOtFmT
LDBkiqZv9k3Q5X30KwvhenZOQg7cVqTeYiOsLvRrEOOunUw3qt6LihCPViO6ZQW+49755nQRUjcN
3MTMl6dlsuaT8CCwtAm++LCO9zZSql1cVqhxejoJPXy2IE1jDz8/sUtizlUQ5hk3mmSZaKsaKyMG
rns7SZq7lLNY2pYfUgJ2qMBuIm3e6unV8InRlUl/V1mpSVw1g3y/T3eGsDs6RglnciKqy6mESQby
3zNRQutxQpu2+O/KZ0i4lF7BqbD4boYhjCIZ7htlVN8TtMMzkU99g9kkAhNy7/rTdGNuU2xzr46v
3kxaJuAekBoKUB9ANQDgRtE/dF5rPclMPFi4Hh8U9O1lYeLHaJtTR+QO9w1cb+T63g/yDXZN5Zyi
On2LRqAoqqjVrgyqIU1P9BacTY+96TR4q56ugAPAAQy/W7z2HC0jPaa18YMoxvE5Da2HKnf2MqZN
4Qp35Z621Y59qLq6aEPLuf8mZlZ+87fwYuuh5urfxQIQql7bO6WimxBNQ3+I/IUohR4rYTJIlOma
JJPG+wTW4b/Z4Rzey9Y8txn6oqkO0cKnTMPGtJiubmEQo4dPGthFupqCpsclVtVH6ozywbONVxxR
l6J1+9fK2wG5kkQfeQr5VzrskTn8SRO/R0BLPmKmK6aAJX0ZBJfJscjkfGkU4WOJ+Uy73rioMA6G
LM9e2vlnPYQPfWyp19Qw3guvv9S1lwbL2voBuaNXnrO1tbAc7IoCbQuLd3tvxbCYZ3zJGBg+FtRc
s8szBw5E0Noan9Ky9MninuGDJl1y9Lnigy70W7QhdMHtX1EV+29N1JCDIiKaJnm97TMVP6dzRgDp
nNwmkTWHsuU/JCJ3RUxoOSC9wKz94SK1FR+ZxryHsdNsx6yoaAeQxDaopUCDbKTEZ9WIHunxH9zY
OpILUr30eW9vS11MJBZi6lI2QXwwfPdeC03JGRxB5gCzXdw16qAWd9x5CDBOUSnGQMXSBI1ZRvjd
GBHQ//6wTDJJBtd6BSQ6gXIxHxnMRNtWus4NWImMxnHvQqI7M+FEE+ZYzoGdGlQYAr2A/sMfa54/
EeSZb7N5EUPpv835eKMw+lzoTGzRefo7menXaPDR2Xai19elMQDYqc9YzuO5Msb3Wp8N00Yt2dTV
FjouHkdpXv7aSLw5PeGjYVdMPZKvm1YcW82eiKvHogZgyp61YGBjqQucWjkR8tan1QjnKeNcfspF
Y1+tzE72acNOHUuQilKX6th2PSGJZly9VElKtJtiW++tlYVRodvIAUldWsvG1VNEJnEB81mEuTpy
u2/KcPzp5rd8dZ02jMIPnYnkq20y85blUeB1g3+xm+owkHly1s7Ynj3yAnopbqhXJl2TVWQm53au
KixKHZzBCqX6BHrejF2ivXStn7Qf0uQOwyvcmH4bAzU5aEb+VzJJzm6DViat6Xt5ef67WRqqAoS9
WJCemoIrG/PddItE/9xpw3lpSRLLO1dssUKIveqig4FN/lqkH7mNI191869WOBUNuZA+JwOt1cFw
Ny3wImFD1byfLIIhK6p+M6icNmZGTlkWFR8jZ7S9JZZtPRJ35GaWuCdbpN5WdUty3jyJPd+0jaTi
u/Jhrm6aqtc7SIzRaVwIFF2ILUPA1T8MLpoMldJCmNFXhCPgFN06MpCKPPp2sOKr61S/4SbiMQHU
R4gLmkEpSfsYVfuIfuHbWMWrsvO584zqec25ooxgeuLiirjRnTb3oiFfccz68n1odkC/oslYHk0n
++mllB3S0gGTE+9OURdC3a/bQ7zQlvT876Vzw7Y6PiD9+XSAHR2K5cjcHpSNmeonDKQ0CTvvonIy
aWzXvJKY1wFhvxDM8McGj3PtQjh/ZbSwKXiJDWW1ixgkF9mlo9HSJ+G8K806plpLu0eImtMkR5rz
af9IzUoWFp8iA3UkDlJG+TG2SS8QRjxvBjsy97nnvhWWhnucLeJYVM6ytTzQq4xCu0vGCGawkYDL
vCIsV82vUvfJwbbCF89okyOzseTgpOMDjnsKgnZBRd3TvO6455lfQL4xXlJaaKFq3z2IYpRB9ZA2
DzVplHY0PvkQNumao/BMq6PIZBj45izODgnKa4XdpKRJUcjAFWsRaIXuMN0KWb/FxMJnvVOf1FCw
d9bLLSPZRSTxfFcl7WaKpumxwiDQ24l5gldqn8iX2IE5AIwMuJ5+Z6V3g84EMWrlr3INqA4NO7lm
5cysbF5TLDtP3neKlA53cpcDpy5INYYNGjs2kB6rhZSPdUfRONUKvDunr2KI90uzdlK7oaufddLX
6ynAekCKQlzG4l+9jCYcnO7k0Fo1BEzYSYmZpPsmzp+Y6qZ3/Pk5dxWKnwwft5FZxZZQ7HYHv4qE
D2K/SPulKBu9cbqmMba80LUIju1S/yLG4oNGEkoJo8yvTZ82TDhwFXjGStqCOFRyJtr53lyTMNHM
Ox/ExrGfMHm5A9aZBrZnMuXOc2tj+XMrZoOC3XLnzOHO2prVeLN92B+tx+lp/cNkUDFvq94sRT0z
fQNX6jsFPXKDe5flGJ5xd6oiH0bEUPcbYrf8PWHwCyVGk1NV+ifDpvDtE2pqo7W3KimqI2pHrDwo
mg4MnY+4se9KH2A7fzNwNTEwvcADUvUfKHC47DgHbFxH7FI5/fFUrQJNlz7Iu+yntAQ3pF0PjBvw
aqbgt8hAIuo40kTmjQtQDd+HcMZ2z1AIRWnuDycrmiGa6Y6c0toE7Id+LISFAHqTHbMJ8ih9TzOQ
qaFWTDvWZYCvbqfztxQJ+4NeLHIHF9WeuibbLnGUcoIax6PbmjKwrOjex6D9Ytblu99SAVeDf2Tw
NoB5ZK0P5ym+yGl6xlExHKpOqMMq4eRwxU43cWAR+Wp86ZOXRWcz0um22juei/LHxzjnPdeYg5mm
LKyiWQ93HOsf1XTYEn1qDIc8nb/5aWPeI19CCgxbNPDXy7KFKmOuVkUQfXf1XH9LgMFx+SHZU6Wd
oOOYv+tiIJ5s9eID6HL3SjNPH5eQLxT8du8ruQFukARZv+j9oFz6yQZpfiMxwE1YefucFLKznLIL
2NzmZDbOLxP+6m5C6E1KrIt/N4HvO0XhyL6q7WAeKsyeOvg6cCdqzpBcFc/znPGJD+YfGv4Wkog4
3cXR8HN2ar7uHF9EI1Hvcfjcxhr3vV80ZHqtLTssdxS2BSCzcTYgPTaeCOoMenuGyj6o4sLew6vQ
27hVR63r8kiuVxwkHvL6rLYo7EwXgnJS3RkSAbpHtSITBhYmFst4o52fCZzuUDTVDu8upM+wwzON
ZpgJYJyx3Xes23uw9p+uM/9cU4I4dx4XPfl39QC5sypL/64JjVM9ZfoIAtAOvlygDNFcvsOZBjke
+4BeR76tNWoyawnvpnD44OTKE/IhPC+q+6a8wT3VltM9ttUjHrcDu3j3ELIfHSStnKBBahbTtDr0
ZPfhQL4uI/7VjiHKxnG6fC/azAwEIx+acctvlS5mMDUTht6aQ1g6q2tuGeaLixPkmqCax5ZYN+An
RiT9ZnmLMYjajtU95LmqMABF8cFVWeCrQp/a8h6lprwya8xPSRlqollKZonwwtRG0/3fmURDrLAu
RJUhgg9D5tiTdcEk0inNe9HVe3glQVfE4RuD3EMv6mwfpajWTZtqpyo1ts7luvjFAWlYRmip0R2w
qDOKyyOxIxYK/CHW861rWwAA1i1wai3BmCF9ddtuuhLgMA1zdlzmFiJ6NyNiI1A9DfUL1vFC293W
i33njnPHIYUD+thN4obmdO3nvKGpIu7AVTAGoxBmelewqCJXRCCXNd+qEBxNSIu+T5ZDEzo9IZsg
t5PWGo4ex8wCK+TJWNSTWWjzsVIfg8bQL8bqsTaR3WsINjjZnMBgOzhh6922vbzIpTSOM6pYmBvu
tM9qmlSeNHxu4+Q0m3co+2KiUMf3vDP0W6MWGgblj84wkmeZJ+9huooBw/jja8dKc/xVGhIBoD4c
HovxOtCIWQjNeY4z1he7taHWoECO+244sMhZJ5YVSvYnO+ryt9gm4hDG5GjjBQcUA00vInUzGawH
AJFAp3UYHSou8o7pLqoSt9JHgFPmy4IQgYOIOPokdq179T0cb38HjBvpaikhSKQjCCccD6dkPngT
9V40mvNxDBkMgoxHWZ1a9JrM6I+7eCRU5u5RwKy5TZSAFsA2pydelI6+6lJ6R3YW7dWU05uS1QUy
6Z9UtuIOuurOKdB2wpuyTqlJirU/oevstCCub8fIWJ2aCc6oS7pZ2ByQ1wPXTJbskkwkPzDxJDl3
arw7VNfGERT4c8W8hYyfjNlB0R4BB5SHIfZDmohpRQBSnNzlo2MdapQ6m2ie5q0/SfmjJwyrkafa
GfW7qf2NNOlqbljJH5jYx8c8DSnxSUtWleHfieqXmrrDNDXzttUd9nfhf48NPi1FfwYaNK2AiN3t
UTMZFktGdhsC9Ecqm/Gx+VByqQAlt03QIqcBilxdi8JwbnEcB6kW3+Khsz8igwhfo78ktoMIxg1P
rgVcL1X5mR9mfHA1acumBRKQUIBjnrDOs4sbgWEYNGMK8USOJ7YyrCL3gLxRYOI3ytCzP5fQfX3c
BKya9QSOiGu2Wpu19qhvTtLSzCS1hJo29nZLSuB8JUsWC1G+6expwvxGK8X9adkxDk0D94CUCEX7
8QXZsvcgxxMIEufqsy9b5hgeHT0VWw0AleIbWvviGpjni4kIB6XCA41zulilxz+S5ozfQwjpuLjJ
VYgi45hgdN+U4NT3cCDVth7GcGN1OtoD9CeRde1YDEjrmIp7xcFIKnITc/D4Q2QU+6Ztsz0mM//g
casvwCVoAsWPIF1vlc1pHKLwfT/1wxuSuAVtRHs/SvVzcIiUy1LTf64lHYKJ3oSSjyOjWPA9mNdo
OZM1U7gnA5Pt1lBh8xwDuTIo7u7GKPsGDEefWS4TUiYa/4n+yLaaqmw3LlMBXNxtaOtD/EQNgd1/
DAwGBOfZxPdsMJzdJE2BttT6btE1x83o7vq8S765HvTfrH1rnJ/DANrpK8QDKt0fF08RLUvaHyqi
co4n/+S5GfKxuiHlEtQFrbv8iaS8Z5fB/4Hqazrls7yn1IlOkcjiox+jJIixguFbMoxtXpFqEDaW
i94IsUXfm2dc1S294HalBTNeM3CkKq+kPmKvSC1mEZhOfgx1sqZigFUFSfc4FSDplFF+KgNp4pJF
hwTBGzsOCmCDJdnKFYK9CZhK3pJtnLMfEVaG08obD2nk3Xui0eeh3ZIkQOB8Sts4y28GA34786ez
uT6IX1NCa7DI5qO16va6xHkWtFD2IAI+jGa1kFcskz2xEBT3sPRbOq4GTzLKVJxVHx/nQolt25AP
rgfxQAVi70fZ9mdPS6KM0a1uUcBVRwdznduxfXkawybaLwv6iE/l7/bQdKiqp1gBGfNn2kbJbrLJ
hu2jaDxPaMMUHxu92zbbeBhqOVYg6IDYaxfynpgCZy8wVejeRRW3NE8yXK2MOWGbBsLr3df7zAZ3
4ed1OGPnXb4VNp+/X716fXWXEqG4BYsZ5IOajpTULK4V4DwzcaogEtBJfn451Ihha87pjA6pmEG0
NYsGSMIDqiPS/Txxmhuag+OY6V2BSqjuwj3g129Vm/+qq4rkWE1IyaqQKxOOjraT//GqfsEPTTgi
jWYE+G3ZBTEWVzwg3mGcmp/4wNhFDVpVGa4F//sSvsdrNpq1ePJYoYhxDE/jyeYhymZIvPFMwPuq
wxSGwloFPiGQ6yXy9UDLF0cI85fA8OfhDKIqOxAOd82sFE3rZI27Kh5/dLHf7iMre0Y0bW4p98hH
wC1ijniEpFDbqCxGDg0DJ0Lm//uxzG7ljCDNTUon0InYuGSq0R2s9ggqCZgoiuuKajtQ6tqrj7Kc
SWMjXWmysnEHzKHaQ839gcTlVyWXQ1d7L0ua/w4JYiDRM2J4wyCDXRLMlH+ajVifTZu8PADNb6Hw
BrR+SOTmYf5wMItssKNTBeYH8oMe9aTM00y+96KQfoExNc6zmAgajiZScWe+iKZ8JdxDBr0QepO4
sj+r6ZErly2wcu6gUpRnVxKJKXV4qUZofGZaLwf6E1w8UfQ2yMF6JXCJkNTMOzosAievwYId4bXd
L/X86ue2HXzNSBZdtRe7XP+t+6uZzODUVJ99B1QOEIvqw/E0YnPTeYmNyULK5NlnNEdv1ji5O5HA
hp/Q9jLGiA6ZQSaL00fyfXbRpZuISMyQyNJVWUvHahbbmvEJZxl47TL2Oy4C2L2mM+EBqiLSv+nT
r7rJcX2YNelRHDVvf12XFmr6mT4jsjr3VSbDXTt7L4X/y+ne2iS+GXMcAshvPjGUjXQufCxQpfug
CiDCBHb/mQQcGx8FtGsYrMI+AkJLqtVibayiQdDLWYiCrJL2sS4962zw4tiC2iz1yhwrO2/djLc2
ItHjyEUJdpoe4t7tObf/pEzxXXvna20GiSGvYy5vdBy3+SqxNpBdKKv+EAnxf2V5GTIKYPd50o9L
BIrIB99reJAvaDe8Y13/pn+q+L4w3Z7ckqvQSPCHfj1UWxhB9bP03LMx0paZh1ut+lXgiqoOlXpI
L8jt+0CYiDtxtb5mLYglQ73GPPXsxeZutNPs6Kzy7imsx+O4GNtiwkLY2CvTsT8XscVH7JZoDnXP
RKin4l3okDUNKkI62gyZt26XkJJ6HTuOg41JIjo8mieVEYxiMUkqAscqfFLHiEwpMvSbUUTvDuZB
lUS3zGroRpQmZgad3Us0j8SBDXPyHNF+onzBvuKz7UQkQAWxPTA6hsG/tjQELAD0eLNbkA8x/UpX
OTYxQXEXKFTYrD9AklCUBvVsF6d2kce4dfxDxIHIdLvxaM8omuNIHhG31ud8FWWLVJ77BhSag/z+
6Bn2NoI/gtmuPA7jauxvGo5Jtv+riA2Mp9FCzVxYKNE8Wl/0B7aGm3Ko9P27xPXeKYhxruEJJ66z
Ovc13svN5JjHqI3gaZi2Puch1juX15spOGhnjrg3QpFiLemjnQZ0R6U0StT0TbFfZnEdQjxK1JP0
8LCWRXZ1XlZ0VtFQVk+QijbuNKHd8oc9nt63en1ZGGk2vIZvRxtPVAikS+fhg2D9+druvh7qdW2X
uMd3qaMeGxETXh/z84WV3rSr9BwY5XPjIMeJQpuCGFtNQM4Z4qKh4axicS7Mh3PFhHp9t4h1iNKI
Fm7tssADzQEVGVexqfroXpD9EfoRVqr+oe5AXLkZN3pWzZ9qrMlsYI7WlS2H5nWXXt/516/G/HNI
QotU2cnaTpXxzgATOHVZvE1PdonrjQ+2ruEqzhS+NeUM7VkVbq0SJw1B2TXcjRTxH/vVuGu75uZX
qcTmhofJET1DANPEUFR4d/5kTiTZDt8sr/jsI3faJvCnt0ZO+VtYFpGpvv3DX6sTB7A4y7NdMlRT
iP8NytNzVpnqHHpDeWrBhUuwB4feHN8chz2D5bzaLCHuSlAKLQYqvPBF3chdrlRKqnEaBbkfsnXl
gLbg/fj4qaw/jcRA7dDHnHBMf+3bNLD6k6E/bWG8yGR6gAEKHtcOL1HkHhtT3jQ6nIOnvXBbd9lC
t4wpgjfMD73OJ4xo+0m4DCdr9wB3/20e0ojLu73Puuli0xHCVRvvZruVN7uFVJESeEKxO135JjuE
AONLNIwPVLZPnNZUoJy2RQ/p4glMyj+OyQLBWTnwxWotWfJvijup6WFYhdh0AWMdu28ZmsvTomdv
W0JB2bpELu+k+E04C9VTBb+SlS48JCjnd2MYPrccAVGm6/aBjmgbJhxZtDqGVlls/LyezmM/HfIc
jbi3NuZsr4r22UuTkqZWxvET60RIW5E2hsNkW9HZrk1WRjPSp34NXtJop9POI/cpqorHqhBg9F3j
0NpNeHAynR8jk6gVOnarh83Y94UjTkLpfRlp2gWF+p7kCpaXSRHjzQ8DI5FLmxDRU6K46ZPxoYsQ
AVCY5G3/GablD8FXTNrzTOa12ZOX1DJ/Hofmo3StD4MEMLtzLqImmV6kP0oTCUs1d6gFlDGeJidb
FSOm3pacrLdwP7bGcKuskWje2WSX3KS+GGDX2daO/bEM/Aw7NVQpUsMW+82HkHc0+1/CNI7atMKT
jfspRyiOZtt5TPH+BR3YgYNJMtQmatKXL1+6nvtjNoTmeXR+hxVSzFhGJ4ez5LZ1yYjzqz9tFebv
fkl7hWhiS8fZh39o/DzaplSQR9IYJW5X57dfa3eXaqIAO8IRwiK8JGAnNyQ2q+2Q1Ceb/LYdPwAI
IpcGmXTIIFOlFTAAzbZEZkDBm2AUhtJ94yLYymVlCera4nyEMCAC0rRO5kO/gJGZR0eru4kB6Y4B
hgdaEgXeGixA11lEnzggynWc8tMlWyEQ/GZMwV8mETDEDvvmEKJPzwSRitgwuMELWCLuyITIDPk4
x4hO03PbptEJCdaM04d8KcIpHiNP7+vMIqPC/EX73nlUvVdwlLrrFgToQ1ST1JHQrus1Tfc8fzA5
YDsFPGwdRQcWqPSoKlKgOUq/F/2pzsWvsB3pTdgT6DHfR5OE6vQQOuUhpDHEakWVItIAXh5AEmiQ
HjA5MK/T1K75jPDk2paMGSK9YMAiG7Mk1OUWKo2j3GXbOV53tGzv93C37DC5M5MriOWapTS3lZsy
LF+CaScYoO3DVH5Y7YvtAfbtRzQKyQRjgfkVyh/UHzuhXQhPNLkqG5lLVj4hrlB7DzwVA2UkDIU6
ZtJgO8qQakpOUM5C0mE1cYyHt0UK3Mi8cWTcVcrLJNbTGgodQjhSL48urqjevQmzjoujg1XQa2Bk
UVPjbGSMS8+CRcOQDJt0Vvzwx3aGH8Qbc2ryw5sZ4GsZymOiITCSzfJL0Q9uxMVwpnIXxdlLXjfm
Za6crd0YnO8GaHgNpimDbQ5KeIAcrCUJjzwyMMCgVpobpzw2aZFjbEiWnYmROk/6+SRzdECtNneO
MW7iYsSUQcIQ1sc0sJPhB4ngz0vXDlva/EFdp6fwwVUohU2bsRF9x23u9ycBc0CB5zpX2tq5s8iO
XY9jMMytfRqOTA8dwl+kjX8547OLzPFmtJG/jbk66sw5MxjNt01YH1Jp4J8AFO9MpF6is8yCyLPm
TaTNn4x+wZXXRLHoFKLIYk2PAmpkMN044bS49ZYtGpNkT7o4JhJCJKuw6Wh6Te9udRf5umV+I3/k
I3ktavQEYBPu86IaviP+KdYZXYjh0b8wCDYOOcRtxUv2OTTctpx6Kr0JGdL6t4yukASug+eSqJw6
osVpBQGLgtjpFmCic+BGzG/cQIbzn0rE09EuUbYrn6i/nnEEZ9XAtmI23qySeyuKHzCebsKwk3Ab
reciH65RqcyNLYdmsxJB6qYeA2FUDJqZWwTo15lBI0aqx2IXGdH31noqu3J5rQviNJKdHCmtR8sy
97AW663GVkJ3UtDr9UYBzca/ohuzQW+0067AaAIJ8r3MZ+JmdY/QZXqOipTDvWNBZAM9txXFejVo
jyk8AXsOONYW6+pOiPSld81vivEROVf0V5CJKrOKuedec3SIeyQaHNO5PhCR2frJjlV8YUx1NyI8
JP4IXrlvmRflht9ivwqDvvP2mEWSiyvbc1bgcV67+B15V7uij0CKUf8vBs4Wk4lRMY/QamWcYRwa
Hps6fwg94I6myWWjZBsi7oPc2BTJuWhhHLf1/D29n3r50865Xee6fK27hinv4H8kUNj3sd9soKOQ
2bOYaxuyuOQLR4ty6LgnUIMNBI1g34jsdFc3lxXEkFjsyz6jMOr55I2I5pTCw4pWjMPJFU53Hsv1
TpyooVn7/m6bbEQ/dFALX5XndScif/Azr9X118NfvyUjcOPO0g2+/KfG3BApRArJWBQR0bhrY+Hr
wfyPX/3f/r+CLsam4+C5+LkM/tOfOKQCBOnEOXN2e3OvWvUsOBJmVTijNsL+3xLdm6bdeP76Vfwf
v/r67b/6f19P+c9X/KunSDlxWEicPtDSzFhpGguLExjyGM7QLjIXHEZVhzJvDoHmECOdxQtQqLh9
laP8FYElfQA8PUI1y7yNbBSGbbwftSvKvUSOvHV5lhyQmXYE51AroSGqz8oaaAjOjF37jm7hOKRX
rrwDSyzepZmapPfj6WE0SH2LYVSWziw2KEqZVNLmIEGIvalPLhF/TipAv0fHsu2B26yxYx9YB32M
f39YM6dtJVjmQGE6RKR1B0f6YAfNzyi1+2AOIauXI10kM2WVtD1KqJ5EJrDicIhBP0N5Dd2gnOyP
2gofZ6ggB48j/DrENvrxh1W7JvngHfBMhqCuR19oxs2VxQ+tn9r0DAlAHQYURZarNtZaUbqh8dYX
f4T2i+fR/N6Z82+aq3GwiPA1ajBDZvZ8sHVXn6ssA1w0oatZWktuW3XIagIBwpGT/ThVv5Y5vaN2
YRsU+g09NH3phaVgVvk95cJOcSLCI+kREGz2tyLcqsG4oSIC+GM5ryN07f/N3nlsx41sXfpdeo5/
wQXMoAfN9I6ZTFI0NcGSRBW8R8A9fX8AdStVrLpVq+c9EFYiACRFk0DEOXt/m1V6yBkqaCE9/F5T
oIAfGJIg5OL50SvnKVMCg48a4VmaJMmT9fIZG8ibIzvsM0wcVBEy40lh6OQF8Xl44Q5OII1NOI4A
bI1S7FvpiL2ZO08JMb/MeVnR9WlPHG9sk/jVD84aP/N9IqFWlZBpFp60OhrD76Xgg9uUvGFeG8o+
7yMKWQ8+FdjSBtCWw12gV33HTZPsqIQHzTJMoTEOuUumZp8+wLJ8DHDv0l7XW/KggXAqWm+DGiNH
yBmwe9ciM3eYKJG/U07FNb8hNcvif0ctPU2HjVup3FBcfQcQPzkMbr5q4rQjuos1XpsXMf2DxoPH
iVbCzflZaH6qQ7UbX1goArRyoWO7XbAtvGoPxwrNdw9fZfr+tepskI22VHuScr2MSuZgsfJOX+w4
vojeuEQdurfgGbdifHDUQkWWQGGZovSVUELEAJSf5jdyBdgQvielo+QcWMq6oWbQBpW1RbcxEApK
LZaUOWK5B8fD065v0t7ttmXQQtsdoNoIdaBppdNVzw9xKLid3UdZtCfBnq/bUtMf7mzfthaK8PZ2
qfCHw3wYjSur/9hdM8l7qwLWglMsQOp07WIomL4l8N2i8OQI7aXpRbYwXO9rXWhHI7JI1rNx0SSv
fdWiaQS7Y3fem+EFHl3sSD62RnCnjmqwl0HKqoaWmWmYSJ6TmWzyqpVSXdvgbhZlOLzBCxno+FOP
aiMlXnmRxy8WwNhjLsofKj7kKoijq0TIcKcS+BR1yaaD6XTNAjpbckyebcd2oRYyX2f5sLLpSNGa
dqJzGkdbVfGCtZKbAb4gywXdCb3PTam6dOYx711li6ebjiPJ2h5GBzTeAeRnjeXMV0tP4mM2El0g
CQO2rz2lHJ+OY4GoY4259SGZVlGdTXycDia0cug80HfEHZp0T05CnSORkY39i65DXrjfItwHqLlk
ttKcZNjr059fIyjVuzU/drIr6wXt5UOgA8rzY6pbKjPShcc8A+drfR/4Fn2rInqJCiLdQThCgaX9
Cp+AjAee2/7I3Q8/Kz4qbJw+OmBQ/B2lcKAULkmag+uypBGwQ9DM0Nvp3lo37PeGBKg6b9yCSKBO
p25QhNUp09oWnLJ17xiIgpKSiKEx2nuNrtJGKB5aTZA5Q0Nj3sgCgYpQFUjIjvfcx711h++gAMcZ
ypXR9u+pmtsLx0XqXEoIr9shx43akFS7hNFMnCYTRZwT3V1LwXqP45ay07QZc2IVwVCQLFeH2V7T
w+cR1gd9hJanmqXLg07CyZhW73oYg+markEBwMJquqdhJvydUB+AIqH5bEKShONMQ7s06Hm21clB
3/RWFHTwCoRmGZDpaupgA5qbaOHxO3KpYNc6hXpua9TvtoRa4IfEK5rLdPTCCyLjZtGTJMHqIjbX
XW3VPDV7+gAqjtfCyeSSctyEpvp9oF7PSsI8WHUIEGvCFWWjVv1wilW2SETrL8xO46livHaSRrGq
IsYSnROeY7M8Uj9PNigyMuZl8kQMwK5ys/zq2eIbaTCPBLiNb0qeH1y763+kBqZoWFBj8AbiL4cI
J0I6OAXqZCci9NPPn3XgTNEounUbUcEfsAyMAU1UVy/CV126b0YnqvehfgF7B45ZvfiNabFa6sTS
zIzfPRsxapT7AGorJ1p5rc7aMEOwZeBFWWqBH1Dz9n7Eo4mOugEnNCAD9PMxOw02EtFKG91He5KA
u3nl/IaXtinqS6OKq1WG5OFVfryrHWftpOUXalQ0rpLJLZDCPeuHryK6mH0YPGWVRhk9FMuQpj6f
DO5sdhl91ZPKPwiIiMemMeSaWXaxEz6ikjjPH3M0coWn1uiLa5XlbAmLGdW+a7QftnpM99VTERT7
iJntnciu1iDBNmrjqhzAy0ah5qEVQNg1lIWPA0bDFMXv0QrsYuc71GD14YcLwBei3yaHafm7XgY7
p0LyzeLdWocdPygXNPlZYjXdcSuUJGtX0SOeL9a5eJp+CH+rjYS8j8xwl7Y/yoMfCBwzUrtUEPMv
fUVb0bYsiMM5dN6uPM2JIZKUu02sB5SAKbedHEt9aJBLI1+us5NfxnRXI4qpLVhI7ulSe6v1MVyH
McE49tSmmDcpa8J9/NIFTXHK4qiAOxNaKwcj9d3HLoX8DeGA5BIzVxnMsbs4TfAaDHi8oKMZ3FD1
a+QQx2W4LXqqMixWCTksG7tyob8FzQI6pM39ro/xnoNAjHHs7xq7fsWiHR99Mf3MCyo3ZqyZxzJW
vggJB4w6QLZqgt8125oekcMz7aCWNSoh9q2JWlrQDpb4u/n1oHKsixiRazLu60B49y16ACPp9mEw
xBfnsbNiJESAL0jakAgkXLBoVaZNiRiwP5SUKbFuUksqMM3k3Iy3Spo5K8eDqvfPvlzx2dCMYVDg
Z9SxDeo25sFPgWIy8ECgA9bZWnqNiWes9VPbqPsQxPwDP661pDa1j00ja+6o26wsUBM8xen8jxmm
FKZSiNmTIUxQtETP7QROzSdwahiHyhb5SpouHItkzK4wflqhjCTQF3llJ5Ba6y050RH4upC5c5xY
T03i1ng/pHYwYnT4uaarFBLUcUU9Kdjqhfc2s5Rqt4x2ujTOBUzs023jpFm9TXz55GslfS1yBIoW
BZw62BYwTVkXq0LVrtJ2vX/5MZqf7cH8GB1Do99l2g5ZybP9+RffJQAZjR5D4wNDs9+L1tfeZBW1
i9iIHHjeikWFow1fx9digKA04oVeUsY3rqgdQRckSb6TZmJc6b/WZ5t4DzQLGFjMFPsLxe5HPriY
caT9pA61sotdYH2U5C59HFlLfvb1Kres77DN6j3i4OBBx4aI5CL4LakSNEX9mJIW02dLoAgUTs3A
XiD/9O5tTe4ccqwOSEIvjY5Pz6zLHTGlaAGoxTw7Jv3zf/5zMz6b1/kBgehiCqhb2GTtzxlxmSG9
PEAXsCUne9nDDl9ZXr0pupxvN9IHppIigiVYNodWRcoatOuIv4FNZwCspTx87038x4AOhT0AN58N
bJFoyq3wQUik9BsX76JI/bOzKvtx+JL24X2vpnBiYrSMipe+gZVrH5XOPKDh+efvja/7V/Mt35w1
/UMurJmfchizARdr1o7I3q0k2SEvpXy67nIj/C0oaiyQfg6zisj6Jd0rcw3htL8rlFD5Bt+RZ1fO
JLhKiq0ZiWSVOTRb6Z+CeRuk+qVyBfkNVUqpmz+ru3qE8UXpqj77hp388ioWARg5o7kfJFE3ih43
31tukZY6ZC8WjIg1lP+pJYErV7sfcyC0vq/ab16R7lKTblzWq89qE72Feht+YXYjNwkOmK0J3POa
IAS/Q4uEELODpDn6ygtVH+sRqwRBuFFIcBFrjkWeu2B56ZtsB6jooBL55GgHPbhUDmzv0tcc8pPq
PdJyuehgyh8LF2Qbi1luCB5eyirqPWDg2UtbW+2PlmaXZza/5XIY0LgjBdXFtWnRMcS2KInbgYlb
UMvfFOS07x0W1ODMMZKmJXI+W7bWa9nnZ60axQ9urVuqn97BgvrIA9sjqF3CPog8E3a+Jqx7bHY4
LpR0i+kSkjYmwyhY89yuyO/FotKt67Go37C9IRyvd3x28e92bnPUI1wuZsvjqKuK18y23DtCUb6g
xTL3USDSbWNUw0Y0SDHbSCeyL2+MVcI0I/By7e2f/wqNv96JhG1rwjagFai29vkTRoMnVECPJFuX
gulWRbpsUNo82e1L0uqXcKKZmX5lrSgm6ocEEBklP4CySOhZ8TtdQ/zUxE1U9W+poM5LtJO/sVX6
5Oog6PQOA9F92Dv0GqeAnFT1Y+Pc2U2dAv+hBkm8zMrIXer3XvCGsA3RBtXRhZmOJ7XhzMTpxBZu
+L98+CZ7/SfjO2oKXG/QJWxDU7VP4ZOKKJVR6nawHe38HMaDftaH0F9YiRLegw88pJlOeI2fPeXQ
Eu/MVpVPrGjOSkfy+VDV8lKbeCxbW6f7I/yT4iXWVKw0kMngWS5a1N9+2qIcnISQY/9Vw/13Zyg4
AP0o+sKHqFi69MTiqr63jGCv52JLOTpeJ71Hf9ouxTLRU7Euxaam/7UcaWf9y49As/76q4dIYArX
wu9B9fEzo8Ju1QJHcBlsW71oz0PiOydZGfTL9FfLbpqHEdTgvvTD77aJdsMMi5cu9JaV7fdry1Yp
yKVu8ZbE56bVHpMhRsWc6sZTavvmXQmX0eEhchBl1b644ZuHTOHSdu23slfVrV4O+NwUU302IoJy
GotPWh3hVxnyc2N4yPdpYwd58pzReDuPYfWi+E24CL042sMRlY+uTfxRVjxJKkLLMoUTImV+SUDe
nytayMfeH35z1LpFZpqu62JAHS6s5xpY87kBQHbmfvlKRI66tHSNP9MmbK7ohwzYiPW9XkrB0jDF
HtIpJ4mrCKiQSfJYNxbnmlbNshn006wt4Z69qxOW/K0Kj1kM5XgthHZ1ZJEfZFldDWNi1yCIuqYs
Bgt3RHGMXnJDr/Wg5AWekyYLN44UuClGBzCse2jUklZBp4bc8pwHocl4o1iNOiFpzVWnIEjFpugX
Jgp0u3COuqgVREvIX3qkZWvqH+82VMQVbur4DgtYBmwn8S5EdJypOCQbMufJnnJQEteZT4wSy/eV
qqVkcDk24jtNidehHmcXNZRbJKfI90LW5d5IsVtofnxHanh0QNNd31kKRXMRON5KKzWdCO+YW8Ez
kyvmf2CNyPPC+Fx/ExphngBukHKN7ZtqG/VmDBCh4Ixk7icxOBbgm6mesG6Av/s7EVcXdJsnDcnW
uUspjpo4TIknw/DBsutSJdJdWbYwVj103VUI6JTWeoYW0EZtMYTqEz7z/CEJ+nDRWVwZeBZz9dF5
Ril2Z9is+1CYWsdUDjR4Ck/58s83VGipf7212LptWppjaqblfs7cDTSFwlBrK3DXKVhPJsJzYpNS
gKJbvxtG871lEX3NishbDlqdrMgLAPMYaL+1me1DT6BwpwBmPuWu219qRQ920uWxlhJ9RZxzuK1A
FqxbmLlbw7BemgxIfzGkJ5ELoLGDgnSvbOs7I0iaexeQsyucnAXeBYxwcJnafQ9MSPFWaLq9CjNU
vx7NeRCi0cZpm+YOih3X+ZRTejtLeAoZMYxYxA+t6OQSco04CVhfd0GuaXSG86+0zalUO/lJQsxC
3c/fYyg0+15PGjJJrbBeB10VkRSDdTsdmpe00+1LF4crA7fZ5NNbp8E+VWT9HdrdLiSQCaHlRde/
Ub5ot0pOtzyHL80k4t5mhsuTpOu2wEPQn1igtrkhr7qWr+LrlqAv5Y1bw/IvTRYhuWEJRmtu2MG9
IFdl8sEL+2BYlPUS4LTblIoN+SCd+4yN9hQPJXQK8yEb0Vwx8Tb2gXCxAzYEl2CfB7Pnu8bKxIZ9
N0IPO8cZU3OESUd0mAtNKSaGXbqvEpQxHdakg5X56hoZ+yRqm5QQiKvRu4inCOcNlS9oca2HFjOK
83HrOnF5H6IHGcFWrEwfMx4qyciP0u9ujDDAjXTyZzz9oBOz8UGI+v+Yn3/B/GjqNOP+70Hv/yf5
Wsd/ovt8XPET7sMH/39cm5BIlxKBapKZ+B+4D5Oo/4HKq6muLnRcjhZ3iJ9sH1v7H8DXnM4aWhiC
WeIfbB/BIQFA0TEMwzZV3TD/n9g+9p9XF9P/h4gtQdSx5vCNOp+5X5i2hjSVqvljrJvfq56Io2AU
4X0rEwxElLK+hqgPYtLW3suMQDgr0IyHKqqjHQIVLIJkr/RB1z/4QYs0Wqb9yhUiRybS1g8SOqEH
P+Bx3viSlhzpgGIT+EPx6JeFeZJo7ph2RrijuNtRqFfb/cfJijPspdnTnBj9ZOEUBO3SHfNPBCV5
dQJ6/o+NXbT5CU4FiM8hVAir7MoUQs9fz5nHWu64YL8+3mS+NNOJArJTCRlA6ZZ1UGqviU24fFnJ
H1rcEykiJX1+1ldtz2w+8eNkH6tGuvFFg51pQnuUtj5pUDLrLiPb6ZTqiF9MgKVblENfbkPz+Ly5
jZUkbNWlcPfzuBJa9bGTD4qRW94iQY55wPvaH+rY7w/zLn9pzMEr4jQ/jTs6OvQuL6b2w3T2vPnY
z/uYY/MFodPtqqSTW3s+X3xclWX9LhMG+siqxuSQ1/UDvA4qtui3FzNOXWklEWczxD0efOuvL2fy
usnNbYcgmC5elTndyZqI6/Orscsp0jl1HR2mo/OBpsx9iPWNgxtAIVA3rso39OUQi9oWs6brO680
rubZo+tRj+xzbWG7sr+nZQYSfbCLN9SLLpR3k+JRJM1njRhaHu/lGw6NbItux1/Pp3Wh+pAjY77a
kQVl/Y/LS78loZXyyKawpbCXmQLIgDnE5WPXC2Pzng4o7X0c3xsrUzF1mM7ZsnRKbwiQ+YsgIbY0
XedsT+QKMW1ceqyB1MzDbZx8DXpSuv8wD80bOY7u2cT2Syuw+/keAc/Tu9wnIavOAAjIadOqoj2C
dEpWCizJu08H5lNuY3WYjjzR65zJQmQfasMMNlpdvsx7cjRhO84vP+8TEcAhDDf2ATIsDn8JH/92
ZlalKNdFq9uH22AIVNYrmerNs+J5o8LBqjA33KeZbK6y0JpDlYVQHNzovdVqFsJB+tXgGQmn1vW/
DHVK4gEEybOOBH5j9YTEelFXHOzQR4bMIu9AG0bpvtAvB90ER1Qhz5zGl0K1etsjk758bJKMJlai
7X8Zmg4qDs0ucA9Y+v44N6QhdHnX+z74ee10JI1qbxVlibmI9Bz5VEO6JTaop5Zv6DpvTJ3fs7QC
c3UbC73x6EaKcUpl31zJ4JJH1VE+LvJCVHJ2iNRomHynrhyzY5xS0GYHOkeI4Oz2MphCzQe3YKVU
4bWej3TTYYTYAYvKwAM8bGhTuC+eQGfwUxX90CmS3PcQ0wf3CEWDe+FrjHsOSuhsiE1IAdN5cvR+
Hk9r9R1QK1XRoGHGA72jrpLhai/n1x+bTi9YcyBQBTChXecxAr6fq9irjvk01PtpdkQt+Xq7qEFZ
jrX+T2/qfbxB7rdnKjMGv8YguzhJsxoh4Jy8kb2PoVjW66iz28W8m1DNv7iDnt7OvY2LIavXKTZy
yiGDvU9HEt1Hs/VOXYRdK+hF+h3So6Ik4ze1scqlItOY/lfCCeLnU+HfTxAR2iboqb/MB/6G8qip
nx+yrupOGD98K5YwmTd/gmvmNXXcBtbNDwvZwLbhp09CcaWxLHMhTdtEUWzKtPmiwK5Bn2QCrGrC
Md8U089cOsoSs4/4QK5ouPR21N3MD0CLP2FYAh8oit3DUhm7UJy0NKLsVsXOLouibzTW0cuq1aYY
/a+xzl9o0pb9QzFk63lv3nQtdSeZPn3sFOFRDcbw0gQsJAWub6K+XYntiIupgnbk0FbVbt5VEULV
Fh5IO3IyrNdC2Rsj7F1UnNELcWoXP0ijd00NX+NYal9yKzTWWRjb60FzjmnQEoPWReoljExa4IkR
EpncaifKOgUVXDUDvg2wO6j7eDMgOCT2W4/3ekfXAFmAeVUkG9vRpmxJ29sN6DPZbZP7dPSP8958
GtnDYBMKvvRQ2+b147Sd1EIUJ7qB+tmpzU1vRcrGbUL7CxlAZ6vy22+eDxyGv67xMpbVeJCu7y2d
tM+/efcdVe4Vjml7OSYF058mtu7/+Y9G/7RAZElo48uhiyIcYSHx+0vdJdL7lPQC/x3FoYbZrYqv
dABGXM+rONJbUjNbl85wU17QVRPO4NUkAUd9+qQWaXO0M4mUz48Qt1MOXShklx24nygH5qIugjtF
W4JY9g63A/OreWw+b979NHa79tOBvzv5NsYME61gb+/Aome03k1xIlBG2WkCG2yMLeuSkihMgJWC
S8qmbGPQW6w6TCcQxL+jr9DQKvuGOHZBbOzxXhn7bm71zfsBU4T0zp5GP17Oo1Yj6o0ehMeP06cL
53EXj9ZdHMrk2EVWtC112qUF+sMzCigKvLEBNy0nAEnLvR+hQlJeWxY7hP4pUUeAbBMdCyABwTX5
Aym7zSSDnF/2SXmOCkLl5vPmocGzcvSTKCb5k095NNDOLmP3SOc2faLYHmB0aQ3UIGr8QLJ4/KAW
pHfWObOCyszjB6OdgoHMgIiV0C4X89h8nqmUyjZlIY6K4j/XdqDy9jIaXm9D0BXTE3joncGPfKlX
nb7l9AiaX2zghSKnuresw7zBEoEgjmbPXTZNHW4H5lfzGBwZaPp/d1hWyL/xzSiQwP7zhvOrRvdR
vVq18XVMuupouf4PyArafU8t69lOcBlDiH/SRr97DIZ8hXhUuRbIVanekwCjNYH2zcI56fmO/mJD
IVgHrZ/sOn8SzgDemE/Q4+RHIUT96AoYPuZAyGlBqfqlks7GLDrtm+v5NH/0yTUeO8WRp8+4nA8k
Gz+LN/4I3CajBLzIp7ZfPGTBCatejpIg0HddDTKFqXHwWHrNJcwDeNWmFTySreduI7slv3M6OG9a
BXhDpWHqn4ZuZ5RGyOXTVX+8x3wGYRvex3s0EcXQTk/1VemVY4a8F0/Nx8toctYohEwSyHx7CX4O
ksjGlhAHSyGVZ68NxiXLOLFFK6s8qwa4dtPhaTAftap+qdiOAlAhU65dKjdU5EgtzYA0/ttt609l
LdOGRctyEmoNlWLXYl3L8V9all4Q96FC/OCPmIr4JdfJMe7gWHwDA4fNr0IAGN9rYUr1u/XbIxYU
/Ysjc3PfRMoxSMDELYCZqEuvSPL1/HRz4sTYo0Ui3rXNaOghIR3WIzL7SXPfrf75v/+pk8h/Xxhk
SmvCsDWKjOJzs03RfHhiiW189w3lYEH2dbDhxe02TsG9fuy7tGoudQl/v4+aHLDOdJJTOgWYMQij
zRDjqgmM4DKqI43UgTvtfAnp0t6EScRRU3XRuTRTCKuVPoCCInBhHps3FvmQG4y5BY0ADohpY1e6
vwGihw3jXyYnU/3hlxbH9AsDBmrCzhaaw2PG+dReHJIUXq7Ve+/knp9KZDfP/QCxKnGM19oo5C6D
h7a0DMN8jVTW6LTUWEJRIngq83Q3eoX5Smc23Ia54azmXU/m7xTKgJk5ivJAXPHjx9V4SNdmQ7l3
fm+qtA+1egJtuc+638J+MmanZKGo/EQmggcvP/YRUHy8igUEGfAHSAWaXCI4G7IWq0IetQh/STGd
AO6RFPwn8InFDroJzC4T9jOx7Y9N1NcdgfTTfhdBlxoLHSNGijxqft6bnr8K6Sa9mhqRyL2e9zsX
qfsjd433+YSK+xmxlYpzHUGt7rwczAIUnfotEehJqUl+rfEBreOem/pH9pGL6y+rC2OlthZRSH/s
mhMWGN3/Y4p18RTRXj/Nr+ZNAFH/DnC4pEv9pwPh6Kf/QiCfCen4ovw8273/7/81//pZ5U/cd8eg
hfiZoI45e1DdPrLeUVlU1j1qtju84tWpT9VzHYYDuK2GDQCLZRDqwVpMu/OBRGlWkW4NH6fRq/B2
pK7JOwvzjqupO+qcje48oHf0HjDeQgaT6TOMPI8cx857GOCybsDZayRs5HaEp7EzFjEmUhJDuGI+
EbPsC08UvHnTFfO4dUd93Pl4i8w3nfld58PzFfO7phpikNu7BAPuj0iUBDlNbxNSty39ej1LfrW4
ic3Fx8tJAjy/mjedE4h9h4EX0fD0EjkrnilDbGWMDu+fbzvarOT486+BUh9UJ/qMOhkPn/urepgl
cREK/R2IRkUHq4zxGiZXCvnJ3iaq5Txv2imvLQqNCAmzU6znsfnc+VVFY3HVYYFdfDrQl12za4Ph
9dP40FfxfdE9fhqOp6+u+9ERpG9wuL3/fFqt4NzTE0P5+Orz2MfGAN9WT+L4X8am/3mtZCO+tJSP
zh/fyPwqIyvm5LOiu43fvpiiFRsn05TDfHAeD80mBXpbJRs6vS2LnYBNE7tIQ+f9zy/nEzxL44TP
L3+5LDBywl3/8mbTmzdU65dWARcUXqON3iGZWp+8wt+mm7I/CXTAYe8/Giirj2WO1cDpJMiioEH0
r+eBc5yPwHenBTftYj0p1thB8CRETgxUI+i+1Lr2Mrq1f6Xm1t/bkCnubAJX38iirRdaG2tESDrZ
E9rnwzxO+SBad41TbNMg1N506zqldb5a1OV2hVYpy/msv3lXLQOR/M9/uAj///L4cDWgVaDrdZ4h
3MD+/LyP8hwLXKun75R5+A1bHmwrKXUHhCDwFOwbh3kvjyBALAM9TWjI+XgfplN+OdJF2x7p9MdQ
M8DuRTbruEy6AandTu5H3/04ByEcoIoItQVBnhsVh82dHku85X1zr42d8wBlkRmfbS/wULoP8xBW
pxqMBkYFM3OcB33aFKNVrdNISZF+sjufFzeOXKiWhXxxGkNHfkiZgSB1zMQh0zpxmF/dNvOYRXQy
UHvah/MBG74gkVLTJfPm03W/HMYkPUA3Yfkeeubn9/902d+9VVnzSBzwffzN/8xtkD8m/IwOo9or
xxzu2XF+FYb1cxsL6Np/Hsds+vOM+VyjYs7v5uY0GaNyfrv+03mdCVuy6iyx/HQgz0v8lfMXqX30
wg7/W9Q8fwzO72hRFATDZd8HUphQzhFSUZSLSPs5EAZdgZpvGJ8POn0MWRMNsPg473YF9cYHYnyG
zW3odtn8noG5Cb1H/OfqEWqQXKlK0z03ungzpmI/km5a9pn51cIHv6BsUm48arWX3k9WleUArhqc
EccMccy2LO1jUNtg0UzPenMpTc2FDisBCawEavIInYUgzjJqthmezS4pvTNhKNvCsYtnpa79c5E0
b6mXl8+RHxdHWbZw3qZdGQb2DmKJjrx6OjclALmS+Jfi6WhX7RT7mMK7WgSZ7C54ZKvdoEIGLQRw
NVRhMD7sxH4HyBU5cFMSmu4wRcPx6kBm2bUR+QMArqcnuhyvBVq6O0zwpFlPY0SOj5chdD4umIdo
b8h1FpQSSdcUyD69k+cbDy4khNN8RtvnfIMU9Va+V3YLiwS2ZUswbLX8uOP1osej7lH3GrSS4gV3
ynkzH73dGW8HYp4tQqcSfxvq5je53VBvX+k2Np+t/fH23lbbzc9tf8Te0zUuJvL5uf6xPz3Rp17z
BhrL6TZ0e/xrfzMbmM+7TQ4+vd3tWn4Eyc+vZmpd8C+TBWNaQv1prkDih0CJg7jfEXQWp1vyL0ss
gyQO/Fpx/d2s/J0+ZfGSJayDco9+9JU7qmtR1sXx46XvvjSFYu+5U6rffcV7yrmLP2uBgVGnF+6h
dm1a2k6B4L/K9WUVE1ZtSw0SDDq509gb7pOV6uuQ1v1rBi1k2yJpWPXQCF8bU34tvNq6gORNHnzX
f6Os//DPz5epB/r5e9WEi/yVyZGqWZ8rp5obO3qvq9l3K+pxlUW9dfViqDZYiC7znqo6RIZRuVgk
+B0Bqlk5zisWY/PRtLNILNTTavKJm+u4jAJk2YCuEah6h/lVYXRnwtgoRE3jdDzB+8wv540Y6qUF
f2Tf+QIyAm25fam01aGJG5UIrKY5B0DblzZViCcnKP2FdIspOAj0BAHWCl9XhCT3WWyopCqH+dU8
Npp6tJO2t7kN3U6bzyV1w8c1M10LP5P3CsP23h/C8guTMLG2nTBbj1GpPDdDqi4S06v38y7RMC+K
4orzvKfqS0SrzbPbqwb55eMD87Fo+8+/Ju1zG5l1s8sfJNMDNHLgPT4XKz1FU/uiEsq3UBHFRmbK
b0bSZg/zxhM9noEkgmypEhvF6l89hWq2lYB1HkIRZQ+V9FPCb4miVkpYxOBKLcjz8BHacKCr/FV0
inee30ub3hUJMa0Es7q/fQ2ilA8kezjH+f3mcSWsvkAGXTbAIx9k4Ut+/Z57kJ5AAh41xO8BLb4m
URoswq7tvnaNtk2T3PzdSbpNBu7yq96huUQC7D8O0disWy3zDmpsg+ghh2FpWvn9rR1kjrCMpaHF
v7aIKuvqks6DiogW0eBm8pRo5d9eFMpGTaByWld7umB+X8VBYTl9lSZINNCrQ/zrVxBKeQlF1+Hx
zptrmpbyVIXVfRirzXUe4kMxrEoo29iOOUNr3XxNGcXv82WJdB0rd/Uji4v80hmh+9Ab+Af4VL1W
Fv5rie+DT5VE6BrIU9u6ER7KIDlXnQN2aBpvEUGvTOybu8zDvxch5pqM5vnBHMAGTZK42yZQrZ+7
FXF/hJhQY38M9NY4UMf+uZkyEw6JFJip4faYu0RAy5vG5lOGJjUOQR1om5gEFdweuXzRv1d2a7yo
TTmc0lKlcT3tEsfarytiRggZCI0XaLbY7lsCAn5ek/uledX8wNoEXVBi/SITM+Hb+F5bpxH/4m/w
nxEDKe2xrWT+aA0s9lVC68tBDNiq0d7aXTN8QfywTem5/GbQfVkpRpzucuJ+XyNkCPP5KWZWPp2F
yQSLy11xN138lkF721LI/RnC9V+TxDR04n9WwZs2nzpbzFUr15lymj5NxYXfIdSUVf7NqVnRGIVj
nbVpU45IZZuUmMh5rJNFRTNR1beVw3Pidl7gFN3BS7wjOuvm4FAKuZN2r238Qbovrd+tolYfv0Zu
CohAdfyjict7bwzZzlf06gKGhAdSZu0IDq4v81BjRu6mFbVGZup/xuYDYrT4ACftyQP9dykrNwTD
AaQAgT9Lo9RAdkG7oDsQemvSeEZHMu/6JIlgR5qIxB8v51HLInBj8csJ80vYS8skivrdvNdM7/Zx
9nS1O0GyIiJUDy1ZA1hjvOIRU3m4rWOHWt+QqVfEzA0OtimBIrKH9QxZnzceJx6hAEwoDJNspom+
Po/NryBZBAQi/ZcxI+7ig2c93c6aT6VHNhDP3bpLFP0qLUhprxSlVCNw9+RrSsvTd2JaiXjTUsYi
oaj2NCQq09BgJ/lZSTGnTXvzUN1myZ7GBAh5nZgfHd/qU86yzMjr4a1EiL01faNcy8Ia3oIwOOhM
p56mZBrafgZivOk0fjHiLnPi8L7LPOPaTlikaRw1DCCpwfZ3867OCifCZC0wpBBOhgAtjw+RgOLf
DkHw9H/5Oq8lt3UtDT8Rq5jDrXJOrU6+YTky58ynn4+Qt7WP58zcoLgAkLJbFAms9Yd6alqFArxT
vzx6/ESbeXGfo2JWGoDjknyPiuhe7ZuSr4BG0vluYvCjOyEBXPmevCtDVA3FqD+2oBvkId9KtmIs
htALTsBUyl3Vx9m6Rn7opo6yA6bVdL91RT0Pat39aZrFOzXt8r2r4PjJ00no51doMJnhCsYjOqpq
GbFREodPyhgODHDZRazJLpKtIRRLctiFtlAN3aYKhXo6kFZ5nXvgMW1A/qK2k7ZUHA1wTshBU/jB
rgixIjw3bFA57ywi4nmPkMLR9e3xhYTmKZ028p6bGsuolnqgrHa4M/rRuvh6jeGfISFqQoSbiHUR
R7aczR2kT052jCdoZqPBLKN2MBPPXGyB2k2tBp/iuWukrvN7QMTJ2C/GIVf3fz2fA0O7oSmFgmUY
5LyjElyTnay7IhKNrGapBq+xQ6EXXrn/CdvvhxXJ+fc+g19uJ5hcON0V44YWrxgCs8aEUTR2YSaH
0EUV0WoN7TEgQdE+ZanyEYwaxWwxIDWOesqLdu1MVBx3GGnsRDmI0K7jER3IKcY1pNoUVn55zJu6
HqMi5ueBWczUiHncYhdxqb6Kz0EZZ5A3Qx1dbbl9EY1Cah7Y183MqEC5kxQUFLpyLcbwwcmOudK+
iqhx0/alKMNvRuyj4K2RAsxtwz2LBt5YtcCUnDftn77GjKRz5zorD63Gw7PfiqxpD9f+5JOksyoX
7MB4lifzocdgVnSKyXLahtsyTE8R/iZbgCDxx6A5mxo5lhc80uNL04TfRDccmWgdJYhKiLDlRp+F
PMzOZurad6dGFXk6u7atbEcVPVqokLM/ot7HrzoKupWNKNh4wRLnSyblDplFHgQwUZ1LniZAyhSn
/OrCX4dK73tXsE/AFrTO5d/bdisdkh06f1K9F02kmhpsnj8xxiRoVHeFB4aVOYkY9sK82UemWu+V
HP3bBln3Jbpl6cVyJOSSSyn4AanW6uv+O3ROSB5u0JyzsDKprDa8w1DNfeuT/ipmBqr8FnaO/Woo
w7CSYjfeOb7817U8W8c40MwvVjcq+y5WrGIlDnEE0IqZOIRYikpw4+HOBbHIbL83Ft9M5Zjt1vLM
4rVIELMy4y7YwHwrX2VkNMDvRuaKZWv5mg02f0gfJSQx6iCdsB5dQ16IUcsuofyiIjkXYZXwSNMV
RMpE6LdyemhQGH6EKV+YFevmzZtcW/S09X86UPMat6u8meySurBt60voppNnh52+jIj1Lg28jLjn
22wn2b636dCebOAVR9apQNFk2TmZetdTlE9rKx++VrW8h8IhfYlUfUuByLujCWBfRm1YUjAIcYaS
ok/XrJIjNlz+PUOmc2k0CIllKUY1lGCHfQb3AVvug2gU6n2PIxE2ipUcuql5TpGgjS8VIyUVVHvD
SknDpQy8cy8a8sD1XvdBs89q26S8k9jSWir1ZqOxfT6LJnMSrMLS+uuzSxwh64Mvc5ApkFkTbNh1
bfiSqM4ZIE50r62g2It+b+oPZeksRcNL35bavgOys4CLjZzD4Gcn0qvZSRzJVpmdsLz5PYrBfHYS
fWLUQbPq0Lnl+KFXfj5XQbqfELaojhBKHNxwq+JbW0rzEXWJz8FrylWlJu3WyAv1Jde8r+rIChi4
6Aap1/KUYRh/Ekcq2S9k1G1zTuaI70myGRYjthlS3II9zOOYvueAOHmo4KtpFq7mYkD0Pa5gqMEL
nnDuGgOGg8NrDIRucA67nJo1NtOPcKi87hG6JK4ha+SHDmuiXTaWw77OOzgoaLJcxrztyMfK/NPZ
LqOp2sNsqrEii5DhoUAaaq+pbRRk6BJjhh/ev0OpNLuVO5DkSr66dsZNXCTaXVaz4LPVdAgLKYhi
bGnNVV/U+j5D/2nvNEOwjpETwZiHqtBYmKSDAz9b88uNURvU39IglbfaFImuABNN6BNNODebsFyl
BqVw/iwMJz4ekrYy/WHL4mjnpn9DVRb2A9ykFZDm5tNPYuBkZnNXgtY65HKczdWkaD8xKUHHtwn6
Y6Ca4wuEoKODfeenmkKT7AMV8Mh0OvidGYTt8FrgbiYK9yQo7J0o1ovG8lPnEYoBpMWo5T/n6DGG
b6lRLBWp0V9UPVy1cVu/x/w+9wlwK4iKfv0eal2+6nzJfozyVSqzqugslp6MyiniiFpi3/W6cC9p
Aa4vHORjJrtoTsWZe6FIGR4zk2ruFIku0aTp59Cb2lkHKHgZJSeHA+Fc5CiFLqUm2dYtquoNhpk+
q5PS2oswVvuvMCaMk4hSV93IchHeRGRLSw+nhBc5MYN5iJWhlkPmr4bOPEwVqxZtOg5FLJqg691Z
UUJveU4UA3+FjZVpYMPyf13veZG/5v63a6K6pc5lJKFZh8TGuVG9YKPhDD4LSKxEGEen9hynTEyj
o/fBbMwfNQJq8AIDb0Yy7VzgDvOJl2A5HzXNu3XT3dp28rAf4pw8dNYpK+yioo3bk/XtMbvfGznF
6ZKnyBfPCM+lJ+V30R/4we/+VInPBuukm9p+rZNJ1qcn7ZbnffkNyZSTFfbem4Hg00ZP2YNVeF69
leQfxATJRH8uUPT+HAyhcjBHHJ50KF/fUnyqe7BpXxLJhDkb2tlO8Sf7uslfSZxqh+EPT03ylx4P
oq3eQPTFGqT/RIdkLiZopeTO+3rEFlLSrVOuAapOp39VFyMjnAVwgloqKFKIh4cAhItG4L8FVFwc
PQf+mvdXKCYXAXLIttl7i+elxNFf13t+BmbIBci8MV8EphytjGzoN1Ux1J92ucraJvpSQehc42Nm
UkK3oy8keeataw3kQjWswbqiWIppCdZxDkmUu2vGwS7VUHcJ6qHc951V7gM5qvbPsJ36IltqWOBM
hyJ+TPxzyrMvz7DQzaISOvp/mexjNr0pjQBQGdI6QaRxF6iOcm+q8LufG+lRnyKUkAxMk41xU0uu
NpMCXlkIN9SJNRcJJf48xsKAcvyvlJONCF4RTNTnCbxsowDBbjR4f2SQnic84lDy9qi1+Cd5zOUF
P2kfnxZ5Tr0Lwf9AHX8fTX2SHha/dC2fAwlwDkhCsS2ZGhE+m8wD+F4rP589f80a9R7x8TrugLk1
s7zMqls0bZEGsEQzpDmanQiVWtJZXCJTKuyqzNJOwV1JnwgjYbui4e8cZLFylJRIXkjIaH0idrzz
Edz4MfTWG8yu7i31TGOpl5W6RwBZPjZBIeOIi91El8OZUq0EhLaL+nGqmdLZ1NvfDWYo9qxj14IZ
ZexdxECNtclZxrZymjWEumshelt2K5J2u8oJ52ntlbgQydFPpd7lvhP/agP/ZyDb1G+kiF2BP45H
n9LUrhw7lBYRfL4BTfQxUdOzb3EPuW86iTXSpYa3/iFXerhwkJA7NyZAcq1HfjkoV76LGKovjfW3
ol0JxDPaMNa8T4rgZE6oPgVazpCN2VWXYlTj9FT9Vo/SGYsC91WpA31tyDrr10gpX3XbvVWpmX/p
LeN1lJPsZkVtepMtm4VCgRqPCMWAVFYb5LPak+iSrIRaNmWxWntntwwKQMl/KFH1XiYuZBerqlea
4/UY0Ebjma1hPw8RifiO5409RsWPBEP7GXpj0TV2pWLLP71aO5SP736NKq6YUg3mWquV7hMqBwoX
heVirKQisM7rbtG0Y/1poPgmPpeEODcqa1T4tJDPK6wsT9jk/W4ywE77ZPKc/tPv2D0UuTYE4V+w
bZo/Jz/nDB3lgmxA9LaJjCs+W+E67Av/jaUerl29n2weoY2ySezznxDhqCD1heTNuBOhEWkoRVWy
syeZ5r8ZNdX+QonKoxgNaveDhLR14lEavLENPuW9hUvi9DGsRNZe4kU3caKiYQmIxsC1Gfr5472d
ADrrIkmZiZe26Gu6kBpiaR6fXaIfkFxXkE2uTW/Lhi+sb1AZMQ+P1K9K3QIfLQZkr7J4/A5weNw0
cpWcs4IfSpEhkd0MyuRQVjk/Bkqu6oB1KL89RH/JJH8JUuTS5LFobq47bQQloLam26V7h+TFOlfS
+kpWXZ7LAE7R6rXdhekOIFsKsNY5rrw30ThNvJXBBZ0eUVCRpzWlrTnG0WOCLRnjWgvbZm6hB+01
uBAYUX8UjavWMXK/Uzw4Hy3GvGPluW+Za/n7roJUpkej8xaog7NSUwsPiil0Oteac3s5WzFaarh9
pLp9Eqca8JcbmXQZiY/8psXGY5Jp5+oh1yKMK6dLYBgXI7uXeku5Rg9SZ2kyIiZ/6PAjVFaoTRXo
ecfKTAsRrmFXGFQH5LJgpYmhzMmUmZivia8gGXKEWWP8yCsWQiiz2e0u1JKriDLDq8//2S+rHZIJ
ok+N0f6Z5mq+Wj2mgVn91zVEv+jqkXM/kKp6zWSUX6fNEFUsPOwaKsqWmgTv/Rg/+hMZbWMzy8qt
M/X/53zR35ZZdi+xUZVM1NebtgFFPh2pWAPs1RiujhSRLId4PW6yAteex307rTwNneLG2BV70WVb
tnMRt2yJ5B8Vvm2Ro0NMeaV7/z+Xd2JArY2feaX4rIv+Yz35XAo2UaeQe24wbjA/SJp0n2TA241r
hDjZT6GPSjn5URZCcagevYpSj+jXIocbu8QlM5DN9N6yzi/Zb3iq9ir5SbDXcx12CaK4n5EqfSnd
1rhqjhadAqdkIzD1TzoKM7bmOQktp12qWWvuOtlxd9x6JLonUodAtlbKZIMYDfVGhKw3pIurFtzl
kDoE9yMPZVRCOvwsRF9iGSq2VBiRKUW7BJqhXsoejeUQx+6F4WDJzJ/XeCFpLu8LEzFPL5f0FzHl
zwk94Ea2yiGARUdO7r1aLUfVCq7qFEUlz8QsCe+h1I3ozWPwYY6k7dK6d0+JlbjQjJJLb+AXQdV/
l8YxijqeiQ5iXh+RUonOolGnjVdkWB9u11Zb0RVOGzR/ahAES+fgHyMKNJTwpBFx9VHyBmeRZpgu
aW5/fIQif6hH+THITXUnonJUeaDaaJVTJ1yzCHJfRAPA8V3rzQJageO+jBGKZizerWU5hY3LikXP
pS96VFvl3MvzFaur4SLmZiiMIxXXSI+r4VBG3tlCPokyq/Siqa36Mn7vO9ks59KQYZaDzQoOR52x
ckrH3OrhG15W+i/ZhaviGPWH5+fewkrNH2ZQ4bcZJmyvAzQAjVY3T8Jmt0z18opz1aMrTVv249OM
uq+tkxgU06YuG/15uB2I9whAGXRg+2CZiHMvEGR6kUs527CgGYGaTbAHMfyYWSgjMuaaVs3/daaY
ZHjej6hrpHlPWu1WVto10fXhY5TZ6pM+alcihC/wJebhdcFp7jELBYqLZdfAzgM2ilPDmoabcWyB
0f7pQwnF31IhLaAx1tiZyPGI5gVI1z5kWdpVwd7tTX8vQtGMuONSVopRSs0wXXpMVGJEIVZiPAKR
ghzmdLo4s0bUTcZMoTKLTey31c0rfPi3utX+ACjEgdp+k2MZMECpIXPgNh12O7ye3M4EaNdKXyhN
tD/UUN25kXJNYoxUEg+J6HXTGpTQA6r9dlr6MFd1FlRtM160Tu6Waplqry0MhiQ25IuRytprTxRN
kRjrYNyIMVT1H2N5GSmPsf99nhh7eJT/c57uYLeH9p4/r6K8wnkppaI2uMijO3W35jWQv2SaU82y
CdxjYtejkxMMzXrZJIH+rQMlNBuaRL1IY5ntuwgrUAUE+5eCtVk+at8wreIrl8lltG0QnQBd4qU7
DSjYZZmoh3xBGHJclpWv7QKj5gYtLF6F07VjXJV7TwowviRtonZKtlHqSDoA6YlY9OrGLiwSY1fF
7e+j3sw2eNn5Gw3NNmAw05TnqDh6nubrOSpHqRueWK7P+kIzPzwLxa48ivp178TuR5/g15TqyVde
U/VSVZJoZ/J4vvNnupg8+DDRcuNZEY7t3S19oFoRwqvOILV3KYx6MucVEqzTaCtX8BFJR2gposjk
wCpET7ToZkCvvcOTJxEs6+P+eaXKAr2dTacyHxEtrdyXKH4dEsfBHQch13kuwsriy58ajGfxiBGH
j4lTZySFbwp30lr0P5ti9K5gz6Da5+Ubj/3qVznlHGA2/GDJ285Qr4vvOWavwEmb/FD1gYzKShjO
c6k/RaXVX1srGa59XLIkAiggukRj9MVc9avmLCIy2P31MSpO8EtWCK2Ms9yfa5QOj++46HfPawTo
du0dv3wTXQmPkpOClHwiqMDAta19O9GF66l5honkvQcy6k2eYBSLAVDucr3SJ/awiEVTRW4EorqY
iwv8fdV/xSEuSYWq2xDSUbxCIt7GGUOS33QVGIZZK+3a9WrlrVVwOsCE2NgVoxJvhym57qkglfw0
yFZx6ievvuWM67jByNs30/g1TCcfUR+riKGT49fWiPyDmWr4HojQh6WkYjgnokICy+oUZT0fnajY
l6FW7MXRs5ECmxKJiLFgcezHzMprin1Y1+EsyBtlaUrN3cWdGomQunsNqrDalb0dzUUYmkaMPXFq
zAqk5V4zHykGV9fhg06TrV6yD20fxwiRGN1rF9jGEUmJ7+kUpaQ7TmE4vIkxtHK1sxPkF3FihG8R
SuD+XowhZmRcC0taibEszy3QfCgNTFdxUt54dfpTDE36+K8KTyMvDNBSRRLaSvS7mId0HMKoZETF
Z1udvqDMjgcoQogrrTHTV7dDSsWgVAl2PnsdffKTmVOdxJgdAopVwx49zGmQnzkKX04Zos/LmZIV
4FHKinojwqwlT5D2/aSPgj9YmSPV7uYB0oz/0SAe1sqdchDdY1PmZKj18fe0UIE/hYTDovECtVqI
OXIoMQf58XETq+X1dyhOFOPi7LAJ5ZXrY1ZERsbZ5WYn71gOkHPilQ2kx4i1g9bYk10nthC1i/3s
THR2RemCwhSTcBNf6PJIcrFTx+OzGXtPPqqhHu9A+G2VKRKDoj8ayH/DA3fKdTdiHCI6UwUW++w5
ifx5sKzKZlrQSL9a1IFWlHzBrXZI4me9GSP9TON7wKTbB1tJtHZTJ4+hpEhvwWBNehx/5ohDPFST
A6pR/F6H/hxZ2DKpgZfvCj2s3oKCtztG6B75GMJSLW5jJIcXEelNvBi1dnhh9cJWIztEXoFUQ1lk
C4yL8OwbJW16YulXH9HW1RAk3iJ08NGes9RJF1qbZStsZeDrJRaVdk+mbvaIldI5+4k9HhJd1a/i
OnbOCzzVLuN0vSwM6hMe8QCw+QjRBf1o3A1R/Ut0PfoRqFpnvo4/zHSS6GttDCTs1muWfqtkK8Xp
dFZNPCOj0UMJcYQtqrvasZ42Z+XUiH4JCQrE6LWjmKoXXYepJOYzou85TZz1Z67oT+yhOCgq932T
B8MX9MkQe8/kjz7AmaZv8PMN4faJfs81xw+7HOuNIRfNytGLYMZCxT/oRdjN66LQkQ1u29tgJd3N
Vza+XetX0cMKRd2Q55Rm1ujgxBSmskxNyai2kme1Nx0Q30Vh//8YBRAEFQfX9bk42U+iny3A2oWJ
TOtb0xdIiifqVWviCGIhXjRs0l6UJMBH76vorAJ8h5Gtp/jCCWlPuiIz670YM1nvnx1peBdjHuna
o6pW6aypA/Vmt8YbniQ/sFtr72HhmS85uuNS7dRzLvcqIUx11KcxM8ZEBNOTeiOmYlk6rhErwUhq
GkWr2jn8uY46VOI6YcR6tQugDleKetamnVEx7ZbyVHtRwk47isiTa3JBNZrWUsZmyQlww53mi8Fs
mi9Xxt/zyd9ivjkNutpYnqxBP2OwC2gpdkPsK3t7Z+YYOeVdrt94Sek35AoM7AqcbFuXvnFLFdU7
D3mwEYNimq9MJjEe6fjnWUb3kkHduopz1Fxr1mM0IOA+XVHM6pXyZrtqeBSRK2X2zp4+WJ9m/PXB
IkRV8BCVwatptsq5NEosByI8zZFL+eWU2vjT1+6ZpCEZmsM8VpDW/KwDrwGtogE+4jWzKkpj3GPv
QWJNYhOUgZC8BtaAALllG28ofm68tEX+oU9eUIVPXkqvg4EhgZDBCSV5cWwWEmpgHEQkZlgF3liO
o9dYtHICbg7hoRycb5ZuGRmXzdgyR0UDUsvqtrCB85mKfeIJ71d1m1jtGUQE1oqlaHFF9o6K/Clm
PLogIkYnERdUmUDGyXtl6hL95sjmJA2LfiFnTXvOtIotSBwVn2OllYtCVoZdVWnue1fe7UTNPxHc
czddWzdLI4gKcpCTwnU0VjxCJXmOt1x+y6ZGd2vsykc/34o+TVFI+LINQhj0BrkNZXOSsKA7shaB
NcbErByhB2gKxdHoWu2sTQ3eXu28M+pwJfoqJdLOiEloZ8u3rmxc1N2zq9Aa/RQoV7ViXTATp+dA
xfnBJ3N+0RBMfoxmZBxEI9nYFmJITYyRIYeZ7g0LpDkr7H3/mVT1ze/p1HsNVqD/hL7XbHsqs1vc
gL7z3PjZI9ZD3nMcD4rrB/yCs/YFwi+eZ7bsfk1Na62omvTLaB2sxeTi22CaKJfVifEy+JGzHCXL
PIRapezQJW4nWLV3RXJhh5Q/OC30tvvK+vTjxMYs0ujXyhRKFO9QSTLecQC0tmGreMssosie+UhS
xKOrbYxY0t4dL32FcGdc1D4N7yPVVdFdRX64l3zcGkXoaa6zQHtR/39P0vIonRtjCXqL5HSu+N9M
31AXeV1r/BoG7+zhjUqQf7Cv/NTxMbq0umHcisKd1Nrzj1KBSTxgT7bEQKr4SCMTqd6+Mykw98Eb
lZjH2b2KARPP9OYS28mupxjzSSoGBQ9wQqs4H7xPbfAvbgcmT+IxeiaNXyCpQz9qN8qCH8aU3PT8
zwIjpdDIP/xUMVlojOHCz3psQFpdWYK3PMguCZSWHeOxxXdgjq1f81l2pICGVguPIGejO6+XvShz
Yyjbrka7NtaiOA7bC8+BYHirQb3vh7zE+XeqhmtwYWCBlVijo+RxHQbjQ1y2yKJkiQQSUKbpU5ql
3bjFZ4Vu69Yy63ApKuuoan9S2e7IfSJCbCUjYo7TRUf0jBcG6IBtNXwzWjkcZoo2vISRPznT5n22
9lXb36QwgA74iASzqKmdtVz7OrSGSaiwbqEw9GG3J7k66RE++rLgWOOLlE2RobftivVwtJXMQdqX
Ob4bVZc496AYpLPhxAcRRZo+3ifNk2nIbrtmn2UJRjR9CLcGwtohK6nTY3Xn3VyUnLm7Mv8jsZ3v
eWtIP1wXk8eQws+sZqFjd+XwHZ0RbHaDznhDOyaYAEYF0NwescKgL19GqR+Q0iqQnJjCFp7uxZF9
BCGVmvS2BlozhbCw9DXXPeWq3b54QKt4kN+CviPoUOyMNEQOxJjk5/3R1wsoiwz6VcSMSPkROUN0
iKAUYOBFqoRqZI1dDPuLsUj0c97guCVAYGpf/ErlIUE/gKKaxQJ3IfqVtl/hzJi9K2WV47lngHnr
NfOzzEi5VtVXfsUYdPiQq3m0/lJdf4DJjp8HWg4lhmzawBM4QghUmdxhpgb6BoBMcchEDrPBtHY4
QP/v8X9NfZ6v1Q0C+s9YnP4Iy5p8QZGqV7shb9TnUfvVkoGFIEU8CRPYBdoSALX9c+BI/lfVS9VZ
0erOvSzgP4OEkc+kx5W1A38UBbay2kthhWCvbMa7MjHcK5JT7dp3fFbMfe1eRV8HGwLX4EJbtSkW
yzAYuA9j9HfSfCzWDZDnj6E0v9ooLF1KKAwvaaKtMUwr2K024zwaTZDIPPfMZdOTJALF0Bxcters
45ADY3D8bmEMFCBTsB+3GpDERvbVbAPuRrr5Hb+hnHXTqxbhvqFoVUJtzS3fx7zHiNA0oqMxhRIq
w4WdBa9I/gAxba2b6K7T3tlGeeIvXNYK77zjXUD5WrsRo7Zj/IKk6pzEoOgSYZ11ex3++2vfd2hW
dpG91LtG+SQjdmxa13hRU8U7Wn51j3ob3WoZC0hADny4qoSrBsuaJZ4nwYSxKzc4N0ZQMwkhJkg7
yaUSjsBV8KoFuXdSfPL6kvGZZv67bAzGHb1YdQVWLFsiAGzeNXdC0qJ7i++MZGBZw+pOzzGZ6yoH
H8auX0mldmgMCz+fCeGZIlADwDeM9sMEEkVNytuOsRyBHmBUzAtRGC5ZAF5F1A0q6gi4EKMA4VwB
Cec7cHbmxQcKwH1b9d8V7LDtNk2+uHroL1nbs7xRbfnU5AaOBdOMHFU5KQu/12St5pVNPd5FDfZg
lZaKKjayTVWD05c0nvAPObhllX5YoeKDFouanaG5yUeHnVXHa+i1scz21OV4dnj8IT7a2HCXrETV
NUrhJVav5EcQ/fJmowLEJWv9ZVxwmwcqwhSWrkmnEGTnrs95zfD7N+6qhx+TVuT5VY/9cJNoknR0
OuV3gxvkzUCTY/vsr0Fexnpfbwd8emAg9P2nNGbnBozzLwyiFqUpx9/TgIyeWQJ2goOIRG3DPlHu
5W5vjnywrCbmrca+bKYi3PLNyrGBVI3hl+a5u4FszJdKzcq5PHjOwTDQTJUixFllyMZvgYYdFNI8
w1yEpW+aazArVOmmUTVCn8JPXGMFPq18o3CLkrti2ZthGjVVEkamXpDcmUZZDMHirfkmJJITbyOY
16zIo6u4Ut7AQciq7g5MZ7gPGs6d0zmqpqYbN8/Mc9P3XwF0Nb9ce6vLdfWTYnAy6yMlfzWh0yyr
QU+PiUJy3/CTdD2Q573KwCXng29kXyPMOuHo1b+Swth2JFq+hL5XztOgHK+RinZ+ICX1Ls394ajL
UYbcRaO+alOp1oa6+RP9e9Z/9S8eAT8SM5Lf6ji2ABM4GXccDHEsg911j47BxXBAAKuhtTImQ3Vg
/O1OSu+ARpVgW1j4lqFWU5HTGqyQEokelXvRiKFnaKoBoCob3bJ/nZPGsCqUAuspXh/ZqZyaCszJ
Qim7doFSZXYivwSETQwr1eRL/mckYE/Hip05YhRWy6vDxqDut5nNu/jRGJnH6qirV0UXg1edBrrC
BZiRVuonglnuthFhGYY2KoQAVqcpsjHqyGO6LcUXJdhTEccMXBwOnjIdjvhmZ257eowUrRvs29Yt
/JU4/Nd83z4PJFiujl6tArIj76OspUdqikDKpjCovWqjaTwcFLf13uVG1RYkTcaNGOVNXczGrOmO
YpSiOspdkvyCNHjxMl2yrxXpTVwyaEY8UqZQXLKj+rUQocfy5nFJEaKVgFlgYW34Dcq7qiZb5UHH
QqRMDmbPPnHUWZNwelf2eDpOs5+NOO8ZiqNnHwuWTeXURyo8OtT61zpPoEdrrX1pPMu+2HC5YjMb
D89+ve8xBo7BTIgZ7G/tSzyhEmsysVSo/jlVLfnTqGbbzcS8fqdrFGV5Pkfrzm/sYzkdKXb4+0j0
sVX6PfrXvP82CijBflwPQ4yji5prNLkD1T18QpSIYMjajq7rc3Go6yOrDnH4mCDmUsxTZ77dYkg8
nSqaUpwvDv91EuUSa5fjIrEYfCuBKIC3btAC1E1wb7qMCSYrAJZZVpbAdIrUofj4Z2CILO8EmXwu
pj37nQiNWZ4XwO1JVWP/Ml2l1tUjqOJu/5wnhWqwq4LhozcMa1u7Di50ldzv1Mjpd62hYx8u4nEy
aAvkzNWXz3E9TxkXU0XnY/4jVnUPB3rS/bAmsSSWJ3H88auXmeVSjtN65wdB96Iq9Yfod7FGM4ah
r1SI6izzYtXzrskk2Z3aKKhxs9eLsjIllh2+Vm0oPcqo1fWIzo7YSu5BWT5mi1NYXDrnKL+LgNof
ZyHquHIocR1Fn2i0GGwxEF6eKjKGpK1dTcnTiSU766pUJ8kTOfyyUmnXdrg1I3zz6mpJfc1ltbjG
efSm5/nwgYIA6oSrws/l1/q1xNP+tXJbjWM1attXgXX+fWxqCE8m3niGpm3PQzNTV52GDZnXIpsE
ZOlnqTXWQQ3i/h6UIDR9md1TELr9nVUuXjWswBdiVMK5/liNzjcxGBeawhJpDy4hbjBULleK5p21
oQXRqBfOUTRJQ5F7ZrhDvW4lJ5w94ue4OLKKZiPr+CY1TSQ361rClyHHvGvuhHm7N1pyFZgHS81e
xNbUKY7+6rNjFfErMpMsxDQENVQdvI+tBYe6tTy8vrrfjWEhF9yHY7H6awDCAKpPhS3PngPk97xz
oqfhkftl/le/uKbrZy8DyhVbEfWm2h1Kl0TyxA0SHJ9R6bKtoWfYe/1D+xH9Bps0qGhPIhFzthrz
nl2PIxv20PNyok9c889c0fXX1VXf2ytmUW30Hgsm2MxIVxhus3GiJMxhIjQDZbouy/DVi6ZDYnGU
opSKaWVwUP2cp4/laicErfSTjrMiijq4lrZSfjIHFyFiJUiVRSjhf/gY1Vk/dK0zOfTER7DK/O/K
IXgfVG4jLGKSpQhT18gWSJkUW3DD4bumhD/VCdokBiPjxq/EemWOe6HAeCkUKXgHy+jszBY5QzHJ
64uSxxWWtiLkZx3PwUNWezEZm99jSTn6apsm9TTuCdFdJUaJLK0ZPP5Rqs5eTvrygD7k6WcRmdFF
QBpYo1RXemDwxJcn0gEM+l89mfIZRm10ASxcXcXE//s6j8+pjI/nNboeshh0ZfyIBjAFJJr9fSm7
gzkHQA80bGpgNtaLdIx5TqQ5hlSt1PwPZ2exbLmOpeEncoQZppsZDubJiSPRzJbp6fuzdlaeqtsV
PeiJwgJ7oy1prR/iUwZh9SSPWtk4TZgWJHobsnObB8n+qNHbP+Mfo+QJSUZGHeEvoLn/uIjsfpwU
O2FyEoeCHdEx8USz7YT3QoBXOYbmYNVneRj1eQDDisaRG5KHBqQG0H5OB8YOoiP/g8gnGhL7yjEi
OoKR22XwfrauH6/mMCIWcXPSUWYi/3tSUnYBCKiOcqRihJu2rzGg8QbkQiCoVvqMJq3Znz9EyR71
v92N2iv95W91iNCpXkilMg01oGaFp+qyr6zkOGhxG2C4gcKZLFoDQ4X5BWKLLMvlb/VxBfR8BsRj
sh5S59TftQ/bsoy7LGpbF+fYDIHbhzy9uhC7ssipsRrNhXHPm9S8JxjQbFPFV5efbR7P4FWTOCRe
50vJjsKp8arWyTB+tqmq/cVLpvYoryTbea6u8GwGrTSfaWhFfFMc3Ffm15NNtWvmpGfFkzwndiDc
dq2+j9hjQd4vh5PR8rzqfK9jhVrFixzBDsEL9zGlWlsku+YBox+slDIeDsF8YikHyUMfr9CFFrvN
+nM1Vv/nWu0fi7PPcZ8Ltv97SJPgoQygCxvJjo3PBL5BmmP7wJlRG54Lu78Fo4WzF9O8BTCNtqpw
3ojAmntZc5K6vuaGVl0dr/o5WBWo6r9NcsSoGylIkqncjRZSxElXKmdUVqOFH3bjO1bpGJMIv30a
+sxep6Xin72203YmnicHHQHnU+NOwdYo2vqmmPiVxTipvk4Tnt9mZ7lvqRi6oyJUBLdIkLjANCmC
bMhOZXXU8sg76X5AJ1LBfzrlCF0f4xMmHQuVjbGa4rpZzInFOIqdi2t3a1mThcJT4JAa7c9uDJIY
GGrUb0uvamAs4LXd2Kl5aALI5kEUKltznNyXTqnZtOb6scUV2CGlffOii2NZCWKIFAmz8b1FuhdT
yfYqa4/2wDuwF1ROJCCmmWvXfPUxAD3IEWqapncX8eUFqWsL67RADZYQNIAk4Hy+/by6miEE2uck
zj/biiZV1pORZhhMcxl5QVGJcUtanU80vylrLoY8afdlGBaLx1vwVIO1ga29mM004nqFMsU5bLvt
53sWtpHfCsKn//np+mFEQCYDNP/39dBhf3y6z6a/n/DzHcSmS0oEa9/d4yVzthsAVVg+fL5m7Dho
ZuZk4D5ftYsUfw0V7s8nlBeso/zPJ3x8WxEGcY9P97i2bgWsd/h0crS8vvyEDTJin2+ynz9h1j5+
v8fX0peQwJPhz6eTZ6uOdVACF1TU/EXIs4ss/xrrtXX4vLxD2nEx1EqMSW1QPYM7mvmuankubeE+
kSp7bnTH+4B8g+Jc7gOw1PzqvdDyZWkr2aXQPXPtTVgJtLiR8WCynnOdiFw4+TxlooSsZ2rqJ0Uz
vslOWVSAMQzLGx/ja0yNVy0B0I3Mh/ZxKE5umfz8HO9pxA+Z81lwuupKGAprvWqWac+GYdXErobc
eKE/oQN1codWOcdzbayc/hDG/HFkpxxm+0jWs9oOUYVkiN+GyFHgPy47ZaG35bDOOqf8tzY/aTae
7TTXx6uMcUPM38cJeb6GPKs1I1xB7DI7yOqgjc0FcPOjJs8aWuSMKrtCnPPv+w2xp4omzb3JphjB
hx1iErjU/b0umuG/CzVtjnJE2sbh2dGbx2vKJrTdiYMOSUi2719vxvhIgk48vhLA/uVWjTNg/MbX
wTsbfp5fGkWDwDoG0VUeWWkGdQo/v52sOlaKknulg0CIzDZe/WO0l6jDvobt+HkBOUIWvIKfj39e
4bPZTkqM1P++wmdHWok/r1JAQkE/nvWQ2qGRrIbZGigzoW0WHRvdUgwo9XgUs5xHzHryhiNZZ5d0
e11dPA+rhEEN27sBumBFPsd+UUI3WHbYAX6xMJFeaIMxfo+L9ly7nf/bm8jV5LhswZEkq8zSLMCs
T2d9ooY/HFP71TqB8iXMMD438A1/1eH1rDLURu9Ql9iaGoZ64e1qWzvsnKOjdO7ey916Pyj8c43C
kTYsrLw0/wc313gCqlWKRSNLjSV/a3TZXvYMhjczjnJyyQu9y8bToxXHw8XARLAGUZHzE7T8yvky
wgd4pSlauhEay5Nllc/pbO2eJ435VKE/tI2ach/VWkTM1AuuqgceBHyxghxjly4TPWvPU2OrT7Ha
vMp2N0iMVTzV7YGnuwan0ljlpaN8gGfVNp6OA7QcNvTnQhdI0PZmuOfW0NaymR3isccT7yW+43vt
QgOz0xYpVA+e5YZlIkFIMr7pscfe7dg0ZQtHeT6cdFQrXEs79FpQEF8MV5HbletpzLNXDDKNnRgw
R3AdO33FJdw52AX4DlntBJSruFB/y9qktC4K6d5Znonmi/WESvoSpWDm4rlw8x3IkvZFVvqk3KLc
3t7luVk8vZpBpF5kjU+CLq8fxic5NO0BAQpC9XvCB8pLxv5zz61QqguzbCJi9RTGoEVL1cmN9RRF
f9qmDD4XCtcNQGGLsJ8cGA/6v7rngbaYyoM/FuCN/7aX1hxo6NSEB+n0luC2snDMKn3vlFFH/p+Z
X1aNkpingaPsIQCk9c4a4E21qvgGXX16E1hXz+doOa6DRtnxP6bm6jF8JltjJTCfkroW6XzFByUw
944aD8cef7mz7J3If4NDCl5H0FV3C2vVuk2zd1Nzo+PURjXheE4quqnY2GAsNvIkq1QVUL4Rmwcc
Vo6o9/ubIIGGKYtY+vJ4UZYdUyQOH40GWEKio0jBTEFdP8eEtcZE6HeRGDXaw1Gyxl4w2sjOfnT9
K3nGR0021aIPlnk6cgvNp3uktI9aa5HxGkoSkMiCvioiiFnecyUCwd4+hlwAgvm3ZjXfUXYA9hPN
NHHTKW8YvVtb259mztyACKDClO0Ju5mZ1d4Cae/yW+NAn9LmNLomMIsCuvTD9jHsTbJCfS1Dm1SL
qesEsk1v16MQtfeUacaTlNEaZdXitUnZmvGn7H8QX1s9rlTlyb7sO/NbYsJUsCGGP4uWqFebRtnZ
UAsyd8kQ7CLV8a+hYxQrV0uy98hWfmaOY/1Kh/vjOphe3RWsVj6E1beArzrl7qH6sPKnCZemIX2d
sLV6ifCDeOkanKASJ3+STXFjYhMdC5DVc2clsmpTEE5fy16ejcmpM3sgonNvibrwS3v8vBb5uDmq
lbQn2e94WbYWDn8y5SP3RPcy4hhZIWf8LixXA34RGQtZNUrL2dihqBCybpt3dmJYOSUD9Il5sJH5
GxIf3bPmZ/UT1KpH82Bn4TEvZnT0PCrF9X4NfWTYjqqwjr3SpgvTUvrzrE+xUpuwX5r2NJxlmyyA
IgzndC6muLVXWDoxZD6jR8h2BLtKj6zrKoKln92yTfYiBwd6KrePapPGS9FP/qWxA+fcFs6wHI3J
/UYI7hBg/flW4uy3K/ym2sLJjL4E5oS3ROp+UyA0r3J9wmun0+IbjrQatF7d+ZbH4zvG5TjGg+cO
/bwH19hHt8/Caf1zw0LnCJmxcheJ6yX7SbHDhRySRs6fwUGEBrGp5ufEhtW0sAnVLSqrbbj/ZZ3d
xabK+HoiKx9vDYJmh6kHyiPZAd2Y/qgnlJUkc6ClBqQnRM0JVsHoRT9UW0QXyQ6Y+9p55P/jPHkV
0xr2rlZHV3WCKqA0JOJ9K/GeQqv3ntwG+Ihr32XLqBL0QSanXck+2Wa77Wbw2ukqa6mFuXzTo1wW
YgKXL3HYviFaO5zj+WKFr7ubCRepSLfspxCPFUTvMzYmRms/6cXk3lMHmAt9sqWxLWXtw2dfpQWu
zACM47UBAeSsgcp26zpexnFSv2lF/udItkGzEs/jUC7BUERfvf63YRf1F6e0870DwW0tm/0gOnqO
MEn28rTCOmZ2fu2jr/Gk/oCy393DRBSX0RidhRzf5AZSEYXTXzxDze6+bv6S7ZZX+qwDKhvZGu4z
z61Osp1na4t2Zib2sZUFX2KT5Pz8dpReSbcpEmxbWeXdWX/fXd+7w7qY3wUKM8dKOH/eXcdSatnr
/qZBSiWu+uJX5WhXIrLFlyku8KJMBvXst151rArEHvs+Sl6nDogCYZTiF2zwZdIO5lUYerYSpuEj
dRlgAjIffRaZUMat3SUnzxb/3i7Hmqr5Fphu+Np15lFLbf2LP1TokOVJeK40AT1e9Yu1nvnO+6Cn
Vz9ytZ+xUTyBisvejYCP1deFcoyNqT+jTgFz1AybD7Dy+4C190/NL79izWW+qrWSb9yS4LsRteql
D6ZoFs30vyZKsJZDkUPC0ckrm5cC9vemM0VwUKGyX1GPGpa6NnITj2aHFPfog2qbTGdvxN6ODUYi
xYLep7xuF/00pl+tMvpeZo3/nUjCpUCg41elT2uVxz5m1N0Z0ZMiXggb+RsYIwuoHxuzyOpfXqje
MFMT340u+jV1obVTbK/fqDiPPPuA94ryGbmI4rmrKzago69tZFs3mfUV4tguL/riMQK5wmDppSZh
DBzmxiJ6CvPYu5aRBYp5PoKJ36xEWkTr1kVOBBtwqHYATY61TlKa6ZV9o1UlT4/e1oeXFLtttE4c
xItIdwuu869THm18q49T5PVDrdDW8RC1m9TtlEWspMrVd3v9mI4A5ZKgqL918Rv4Y+d7Wgt/ifS2
duYHs88mssPLeu4Q448MHvK32O5jrMnYB9gjEJVS7ZFXS2Ln+2SWMDJE+KXsk24TubG6V0pLfXLj
EMuoecTQ2S8GHMzXKDeDHfqgLuA9u34VmfYsByBJlC0Q9QNy1jT1Vlcina+AfBFQTOB1zRcHTPZO
SbNyU2ME44gkfEP/Xt+nptev3UG1vtqjWEVOPr779WDuXB3fENleq9/bIUo/BHZuWwH8aKt5kf01
zTLrq+ESURhS1dlWok8/xvS77EvgOG/YVhs7LFum99HAeXk+R7PYqMZNphPzGsI3Aso7+RLEd5xV
pERbw06VZW2FWJ2xlzjKo3KufrbJDjOs/9eQ3vRM+BTCXP3j3AGk/QFVdxwtkfiTRR2DU66iEl/k
v23YymJNrkTxljwCXkR/O9K5A7V+F9Vp6+c/2vUWym0YtOd/tPsYR5wFiP8OP9llA2t52ff9e241
9b2amYsuGj7Hv02w3ps75jSPJrJsNUEkWLEK29rQHLVViaPePSjwYW7NAcGTzvM2pWGWZ4+d3g5W
7HBUW35P0uL+PrC98pgVYbdrUPk8Wz6KOm1SksFQcPFL0EK+hXGDJoBfB8+Z1qEQG7MYjXX1Agyg
uNa2oW5srfMXeW75bKwf34U67tBIYGdq2/lVtskjP/WsA8ygi6wZXhwgZZSF1bkhIRWlfX59tMV1
hoVgpqarcBzVZ8jgwaGdagCsPtbE7PXCJQDo/i57LeyMVw524ltZNRK3P5Vj8b2oM/W5MWtxQWzx
lAY+qr16HJHRtZKdrJqm1i9mu+dHLzbiW9NL/Ceyp8FLq4uVHOVOrF9qk3W8ClsR4BdaM6M1kSfs
/fgU1mb7Fpn1MhkN5JgdIoWT2Ym1rIo2+Qk3fry5WZfcc/aeVpsCEvVMY13aVYvuJSdluFUVZEx2
aoG/q2NbzVPtEgU20+gsZk2RpLWic8fkL/tkEfRtvRZ6WK9tW5tSgNDiZlq2ug1AkOzzyM+ustDM
KlmplY2hnVHkj7aonTLYSkGIC6gNnHEeLNvkEQzOeqcKEpyfbb4S+ivUXrQFyMNyWnfpQG5k1uDJ
PJEdYkhN25T6jfOQs+uE4AHlvXq64f+O0gMThvsrrvzfuhjUt6xWJmBJTXhti8bdoY8eobVom5de
g79bGmX1psVlRH6j6n6B5bUMw/tt1PFL/JLXqskMNdqPos0cFOq67F4lBZam/9nezZ3/aCO2YcFM
WqRW+Luygka/eOCZoWSo09oEWHAuJkMDGxn/wpJoRNVlHI/y6LNwLC3baomARY29mzcXIesQWI/z
YWzUL51OhvjT6E226wo8fdn2GPx3nOz9HDzUWrVOVdPHXhvQJmarI2gjO3rXNUVBO1C19nETRO9h
kn2LbK+5MnFH7+acBU+bt8B3BkLD2bM8Zaoa/UDKsF/KQSk7WJBfsD2IwjKnjEwbUw+zyBoc49WO
TW2VJWNzTTU93WlqlYFfMOxTFafpJqwH7cmBJLbsoZN89JPzRJB9BvKz/CJptfBhskc+y5DQNOol
dMf2yWyYQbJKU08aWrWH3FWC3VSp07UM83E1YmT61vfskssvPHOyk2lhr43kYL8gwKUmK+Ct6SmY
aVKegAq5kHVZAMmLQTjgtj2iJfinR15DDpdjHufIuq6g2Np3H2NjZvdwlr7Whr44DXl1lU3x3AQC
wTrHfbuVTbLoTV1ciRUs5Dmf7fJInzWxH22MeAz9e32kwbaPC6oZcbosaa5umBcnOV6dImXjW1MD
EMvwthaBreNUxdWhLXqPELwIz25jGBvwbckNJyt3xcZlfC5GqyVhbFTznFtiVWQEK1fAOzMTUzui
2IKIQTarhWh1m2xkY6zlbvU4dAMUmn2iaeNRHXUgaBr76SIQzXPXpyDBTZ9gdaZmW1X0CCMOpbkf
s7ra53NkMkaRcTN5dXorFRnK1oMXUy2ypa021Rd8hEN0QgktdgiTwubMWSqPW3/eRC0AFq67vkJq
DNv1reOOC2sGfHSVEh3YgOP3NledUPgL+BLKKU6z7u3vMOGALnQHGDNFaPwZ5je2j2kZwzyuJtvl
1ex5GLiWfx/GKsQGJzClp6Rt8ZxPXZL7yag/R7Zd30Oe4HYbWtXS1yEFdCgSHGov1Z8dO9d3RWDB
5J8Hu1i9POdQe+ahZpkVSw2s204O1dQ2PQgFuLasmk6L4aVX6bveISWEbJD6nIUoa1qelbyVAbse
Men2lzZmMczPr31LJqQkwlb7qeQda64UoW1iFQuXMFe8COot2wxMV8HTrJskq+6K0pjLRkA1r+Mu
f8E/lNAhSYBvkMjPRSiIW8TuLqgL9zf5uVd/iKuPMrPKpaNU5pMBSm7ToqN6tuPE2IsxM3aYpnUX
eUWkfnJEuXxUs7sh/FYXrE6Zu+bY8eOKVQZ6Z76i2XnlcpxFCk1gUXu5x/lvu6B/tJERqw5hRmh7
snYhJMW4MIccv5kxW2foD6HSrRhldo/asnitRPVa9IZ+Gf0uf+VdFoAbLSIyc+ekFEjduUZ9kL2O
aGL0O61uJ3vJelSoO/k2/pycSxjW2jTEuodGXMDQVODfjfTDjdSTNXuQ2A7bk8D3vuSmPcuNRuLi
xQ3AzE7z2Z63EMKSqls0htP+mjZ+oJS/6jQdFqaBJJZa9h9QO7yTr9R/ilY04zotUmPxj45/VO26
YbcFOVK2T1GBdoiHhWA2md4pbAlDI77OpjW22OFX0fCTFRmCzEP/G+XDNwzFwy9ehk4wvKL+GqeD
tWvg5cB1cctrRkJ4hcy2vbXN0VsyvfG1z4WAYHC0NRcducHAXlw2FriiYiw9JmSmLZ/5a4oWkRmY
p75p/Bc/6OcbRW8xZqSadV69roWF5cU8GJcAezsZJnIbczUUnnNwMEN+XMopPXEJFfEqT53YFT8h
eLR05qF2K/olS59ok7KfgBcZTMmqTNl4FoYyGO8i4/HTrNg3DOECSPKA80OE6IC1KpOx/6WW2nNO
lvGb39nNQnds7w0/r3GJ5272rAo1WiM8ffQyB53AcESzNZ6K/QASB+UTTSmWbd0dWGq44Nnp1Rwz
3SqWm66KxM+fs7kYySyQabjLFtUPTp4z7VW6zmFoe2ddK6wJ327o06rtZysgQr26kv31SES46NAr
boR/jonLLytzcBd5qL4kDuwru+F3H0k/bWw/r5dSWUgKB8UzAbYtytk6HlirOjU4Iqb6m2Py8dxE
v8qaSggd5PULnqrNTUNz+FAXeb0Kcsf6GLvip5NZ2b30GuWCPDRJb6vnPsLnYY5G3skmN9+zUPy0
+M4+mFwE3pfAAmJDREsUm2+4zfeXAhLTOnJdkMSeg2Wm1jf7OoBu7aM3OeKdg92OOp24W75qEw9I
fEDwf2u7YGN7ICzRe4t+evwwRq1ou0SLlR0BwO9jjbB5ZiJAXqGH/ofLgkJkrpfOuzma/hark3xr
V6W4h3Z5Tv1Rx5TLYOtfZz/UFmUXgs7hzYmre6+E8X4YIvuIiDeKkHNhpdeg/FZUYRssgh6+aBF1
v3t9oxrqdogq70tY+P26NdT66LKBuAa8xWUsWGQZKDhscN02r/UkgmVPLBK2UBWjFO2FyaIViQPt
U70ampi+abPFKuIpaIo6Zck/atwUqvseorX73XUjlFV6CGdMKPHWrlFG8VWrf/ds4Fq1GXY/Amvc
1kFF4k4YL11uerD0lHtg57vWRGxhdBAdGRN92baYTPdZ6G4TNMmPxdAMO9tVDv5U5Gtt9I5T2nQL
laAHgRgxbLrIsDeFL76ETt7i8O5GiyYfo+/oMt1cq3J+ldw8SDnjAYsM+sZT2vaA9OvBg998YcBs
Zg5D4ZKP4NITYCBDEMZ3WSBQph2VBFX6uSlRFGTFMtdak9vRzr0zame1L78Mbnmr7JxofFG/QB9P
rwg7q6+FoiHgpTkXPS6b82jVtz4GylNmcXyMvF+xKvKTiuiEFw/jPnBQQAHeX5gn5eILmIqhnX30
oDK2YNORZpqrymhf58jWk613/UXYLcR1BVCbqcTRqlZFeNQ9cdZa4aJZPyMOZ2Bi6HHEEuFnUoZg
pEbkC2S7LCBjgaeXQ2TdC5uvLPpzVLTH1wFvoWuVxq+tVjQXAq3cSVNPhq9vujfVzeMFJItsW0fd
T5dMyB2bYOM8DA7URjOMlqw2ihNHd9mJaHx/xxcBuPKUfCesz4hes8a9FyXl4lGPdGdYjI2eAqrL
u3U5uNVbZcRijSlkuZVV27CZfjwNfdlggv/mleOyb6GBEmUz8uPj0GHXevRNmH7LGVRxTALziVSw
sgx7TAhD75A3460aY+vqZqBa+3ZtesZP9nXVQo3b771pdbepzUg7Fch81tHHVHMfxoq+HEXc/O7N
5951UPlJQu9UkWZaoELVrYYE8oyIsSKPFOHvMIoj4MTtfMtQ8rzl8xFp6FumpxUkTppkZ1dAlOp7
npWyqupmdlG0+nsCqqfA9+ulTtSOOQhZKFl1omA6jy7BMua5FzCf/VMmiiU0CPulLNRsEQETIHE+
/Lu32jRX08Rg1g3tb//NWk2OkB0e08PeGHn1vw5uDkrZY5T+rvzSPQwV2o+uwN8G1k22i0wYVvAz
YSbXaJOx5R43RmlU18mtHciWqiCGE9y8tip2BUv1Y+6Slwu5/XfMISTnCqQUEDycrogyF2s/itQn
MSUOLkO9+lKm97pmATrb9d67Lo53nYkjfBx47XWM5uSLl9Yfup+f1Yo7PUkH3NaBMxHlMpa2g+W6
ISxzJ/xJ3YGVxsm80NO1ZjnVXrO5GuDuecroKzLTrEshJK91tbZ/uWX2rI3YBDWFqmJbo6x7Ky5/
s8u7hDwLP4KOd9iHSYFEUyR29dheXG6lbaK7/Xaw3PGmOm6wQgNaf1dJUOp2Fv/O7TOZLKDj3Mw3
e2idDydE57TqtOaJBJPYVGlbgHWpwUYTxmLN1dyKxhTLvHGS71UxLMOiTn+pYY0JQh6lrzbQwE2H
uslxmgxUWiywvKHXa+T0x7Pemu6L63kaj+wNUa7qWxRa0DtdtTr4Zu+AJ+x/aUHCg9J1gOJbjQ0Q
XsRHpIjjNZGb8ZJ5drnoLOt7rJXBC1TEcachnLpF9NR7ZY+OVGQe/EDGAgBhno1PY2b20H5qdVPn
nXhHF/UgR0R2O8FaIz6n902xFUOzU50g3aMJYe818g8nfsuE1F9rX5Ge8FYRQv5rMRB0H/VoPOWE
fRdD5PkvlmkSDqqHw4w96Q0UgqsBtODQpucIoB6Mmrpd1xY21QHf5crG/3LP5KK8iXgKF27nkv6e
exvh4jhjmS+qOmuR+gWLopaJtAZSYZhdvxeC6PXkavmHlzq/epCmt8qLzVthhD8xa88hQHuLEhz1
Eh4fCgueau8xkRq3Q5fkT4E+R64L0fywEc/KIqH9Ypfzq1Ij57VC+mmtacmHO9blirynd8vmAswy
Sqrkjna+regK+h6NtppqMEuhX3s3OdDzbKD5MUnsz7ZSGWyivzxY5qvIYSlxpZv7uPbjYqmNuY64
Dl1PsFkJwrVblPlZCRoMCKYU4afOSE+gLr46ACbPkWGti7B5RoI6WuqTfpoa72hmxHEdz9XOJabu
y2kMtZXVtsPOSxt9jw/JeC3nItrlIyEXUAbRrgy8aGXaQn+3R/T062H4DRluCnt27MhavdbE2xdN
6xXrHoEkHpdpMB3IICxDU7EwiiqNnToCYksrWyNWEzg7P1HyJX957lct/RJ6OjIwLiYwhlqOpwmy
6jIzSEfHtjGseishQq+ODpQ6IbpF0opnxIKynWz7LGCF/WtI4+r9und6Y8Fq5GySKnh3m55gi2NG
b7Ma5arLLOOWeKG3CSFn+5m1JSM1nSAY5bvAwvGm1ysUf6L23NdG9oyiAutqXPbAXpnDXrZpGdAX
1GWBgyruja2A80vTCUNNsx2Z+xQYrJJxm/imKsp4CM1iOoDH5tvxyWBEkPpPAuwRC8Hki9KQdugh
4a47BJh3WTW4dxV7T9XROzY9OM3DeyVWGrHHCSOxTIMsOoEZzvfRRMDCBeaxqpxJXxmh5yPu0j8F
RMM9yyaFP8WKfW5BKPrw1e5KERR31tIz2xnbiMlm1RSA3n21MQLAjjxkkZe29SsuXwTRE/OF/48N
RmeJwnt+c8XsKyxeHcjINyKf2aOoyEuvKhTC1uM8SnbEVeNf2vKHrGB0qq5JmCYrx6mnGwpT3sLQ
2oEsizHdHm2qZW/11DXBvzJEdrBbMK8WEMm5pezjZKlaGLi3iqhPg+dUJyHSP0cpUgsodCPDiOg1
IGU55nHIk4j/Vap2m5SZ8FxbuPsqqlVuM83zYVVS8Dfw9qJ1iN/n09mqbSaALL63lZJw+/NYZAXr
4PSKQjfGJlBIasu5y7bWLQg0NsiWxq7ONqnxSdIR1QX1t53UPF8V1XgRyAHdVJQNloYfBveQd70l
NJeSLexRzQ+mmwuY6MRN1/TaCl1Bk2naN49eqWfbNjY/urBLzmH3kyB4fUnFWG4810ctJsKBqPER
3ZRHaCojkyMPP4vWuQzVMBI6xX5ksFUbowkHvWol/fBRRflqYW+xsEylfeN5ry3b2A+eK7fGqS2u
/aut8qeIEkR7ouRoC7x5dWExtcxVWfSIesCC9IqhWMgufSBunfcrpU/1m9E8RVKcSbVT7Hn4gh/a
TSrhuD2sMNIXE6QSdr36HOrDwE0KLMmiCjWWBaEtNlqgGg/lpboVmJEOOvpCf9WYenyt0Iu2T0mB
jkAZB+lKOJp5aCP4+h5grhcttJsnttMLdciKF5Qf18Aklfu8UPdFo70bqVed6izyH1WrzLJlPPbx
BgEXPFbyblDWmJcq2xSY7lNjFj+gToARy/v+wL0WLXoyVXerSMDLeem0tTwfwFWtvIV4Wz31Y7Y0
Rd28BONYvxSZeysRE76UgVK/eEZvLbtxFDxhqbqu5m9JUcQrv/UvVlH2564c/UuO2Tr6nPF7kMX1
PlLDEuJGkLzbCbFJ4pDRTvYm8KjByJMqk72+gnFVnijPqmuqT8wfO9k8OF1+SsMCZBMbTQCSU4h4
AxlMy2jSFXwI+9VKEwS8dbTDYVTZr1lD7Bugmbpy56o1qtq2LJjelcSxXjNYSkBCtXQtz9W9Ltii
8C3Wj3MFyGFmewOFXwazwms2xeQH6KRxqaQbIkTb4X/Jqo5J5RplfnUjB+c9mHQT2dFHrxokOaGb
sNw+zh0Gf4Xgj7qVgw3IFKs6dP1Hb2o3YuVAs9/JwWrUA3rq5jSsfN0pVJZm2yZbcKM7y/G6axeM
ziaLpvLkJseCCN0Lbl+dpvYvM5PmJauHN/Jz3rlAWWCHwgPq+sbQX0Wb7qG0e0fHUFBjkW2t9q2a
YGY9mjqjTy4mSAVfLfUI6dLcPJIdObi921/l+LyO0hX75wj7ctxNnLxniReRJ1bjFNs6cheZNvzI
S6v7Vpahjk24YV3hpce7CN2olnTYTVjJq1CxCrO9XD8QU++WsTcE7zWh442BzsFG9moNth9tleIu
MvcW/8PaeSzJzStR+okYQW+25U1Xe9kNQ9LVT+89n34+oFrNVo90TcxogQAyEyBVXUXCnDzHBNLX
FP19ELnGx+5bU2XBQQ8LSMsHtu3izK43jVLVe9DMvLfcYJ5OHjIV1ja2nF/VVFRNLav09ZuAN1Uz
08pdIrK9AuvRn4bgo81/j6TlaaNAA/TR4Nv24KcIEYmWYg3mXRxMj7IVz3lxW4HOky0wVtaNgULP
KpK85zUkT+44wncuRkWg09gJdq1NbCvG3eSrL4WpHB2FlMPFzIS/PKU+YEoRtNhTE87FcIrs9TtH
EcTqqvKzab8EyxD2I1jr2HDNv17O71kwWrWmfUCYYEd+9/TFnW1/M7fecDNpuXpRdba7Oh3gYMwa
OZwgm4iEopAsKiErJGupYQkeDIRhZwdFIWnTXmtpIQ6Ze+Rp3zlksPTC2ovohxhZdkPzN4BHASKL
7QyI+jpqw94ysCcOpboVSOZNMs35qWiil4LcwPzEznd+krXFscQtjndx/0XIMjxwMwjv5fhLP9lc
YpYr/Rch74Za+v71Lv96teUOlpB3wzeB8uv2/3qlZZgl5N0wS8j/9nn8dZh/fyXZTX4eWj+h7xhG
j9K03MbS/Osl/hqyON595P/7UMt/491Qf7rTdyF/uto72//HO/3rUP/+Tt0grJkdGgWivRNTu0j8
DGXxb9pvXEkT0ivnjPDa69ruzKR42752eNPtj1eQRjnUdZT/FL9cdblrdUCFZrt43o70n8b7T9dn
McPSezBjZufLFa+jvv8c3lr/X697veLb/4m8ejvN91Y19Lvlf7vc1Tvb0nx/o3/tIh1vbn0ZQnpS
8Sd/Z5OO/8L2X4T870O5Xg11bm18mxQrOndKLxgSAZud09dCepJpqk66cS/N0iJrjeywxNp+HZ+l
u+YA6eilyLIZQ/BYGJ25DhqL3KrWUh6KKIVArR2fWQVDZCtaaUnmYg++Rfhlnzky7ROn7/9Iv7T7
8ETt5hpGLGmTRTPClmGbgMBayPZvoIu+g9QjvatcJT0Orofg80Cer2sn1wKGyvRS5jCQiigjSVCS
k97IUYCzBerN1SbdemL+7AFQsXPWQS0jhyrDkTznUle310AfVslNY0UuPMkW+SXFjMQOK3twmIip
7sIELVcXvhuL/PmhujPZNODcPia7RzSnyKnuKi2t7jStM/aBWQFdl717o5kOfgWy4U1vZ/QAJufd
F8gFGVF2bOwSWSKrfVjGkkOHg9GwqRmcr+NFWdXdxHkKLe+vS8qwfBzGi87E4hpmzizRHP3gqfVI
EjN6QYFQqL+K1UOPTIr6G+H6TiX/ap6GvcXf7QwoN7gJG6Fl71t0kkbZfXFX4EQ8xTNP2dCBqnDL
iqTTHKaPwjmWlRNeG54WeaBhhL0EjgvBFZtX1x7SuHRTnDlZc+jRbt/0uUY2U70d0iw/v+84a1N4
7GLl4d1YsmkV9oWdbuuoNRZa9SlCa7M6BLdRlwW3sgbYK0C3tQ72PpBZzrXxLg4ZN3hzcpnJLBWh
S8/rQEb/6LpJyr5pZJ5kMbN1dkIZ2TzJGoJp0zFTspV0Zq9hsumbZpCTcEKPguRoxGaVVe+pwMtQ
GwshHusq/bZXFO1WWnvE5LZgao21dFy9IlzWhllly1sPbmTsEsGJk71TSig9wGu8xC7eRAufEBnS
2bD9zWnMhXkwdffbYrfBE+rwaeUFpzy+upee5WIeGoag6gYoTMRdv97XtZmTqkeqobuVN2E5gc4n
UmcwbLn+SRZWUaBYfy0X65DYWAtyQtgtFLEZyBaEryeU7+Z0UN4MYFYlGwbpkCrXAa+d3gxYj3C9
KjA0bHSY0c+mKOK47M6yKWtL8c5Gnh60sSzE1ovjfxpg6Xa9hj56uwJqu5yFTz3eZCwRUUDWs/tQ
DfP72MpZXcUISkgH+20JGtSI1BZwpMNL655IBUCcUrbBnr4YHSt8RmhB3Uk76DHvtPRYYmspbCmH
kX2XmHfNMhjJxvDa46wmX5Qu5ySjtGByM+PkKQKgdnQdNg1UvmGfqt44yAgSuDzW3F547wgYe16Q
XVfaaQ2kyoHCX8BJegEn6SZAPeVc2hw9iqo0tsIja0uM7NKMO2dEvmkJleY/NSMJUVlGStX51u/b
6WH2rHuzzYbnigX3qTT1ejvVaf4tMC2OlABYsXU2QfImjqDUxP9cWQBXkwr6tbht/ZXSTkcJNpYo
ZFm0jeuvLcvLtotNwpZzsuq2GfittXRc4cm+58d7w+Wr/wb0HLR9coR58fs1sCOLu4lgzEXgyj95
leedWLma+UpWZQEXuwWEoEHT/mqtSfUeK93aGUskZKc+MpwihnMjZGJFIbu7VRsBsGRboLSbEcbQ
HEJ1dQ5aZHOi5rYu4X2WNVmUU0a2bW6C6vCbF0fyWksDQA4wOZt7GawaBnLQSQgnaus0d2Oefox9
z4F8OAVyqqQTuiG/bDFHWXfSEYra3+zZmH9MX8dI+me2Lcub1iuTC9z/yaWrnU3jsfUJqdeLSTrn
apjBkzRaeYSE9kad3WlYyZhmAEHNuSfK8LmXkB8oxsr6ton2spp21k830ov9G5u8VPxPCS/4jawr
bJmOo5FBdGd6p0wUo63BSLm0ZQ2dYHRJ7Obw3q703ulPttEK/ZOC6BOa7iLmOqq0yrbsI4t+IvVk
LT1VNakHTpV7y9buTTMsP7bsN4cqQHY7Dc0P7Hq0dld+DIJcRUF9ANevFh81JOTvrMF+kj3i0k0v
dcmksTTZrbU7HjQmKdfnMA/9s6xlQ/l1Clx7J1vDVPnnoAGSzMv9V0j8WltsAzBT1HB81CeEd3Fc
O8tx5IjvLteSrbPJ20xw4v/Wbwl+6RupqFA40U4No2JfzWbwoKg1LPSVl35m9+6LNZraP4hre5bJ
0a8bxE+pk7RfvD7hSCfuw8cwdnlmWrFytls7Pb8bp4P06xwONXw3fIlvNLVxjoNSsv8E7cCqRTzn
JkJeYrp0sALu+hjoJVgEu/4UJ4q3TWHrWjlslHNgmiVbeMe6m04UHNa9LRabDNFUbZvUrnJc7LLD
0pRh0paXhn2YEw+ttt+GtMr57RWW/kbMcUSbZfe+ZZEIlSLu4MBKvpfNVC2zWy9LbwHYJuW6y1Gz
CELUtkKjhedrRIFLM6JxBanWwMH5b0WBXi96rxbc3ivpigcNHmtZLYMMFdiKbbU3Rr8q7K0xxKDc
vKbbRVqiiZSD8EkWnQmBBFr3D7IVVBDgLBGDCBuIiJz5VwSzJvCPGvLeWpU3G44dg0stSZKqNmXa
7hfjVhqhzgwvkyRESkWQNP49ZumzxDSCdkk64tgIDipYPRiESuMDXCGJr5Uf+gYlul+NX55KqZRd
TnYUyTDiuWcExTaGymEtH4PLU7GYYMYNhWOxXZ+jwmFOPhvp4rEqi2WoxbF0W4ZaggsEm9ivzXKe
6+38RK7/uHI5cT/NCXoxeuYEnLWSUpQ6fletG7hKwk5/HIUTYgx33Wkgs2XsqNjWOWqE3m1h9BXH
KtHZrfXoTnqjkr9InkFjLpsOJ/O3ZjCeEQ5Sn+pp25Mf04CkA7Ig5M7dwtj4nR0ec4QubjIHFi7W
RGWykVWIxadm5RYgO0lDrXftlI/NqjLUl9Crf+kqa0MkOBgm1iqyyS472UwjILxEKR5dso1v/dbQ
nicOPddG4phHUFPac1g7Lmz3gY/idAlVmGoOa1ucvlpIvh4to/pRzarLclXYwDQGgMC6+jiLc1hZ
mIFmHqO2/SFbnTizlbERqTt/jBVjLt1lTY6rFUp9hKUrPY/JUJG/znxK43O4M2sAM9LWa2Rrtp7v
7eeqUG5L8nS3U9ujNjcG5XpsMu00yyJtADgVQk5wJQ1vXMJfwPVxCrL+pSZD3kQbSfQ5L9T6AHqn
PukqxJKvaoNSclA2i6g4cywSnqWplaqETcbRma3mgoL/lz6hDK5tMueUUQd6jGThmx6jVp4t2wnO
1wGkZxllzqG73rzextQ3HJTPQbq2ovInR6nlEydQ1ZOipF856+9vTNHSVGs8AJlEykpElJVePRVR
t4H6fL6X8Vo1I0Q8kiIlnYplNw96y9a96C47+X6qAThC6/t6ATfNLllukdtvlOV6YKtkZSdecZbB
oAjmoz6RKSSvj0KEepxcjiUhrnZ641PX1MbFUYDHyqYTQKo8t2TlyGblOc1KNRPnkgeK+umlT99r
xkXJ4Bn3K8/4tPRhEhvf6zpqfyGclpGTfs/A4NwVouAIU7sL9czajkK9dLFJR2YW6CQkqPzIpixk
SGhGTyPoxNNikjVyRkebzZllHM4O3ZOfQ/n7erlrpE6uuT96YF3FLchidEwY1PNwP/hKe7ZYe5aw
DejtWR/rgz0E08HV2hZ6Wkypbhtkrci2rErrtY/sbjccIgLFrZptOIN/7triDx0KlZzPJFIOWscS
QhZpH/igrkS7URX9aiTd5cW9BL6zzaJHZ3feS2fpNo1U32vg8t8PbaWem6Ht+duwJakvB2OCvxFe
kHSToDjzWeu8gTetiUinHRSfNfcDpMjOR4jO6ksTIxnojGn+OfencusGpJezxIbouVZXTqFqG08g
85GCzs+WQG7KmrTNANGBFQuPLIrXmmxCk4bbs1JoeQbx4i2Go8qc+QZe6u5eC7P+XtcsfzMMKN4s
NlutgktT+ntpGki6hGVWULoakzsepVEWMcQQextAh+C57u6Xwn6KW7+4B53psFS0SOIsmtoDcM8F
q9hWL5kFmo0U000Mveah5LT6Y9fwCTWxheSwUGIm/5fsar9rz6ZoDi0IVjKE/Rvptd3w2zB5063s
CgL2Lqv16l76XLPcd6adPkpfpLQrEDjps+Zp3ocB+WEYXjxbeY5gyrsHsNmcCx9EqmhlUBtca52X
IkKg9c1ROkYrqO+92u0OMGkxHxHBi6MLlaOqmR2CF4TJWHBswa4LAKYssXJ0ROSqJAyvva++sAaO
oRjaVgkCf+cNITwEaVDcyUK1kIaaWwR0ZRNB4xdHUzZQ06hqsFuCc+FFcmLYhEkJ9dzrKMmoFXdB
qHvboSsRCHp1yB7WwK5drDiQMZnKzoZp+8h17GOuoRojyClVIbWHLBdawZLWcmkvboQLIbyU7alt
q0NjkrwcJvO+4Pwflqegv/cNne+bqBnJJUYD8I4z5RdL7BeD2PXhDyQDhKMv25oMBsCk7BZvfSUl
Tz/24AmEgPY4eK1zP4mCrFxUgGt2x1Itcu7DzHLuLc139u2YOKvFZmqKdkOG01maZFcZC43Nqs31
EIwio0mnFgTR9TKLbbmM15Nx3MNNc/ZCpz+SmE1yelrOn2ym3JvM7NiPFE0XNirS9s2HsVeap8R0
9oGqz2BN+uCcgjBdR7JpOsk27YLmIL1RNX6LfXFUDzrnQ8W3V0bBrQLxPQtCRCsYumq0fActR7SX
zTmuQFFqoXeRTa0G8ankn3Ij7G55U6XXTuizwDwMU8NWRpWGpazqGjy/bOYOhJ06gttmxdfWLguU
FqADOjalk+956BpPHDbwJIdI4F+RDf02hPjf4Qgc1w5S33fvYk14AtBiITZPUXln+rghedfbtOps
nHtRyJosIqSozk4V+hUc6HgU4Far3khaCDdpJnXzaHht/GlIWi9+LvOu/VSq3U+ti3auU1UP5aDq
z6SlA4+sG2aKUWg8j6A9NoE1+HvpjUzW+6iWGAAwCJ5Q/j4nPjCpRATX7CHekwJ+kk7ZP65+pC6r
IWkJy/hLUCswXItopYTYf4ZYXrUsdZPyU3uUBclXqhU+DlZfPpLMObOXpEJ2OftJunZTlqu5aUKM
+hrf9sXeCC3rVnf0n36GINk4aOndUPCkZDoJOz5oxLtOFNIx5rl9DMbsQ2tXv0yiQ5675aW24/U1
vrODUxzOl05SlAryeVlbivYPtimz/lPc0i2O+f4XSjtuzDRIwEr7MO5MJhnDIudUb0IdxiAKWetL
zklWsv3ODRY0OoSRfyPt1xFkl3dxi+1NTAlXx47fw09NrXQmGVz4zZWWLrL2/m5yk72hkWkdzJjc
51+vt4wt44xQsbYVTxWYutEIWA8urNJ8a5NyZwluadmG2iQCPAygcbENo4GG0Zu26NhJo+yzFLXr
xKeyHJQHgIPWU9/kP5TCGm5kiy1XfcfazNr0fG+eEA45REkx3uSdq6GSQ6bGZMc6+qa5fidtsuhz
C5JLVy+2slkqM9jdqp+P7Nny/e/q8CNo6IgMNa1DK7DId6Y3dZckaTzyVKLgpAjmVwZl4xqAUDjX
ARj0ILyTNUvnbVNoHezIvztQGWP32Lc+Sbs9ZzE0FCJES/9pBg6S5BhZ4YaQQ4w6jznFRkGW3NDr
wDK2njgw8H+kCJOcszYtzs4YP0Smle3jV5O0V3Ydlqv31ZGMdqx80Nfe0v8m6HU0afv7kKXv/Rq9
LYM9ICd3qw1efmnSqIdogUyDkhyTVWT34c8cmCdJRP/wl/lswI31adaKduNrbnpXFDAJQu6nHya7
0u5s5mgbu+/KNan7HocP7XwTmsCzd3VIKpHTOOPmjVFWZWEEANT71vCBa4HZBtutzzeLe4Livlt1
Ph8TusnfFkcEPSxKbGheqlnxyNuWxzF0pLJFpoR5bor5i2zJYihN8aUZ6q3eTMWjtKkRRDD17PLj
xuQjts1RbbSVPlOYoD/R97NidOvFlmWtu5p6wOrLQGPy3dfQLr+OSjrYiTS5eCXHkLbcg1vWT8d4
J21MjqJ1pUftAZ6Ru6KckPhAZumx9+zxAm/mJRYt0uSrxwkW/h2kafNGNmXBHv5PgPIxu5OEpY3l
3fmceMtO0tSSbb2H2aBf1xBDkyc8TiDJfKQZx1K/S0HHm+Uc3baiJe16aJtn5g4n2XLV2QSlqE/V
3kFyayWN16JR9TtfRyrM6GCak7ZwUI1bc4pXTVbHW9tTqtuotDidhZr3kDqaccv/2wXw7GgfepsD
FLU3w39NpbbOIEMhmbs3T7kZFd/CisRVF1YqyI4UZZvMlXNjwlBy8hrV3Dtsitz35ENuoGBRP1lF
9J0TrvofJ96jqBHseM7Ue4fsufvO0+11UQXY7K7zVgVz85uu9U7SaysJjPfpxFccrVH7oIKFPKZI
3GwMvbZvSJv/CaVCSAKFhqS3MC3FYrPhaD8Uake+ORHSroxT2cNl/asbuZv/L8P96arSJu6QdZe+
DUDK1+L4shVFJ05eZUGy0SYG8HuzmGREoE/artNV/qAiVtpkf9kkEfQRvLt1lK1lXLJkcrhA9gXp
UqcOWLmQWc6eqz4lWdT5CpW9d9dwwjY1eXUodDW6zYeW7F/LsB/YDUJ5yvMhV0KHdIUshvV1tLqn
IeEbrIzN2ho442SVf77yq76hWpXVycv0bV2ZpMoIZlXdsChkTRQyZBbsrJ3YtY7m7J9ZL6c7nmjQ
XI9h/51klVNFWuWnAHKjPfnl/aGK/BgZG/W7xXfskLsO9DuFU3wcSUDae+48bWWzGdt+i1BTvpdN
fx7ijWoZ8VE2PV2QXyF0cZ54VH4MYLIi3QjqrUpVlQv6z+Cac+jXKtXVP4xa/tKsxX6rbHqJ50NF
1r94ZTO7L83tFKg/+3n2YH61VVSHUhOsb5snoKMHVjC2hmIJ/5lNpvTqRbZkkYWZILLQf8aDkWfb
0TnqNhv9bBsYpMOoxrUmJuskxlQDh0AkmkmHqefm1ctPzSRFSUSntaVvS32Ae/bV7VWWUW7kiNdh
yaxdTbmvbFukYtZ92hcnK8nQCUQudjODP/+uWpAw6N5XZR6s7ayF0amr3fzJSIzviHhm+zIIwOl0
QXGRheuP7c3g3snG1FRVt1mchhJoa6tGYmnsquEAoeFHP69IJvRqfeXpjnLbCsEQTgOCuzyFbcnS
jDf2ssoDczW4kE9Gbce+AWGyFwy0/XHuUbrk+CL+0ulwVNqW+60dAl50SQlPfE9eRje0PZwRhfcN
mqBvWtnXT6YxJSemStoWiufhW8L0ODW8byY7dZzUlipYWF17NGf3p+zHOoDXN2knDyMZj5xHdCbv
3ci6UpKp45Op2dpXMkrR7gQicpRLR1lkLIVCp+Q1JVaTsogq0j7VtkIgPHdcmIbL2bmUnr2Ri1A3
FnJtebDW/Fa9a5JYvSsa/0sdBdpRtmQhnXHirwZy4y6L3dB186YrjblCqlJtvI/2bMwX24+mVa8i
KjhDMrf19NHdy2amWB9QdV6jxoomhqCtMbU45FPTwxtZS+Ywa1ayGgRu0qwWl+q2LFpqDWQ4Xd4E
vlSR/VuZre3B5jiPN7EoAnZh8k1tDJ+dwu720oH6lo/0SVR8ss2cjMOyDhv+1gPoIVkNBe1OLEQt
xAvn5loIJp9r+xrUceSmofUFIZbATEtUdAOfm8byM3TQGIWXWmGrGD3XWT+0QrunAS7PWz02Dm2m
6x/U3n/xQn0Xn6YBZTjmCe6KXLrg++wk+zo2zX9g2D82cccmHyQNLB/9o904xb3cyE/1al6pQR6e
ZTPQwnBbqVCTuYnzoRln9JGS+avtu+UubUc2Hz2n/izsRaVPX0mZhZaVrzDHO+sKhNSpUMfos+km
kBl7zXM3wQKZRf1PaXazIdyXxriysoPNGu0EczdMzaJm/t6clHEQ8oW4r9VreAjcCulwyHNf+7wb
5xqtIS+Qr5YxA895cMiD2Ne5M9woQTEgeI+UlTVodx1a5iZivtikN1HH4UYWRZ0/K2Pg7JMmtv2L
tEENAoZGL+uV7AHIJGJ7Woxa5XNy0Dj/KRF/ReubnKQyHXbJazIXf0BnXkmvFcVfikbtDnOr6WQ1
iB5R2HISVNoRWXqvgTILDEofG4DZN5axSQK1Zc+EpmQSUrccYuyVOrF3JXxmsF3rmroJgvafsmQr
X0krdALJeyGz4pfYO/9XZN+74cUhBeCvNsGQ8c7h5g7Jr8swMlqqxF+F438f/0/DLLarfPxrj9yC
WYXfLncTibuJhDy0jF7u1Qr1x8DMjZWmNNWGPYbiHoWx/N4RNfAFJDDZd9IiizlERa4ebOdNqJe2
E+uhw7XL6whjNWU8xvxuK3vKoU1X7W8n9rKkycz6EMULy2QbOQrj3RxbgbfSeK9eSnfYarIp+2Vl
WnCcqZo7NSBtnDS/vruJQIQudyavTr6vwwN/7veLw2u7/tyw6Xi9DVMVImDKBiFn5yFj26nz2CjV
rcp9SBvPvIB7OUmfKkzF4EDUYUzMjkRTOtqyG7a15nkbPWYevmYF568a/EIN2rnG8Ee9syHvuZGj
8FToHlCzWfxg/9ojrC4Xx00ObtRZt61VpLxfM45AtUYFogOzwW08m9atrLlBbRyDtn26xskuwZD+
K/fz+ZDxz2Djmx4OP4lD2xjRyhajyrhlKIELnZyyOF0vqcGVEZGVtRnEaePQdwEpeGV5kE20zhEC
tkhFkk03g+qj7p4QDHDP6Es41+JdUzqkrffiaFdOYQzzINg/Ix7SFfo29QMac/VDFHPmZZY6GV/D
VPMxU5Bn8tYmg3kLtpt0gK1DNmWc7NvGzD1MNpivfd+N1zRhuy8bcrE1VM/PZtG/FF7nnAcmDaTA
w7REMtUvh5AsrxBCgI7Tipui3sFdDucENIOVVgUbOcKbqhxWRkuPD4MIPzSkkWYV8SjEN5HELDM0
4dvYuyFlmk22wUItvRwydXNtk4Xq3lyjJi+AwcIOv7/xWLJTIfrDes7ymzxBpuEp8xWz9pXzTFYh
8ysKKykVZJg59YPQR9dOyVhGNxF5rrDPG6c4S3cBe5yH2CGtai4r68SZrX0IzOFRMQayrGFFXhlz
3+5YQE1fE3YRyD+dPusBnAh8Q9pdnfZXe27X89U+ZPobu4yfgZNc4820Uy6oKkLJMkKfNFTVbS3U
ddOE5XFbTtFpFtq7g4O0gIaA3q4RYrsGC5cDv6hwI70B1Kw3vp3wghJ9q3yy71UlOnQiFuUE9+QG
/kcoTOeHxu6NVVPD2gMX3ArGbuOboXXIYwR9BJ25SYqr3uirNPaS2z4q0ycUl+4q2MS/ALPKd3bQ
KBCseeUXj0xm9o9Kkv3QaOfAH9XE7EKKZn2BuhoBoQoRoMGtr6bADiEo4iS/vmi1wl5aBjxbBssY
6ZBNWZQOeex+gCJPEArOlyVQ1hRB6VwMP5bhpVkOstiGMPraOV/SsZh3tdEE2q6abZIWFZZrG4RI
qzXP0YZplHBZcVLdjJ3BUzzz4nTHBlK2+r96gaWKT4ZnbK6DyPGuQWbSf9IUoz7ERhzdLoVdgKIe
pvVigR4puoXHEq2EObKe2ZIMjtK2hMhaU7rz2tc0ZbM4tMmlG7umwd7qM/IOxcWuRlktapAdsDdt
jNR8exeGw1ZcV3bf3DoZToE/9SdPdV4KaZNN6Viab0LiSklXb9qvwyizb659ZLXW0rt0/utYjriw
0pbhAc3mI9Qe8z4anXBVCwqtFmZ/qADcclMqnnHOQw/qLUm1lUAadUk431lPVsRmr19PKiqX9FEL
/ijTrJ9lCPQDEcxKCDAFQWkdxtRxmD3Wypdh0I5kzsHGrYYjh1+Cu1zYq7n6aSQwdURxqN+WrXlq
wm43KP0pbqzie5i5DW9JQ/kQxWa1GRtluLdVK9o7cGucXaQn1l06lUjb6ZDft+23rHHiD0apOPcF
icQ5dG8ffM5jnovgJF2ygPoBSLPaoBtINPOKh6YxV2ju/qjQCn5OELdFuUJZy5aFmNGzM/Ijc5Nu
MzHX3jjGylai5CkIu/4pGbN442Z+u08zu39SiyK+8AT8KJ2yGAP/q8ts8Ua2oONw9o1J7massi20
ZjBXDOY54ctgc5N2ezaCL1PXcuA3F8xhBIlPD0M2mBPRhPlk67T6vkphA4oiZeAl/EuJRwrjaGkD
sbMFvnRxVE35DZkXB4pldgGULOSUaUzuJdIKlOFd1WbJvQRhCV8jWtIXxPFdo6bqamqZdThWW3Jc
mKgrsPrlo1OYxSNzaZIl8jnfy6Z0GAV5wnHs3EpTY/X1jd46z9d40SlQhFxqwKInnfo4XQ9m+z32
gu4sQzjJcO/a2V4vHTS1Xas8JG8azVwlDpPgpIx6C6rg1D96mXIX14HCYgng5y2SZf1tNjSc/6sp
SSs+VJ57wyFnAY2ieu/7msGH6Dfrygo5IhMv01RP4DaOkf0RLVlIZyEilrB/b5t6VPjGhuTeRNkW
tgs7IWtqF7qR7RRn7nkcw+oOjZJqjUpr9uM/R2SMMf4+RqdVaJIYRXCokrR9aibls8893hSiVedd
eJiHUVsritk8GcXYPiXpZ91Mk0dpsdAYQcnQGnbSF02ec2uO8CQFTfuQxjqw5sq8ZW2KMnfW998H
XtmhpcSfW8czdo1nRMciUe3bjoeBPbj+ueY1V5OuS3WcPWXrlgAgUX13ocOcEVuaW/3DBPXStan3
tv6h633nTXPxyuA/9c3Z+zvAeZvNensjC0+F+YCXbgGV4y+brKkdjBdsBfucguQC4DllyOqqMEtu
rsZOoEnjzjlktjGf5hJ2bEnK3qGAxDvJee61WTlMfQdUP9ejL2plrCH9DL8DnAQOFrkfdCdGIrEE
g5P0ELsa0a01KPptAoMMyU38TG6yoNxenXbcOkc7UD+FpDRw1ON/LBoeEZ49d/seAZtN4c3GcxWa
zZnjj34lmzrk4PdRkyDSUyvd2jA+aXrZPUlfDcFColThrWxp5VSu3ds54lF+DweOe54SJVkDAEBe
ZLKnS1/Nxhq5pfC7Yzg7ZkrWp74tYRXRYciyJyX8WApBMBEgeyZCmKQeYXSSPZlaR9/nytrlk2N9
Goah3PfJNgyg/p5BDNf/iip0DqdWUz7a/fC9turkTrZU/WPTteoHIHXdA4drlzQtUP7ufE4y9TRY
y6aeD9keKLC9Baf3OSM//ljVdj6DslfmQwnqWk/ZGlJFYYUjnFOvtTGDKYPFwLCTDlloZWpf4xwI
P86Qhq2X/mnDIQryR10DA4Qf7pwcFa3R7VgZ11Ny63WqzhMz1R5hah7WSdm4fOhzsGqc2oSOyxjX
pRsUZ7urKvdazfyyOGuuxRa0U8LIqPzoDNi52XArkBoagYFPvKUKY0AWp2uHJ90XmuGZGf9IfX/N
1mP3Txb39yZkVF/miR+MaVTlfesl5aEfbPYItUy/NeJK3YQaB/Zwdn+TnSb3WMJC9NOxhmwVqnn9
Ie8RWq8dv1/VAQrgnA/2MIrym2smsz60id09sychtMbAtktvXYQBhzzmD+l0isB74oORLlkgd/4R
/W7vIluG3bhrwx1AnImhoS7+41jSWSmz+/tYEYInpqF5F1N0lmPF+nOQZuZGbrv1VpeibhS1L/t1
b9r9qLjrrINxqBFz61aH+2OGD+YAV4T1nGqxs6v6PNm2Yq7dxzXUtwpP4F401dGYb9m15tyXlqKV
+tOYPMiOcjDHKo8oeAy88/AjEFSRrZV5ZzmWaox/vlLwoQwiXj1G4F+LQG8toKNhEu26vulW0uP1
1YtbNq8xatZoR3Aex6VzXLKyCOAPWmmTwWO0BuN21m20zYCxchaY8nwVJl/QnquhNkXIMlG9RmcR
4FpFi08zFHmqq32x1BCYcdv5uyEopq/GDPfUL3NXwbQrzarzR/Nv0XKQXOzp/RYtzWEc/8sr4DYe
Vbc/sHKy9gls9M/mFPzo7Xr6AUnIowIB0UdTjy2SqyyVzM2a5U83zysZAc3ibug9sjn9sATQ3n0y
Ym1cG5zAX5hNwryqKm1xke0O3PggeKG84QdTa2S7CvOfPChv0ZVxvwx6jdpRxa62w37qvoZn5+Q0
nXLT956+nYuheYbYfIBXrhl/FLUhHjzmP2wM7WEdXnW5Nz/3AFvgJ1HBeIlPzaqBe/zBjobapTVL
9Tlw4YIdLOslPkIoaolf7CK+F/G+Q7wcX36gv8cv1w0Y5128vJ/f4/8wvrz/Wty/MxXbkQOU/0PY
mS23jWTr+lU6+nojNpCYT5w+F5xJUSQ1WtINQrZVmOcZT38+JKss291RfQMjV2aCFgcgc61/eNRd
8yPQ2/5biwr0FCf4wzgLmHQhgv9mtiNlIL7hn/59iAz7gMhtx4LTNHeoB0Ubz/HGN/TakGKrlC+2
QPO4nOOYF49vKPIsjR/xDKLdNT6Pnxyj25E9aRYphis3tRFX1SJJFeum7HUbA49OrGSPPMiOz6Y8
q2qdKb9151F7aINh2H3GR603yZQF6gOuy+gypbF4Lbr6yaGq+gd6u6liozfWTv1uwKNmOSDDskkK
t0LajwN+WtVRNuWZPCg95XLfaGqUUHgkKVC0iqm5lYe4cJvbcD7IpmcO5hKJl2b1GauMljy2bPvK
FG10w58Wcp6cIjvGAlVZOJ0V8v62+tpNOlZvlf+UO2Z47Hpbu8bHCImTIbGw01RxJGFvYJy6HvmX
OEkPpd3iop6A5tq6GcbdaLcrRxK98OZsqMiTPuvfZdPDELK9cXO2W/b4gDvI9ODgXQCltMN8cY5B
uxkxdmXBEVrQ/Cxxgdw2PjSDiwQusAyUj92qXPqDA6MgESfZa4UzzwqU2FrTg+mhRYhr3g2zmGyW
uqq7L1EwftHQJfwjiS82Sob+wrLAR0wzTxBZ/XWbsG4RObCDTm3fBAy3fovzXHBCAmreYuo9Vr4o
cQ071Q5ABmgIu6llcZCtgdTIWZ6V57orh+u5wjN2ZYqE92wACASHH9ZQ6kM9L2Em3lZZMeTbqhtZ
MiOot6Q4Odya0LYytKBQ+tG7r16dL4diNNC7LZS1r6bhIdb66b42IyRnEZbbDarprp0mqDfOgGOs
pvjDcxPPgo9NFuxF1A7PoxNpCzaAGT4M9E5lzBMFAzwjDQdcSkqeGD8OmED+2WR/FB0Ut0SPHi2g
EzSo7qm22yVrEaomkcZtI/bxxJmb8OwRveuyVTTo/Em6Patr5mCJScGvraIWL4Uye4jXsXum4Fbd
GKBL8IZSOviSQbDh4s2ibGBHZI4j7uSBxf1ZVzWkDH20y65xZAcMpbjUILfv8gRiSigmZLf/mmKE
ZU/eMHj5DE2IdO5UnYT252Wok2Jsw5PxOrVGmHKZTG220jyMkCvAOLfxJPQvSPGXvtp8yU3hnxzE
PBcyrMYCBw3DetFQtaTe72ywYAc3FZNQXClihiur2b6KK1dZtVHFHinPjM3UaenZif3sekixOsEY
GglsCyjKKQdZuVV1fNjMuh3Pqd9ZsG80+w2J5k1h+PlH3jcveaUNz4at9mtFRPURh7f+mDd5uepF
2zx2ZeqtKJGHu1oLp2fyC8Bo/AryRa+Nz4HTvilgTaAJ0lJ9k/VN2j8YWWM8qmCn+Hin5wxnnksw
ufdyUDl/ZeA8aAs7RGlZZO1WUYd4Uxro98F9GZ70zj0qPHffLQcdTH0AnBOGuE5CyUSXbuib93KE
QpfbiXM3oCx202vgAEaQ2u8lyTfdtYsvKO8nO9/2w23dmM3rXDKSA3DpRQN3zLpD1QnxIMLyuSXv
uvXJBeyqWfi1cTXtcUYcbeLKDg+Y/kKCRMxqidmX+Doof5RCGb8DKOXuB1/8PnDtcKcXob5zak+9
a3y0vREem76DH0JAS/lW+U4C7qYWF9/GtrrubCxngTpkeR3duLOCtDx446Qewf6km3GGVnzGrmcO
ItNOwxfq2mPOAwONt9jWDYL2j+vw3lgYoWKvVhbZcPAnm9Ti76eyLQ/CMIaDCo3k3wepjaJSdvb7
4WBGJVcBwBiAEUIqQQVkpodad/Kr0LwrqqG7RO57ZOjYqidpkB390buXfbbbmHdB0am7KgOT2kMp
iJaxGRjrLrc0alhz20dldsmtOUf2jeGugcZj4WzTEpW/sRDabqooSUNmt1kHa1R86gn8NwaWXXup
6xDYv9qfZAvB2/ZSWA4Z5iwWaxmTh1lPAa8C7YSRCZeSscYTL6mmNIfrCPNFpP6BDMWElmgHdysH
a4F3zIx/LIV9R/U+Oieqi8lM4NylemnfZanZHPDUDhey6duDOOOmSAqvc6b3WusPgwDporjxtGsU
w9iw6FBfASAif6rs60G5I/PU3Q12GR8cU7gL3/P/MIp4XvLNHtbmg1WyNmmomy0GFJSfRBwlq9or
a14/wQgAlOCtXbNgsW0o62paOTdtoNZUbPPu7M12BUjEjg9tC0pwNJT0xfexbbZthOosC3UBeN53
hVfHX3Hx8xddamDs0SOpFju1wAwiApphd+kjcrF4YbWRfdeS+FuPA/BDaOPapilr2BgAD3ZWJvSb
jkXv3u94Gx11vkeoVrMzpj6+hf7Nrcga4jNWizwW2QXcjbOZSekX0wP2ZirpEQzZBtsx0V4ZtBf8
E2IYh/yobYRsm8AuvxvquC+yWYTfM2EMtxMWB2kwLqxOs58mC3vcsK3YVPsVDGkRr9zar15AIOEM
oeeID+t29VIkC/ZC/suoWvkRKZFkKUclNpxvPXGwHZknIfmycpIMWVRRdyez9ip+01aFFWqpPDuB
CynSJTuRi+7B9JWlOh4D89QlRYhnzZAdBBZK3/Qi+26qZvSqasAXw8jBV1azqLsmyQRQ1kLqIvWr
k7TrEYj225ZTFvpC7evu7Mw0MsmklYxbsJgdcvjdvTPTcWWoj33UWZJOHFwnKR4muIsHTKa7RVnF
3W4AE7fBHkk9x00Yol+hnWQLpCzAlPmAcmGzjdEn5gnpG9G61HuxUIrUukeORSzGwfLeurY84wLh
+AsetdYsaMur3oZZDHOkzMJNpuc8KXs9VgBHJXi6isiGmNHYt6Sp9GnlQ7hindger82y88SmMRFk
cihL8zFE0caJNVU9qHGNzxYyo4tEeOWtPKRz8abinR+uwTjboV5jHGWnmhqoj5AjW5cmZh6JAyqk
MfzolOjpxlKQvh/BgfEzzo1L1Ln6Jci78gTBEFXXv0L1fNagMOkNo33zGR9ixVhadVdstDD20YnG
sHN3vRx3RLA7o3m9lLwwlqPtsa76P7R6Qlt/CPKP9FT3TvOhxGa7MJxyfHCqyeUvNfoDO1t31Tf5
V1YAFi4alJA7NQuohEGxk83PjmuT4lXs1tntb/HBaNVVhK72Sg77POQ5KQwju8iI4aSFsxpGrV0K
w83Wg3dQhd/dy0Pg8NZ6olP3solSuYbiL0o8Q93dK3wL75G5zLa+4+AuP8+SMdQ0Ya9rkXuQ4/oG
4ks8eZvrhHlYLoJsU0/euJKz+sro7qtKfcaSND/K0ODgNdvV0UlOAruX4zYS7AoqFCetJxE3ajhX
6lVPMhZZfu6e4lXxU39jWLp/IK2s3WsT8q5yxGDXX8luqQ+16lT7yqz7jdfgFazm0b7OC1PH5EV4
p7KB79+65hFVEiRc8RJYmcYsUoU14QoZ2GpP3tJ5sXi4hIVtPAehFh17MGjLwrOcFz2ouRWqVcQu
OzefTQ/7k9QJlk0OYl7TnHhfp7p2BJ8WbqMo6s950xRr1EbVe7L11tKo6+i5LEMNfZkUXXprfFMw
hPhWd9G+iHWdZ5szbkNv8uCVcGgDbs5uNgp2N2TjLQ9h/WR89czEWTaTO92UcWc/hYm1DoqJOPor
W21CN9XM9OE1E2SlO2RdPTIRuJDrlEDm6WMOLCwohuLcFlN15wX9u5xeOMJapSay7ILqdRymtySb
9b3rAjVvi6E76badrQPcdh/NUjOhsGbhe23hHi23PFW/D7ve+gORgyfTivPXMM/LpVpr4j4bRn8j
r9iz9bhe0Ua39aSkPeZTg5U/lsNgAu3Xwncz6G5FLNhEccUMVMV3jYrX+G32ntFF4Lxaoc7n0Vv6
UU8D4yHogWH0if3a60BZFNQH9gYq0g+qn7CLRKBgKtQMQ6/siqLzM6O94c7RLiWKDlRruxyzr55T
hhhQec6y0iqx812afZcgltT3uCaTrwFD3RjbUMEiXPYOMTu0AEj2UvbqJaR2G2oh3n7mjeIKZ4Vm
sf81CdY8/LWvZas1mHal6tEM6+Q8KkY2U9WGxxlhVuRiX9XW+MRevzj4IgrWElj2azyc4xKI9mu8
YL3wn+JyvDIUFRXJ1NypSeRvUlcLsKDXo6eg05VtG6N/YHtR/NQLpThYAvNL2ZtricK+Y+SJNPe6
rsBNfUhuJ20u4jT1Vwn3MJQuOfQ9MgWf6A8Zo95JOf4H+kMZjOQgYxIgIjtqk7pADTjU1hE6dnFo
u3UmnTKyEonX0uHOXgsLy5PitcHx+rmaBfRJAqJwNg9NPsx40+agGmWmwBhb4yTPxHyGoP95UKbk
IEOf8Tyzmm3/Y5bsoCD+51SvMX+aJYLpezXVxk5oWnRu09he5dB9VmaByrqMyYMPtWEnChdXK0g8
57rqWha4cP/geRnLboo7/sIfU3AH27pl69xcx8lreR6kyWYmrvwUVFTPWtkTeIfWrENl1Rl5tasQ
ul0kbh1guDm/QswryGvL61xnz69gFJ29Sj2NvJPeunfWpMG004bqu6t/FHk0fDWLTF/yNqRnSsvm
IcAgbCOw2z0HWmzikVbbayV12VlqXfZsqR3snFK0u2FuZmaF9HLsVAfZi5hDB5Qp6I+jGmbPZpu+
uVFvneB0Z89GxFaeX9WhCfjaqAmvWk9q8QqGD3mjwIhOkeKmDzCHzjJuOnkOQgPS8ISj0qvdF6vR
tbJnbN+Nm6IP/5zupUiMhaion3Qr+Y/TfUAtr9aUX6cjwm7c+LYrlnaqg8bQQ28Zu2R7Yn1kL+C0
0Ze6fXERNXpqqlq5+AmF9NSJvrR64BxI8TR42hTxl4Fd60a1a9BSfCYLV7HqrRg9HOb0KjgNDe7s
A/rQu3rEIknxx27VBIX5PIXWH0WCO0WZ3EFNZok9kzDgaywiKz85ujEcpdOu9OOdQ3zfseMw/7Lo
/RGqSjwL+zTygLBW7b5KyvsIdWp1Cyeg+amJd0y7xyrqvmzV/BTEFQxDz01XumGggDgf0rR9S5BL
2Y9diXHg2ETpWUNxfBnZdruRTTlOnTvSUVBErPTseoFqqFaunoDC6/TxcfDIIkR6/YIDYUmFfDRX
oJHmhAKC22hyJ7cDD7Vns0kWsRk3L4ZuqQdvcJSlnOX7ol2mJjbRsld9GZH3eyHREh7TBCc1ON4N
q/coXY21VxzqULVWpDWDTZfwBEdjoLPgMbIDs43raY5Qdw0g9wh+iCxJR/U/Dup0r88yOSvW3s6i
6Sue72iULck+Rk9OE4PMwiv1I61B6nnW9wgYAmlje3rQM2xoh8HwbwwTPhtSEeFaseHcm1WOX9FE
uplqOvqI5teeuzClQR9pS2wTtoNX2Hu429apDt1y5Y6JeKmEeZYvZITBLoYLiTUcD9JCnYAa5F50
lmdWXX5XlMCmEPhLvKwaFwN73MVTUp+7QWHD2almd+ysuj/KszaL/jyze1O5UUOg4gz4DP82FHf0
/trbdrOuilWQmIwpm8VtkO5crKyuZbOeD+i2FNGL7CxmuEgeLsbESR5l8ctWjHeWStmt7MI/IFsJ
/C22spMlSHK9Vhm6yiEdKCcHsfAvmNiZK4yagDaFsNllzJvPyLuvFVVQLsal8BovPVHvOqq3Czni
c0ISIi3l2kMJSvOvi4Qp/xUnRORnfhkZl7PizjFWbowduez46eq8oHEOI7W4YyvRPtWZcxuOHUiQ
ueVo6ZOihu5Jtuw6/+6lsybHmHZPNo7ueE0W09GcmwV45kVpOD3QCWaqiNYshe92h7aeuqe4C8Zl
ik/eXs4l4421ZGRMOzl3ULlhj31gbK//Bw2FEa/DNUHOdShybVpdTTayt489E+jj7K9XYsFZpRYW
il1fPHtWtJtUYb9ZhmKtEsAPkIeC4hH+4OUaR5VjFbOfP6pD1tw7hniXcXmdcKxR53Sb6WJlcK+7
ZnLehtbQuNs21TkIY/dkCdMiDaGhIdikw6oesJUsnaC/wMLsL8pMz694TE6qC+TsR9wUZrCicGmy
QmOE7PBNDbOKDAWWOeQXquIi7DqeM8xKbmQsNeJowR3TXJX7JgL8rbGKX5euGPcxhc3HPp/umqrH
J6ghFzjadfdo2ZARcQg49nPrGgpQM6nQnJWtCL4aXuZJfyOboxdlaz8Jxo0Xg0F02tbaZJK5owZe
uyjmU8zjN0bVBfMShlg7s3s0cL3FqokCQDgzDleb4m3qToessJXXhluqmbIiZ2u9Q2SUbxeIyNcm
dXeYqOVPPCTqGxRiZ4dd4mgEfRtxvVG1B7PP8mA1XoKy1G5Cltk3OjwZpyVDLrhpL8x+qO4zJXN3
wRgN2yFKxsdUDN9I/VvfIov7CHoJX/LCSDYOyIsDyfTwggQucjJWbH1zsntLHdqvjcDi1/as5ORq
gALqGtSrYqfGDdoI9cJj3cNtjqY8eHFv3MyJGeD+c/CnU1dG9bZMN9SH0Xyc+xtTi5fuvNVkeb/E
kMA7kr82nFVvq+EqVBR71aaNfcLBu2XPE/FrCYpy1+m6Db6GDt+sAYx25gBJkZv1TgapaDnXbjMI
IJu4VrcYUOpatRp6J6puTfd455rb2VgKC6+xSbkbDx+Yu1TYNETTve+y4URk5SRbcgLVQ3U1zFtV
VSnalIVtuyyTurrIIR7PsP2Ua9ZCRw343pwPvkB8w89idy+beucnp0DdwXi+QLknrV89m6gv+AuI
8/cq/+XXwI9j7JLC/EGFu7JWUywGClRZ9rY3BXt2S/4pcUP8kMi9PAR+qSz44TdvXZn8eUVBDeSv
K9boZm3dKVPXWIWKnaHFaFpUlfeCEPNHZenVJYBJgN2j+yzDo66SXkknd+vMowpb35oi1B7ZbU+Y
vguTz5p4hz7uagDLfcCZqn7J0pX8N0yO/WDpbHmh09l5ARc7GX5u4m6pLChCWct0nDBa6o3qGCkQ
TjfjfNrNVkDyUGuljXcIYwoEUJqFDH6O0VHu3ZpFqi7DjLSjdAbWxLjLGgpVEb/JhQlG82m0E0Ed
aIIH7Of+uq8a57mx5m9Q/gVjMffk9+Ef1xagzV3Nam8VGG3+ZSzThlurl+19TwlXjud1G6UEdy1c
nLrSjieV13dbvrL5S4boSTsnbg0oMKu4iLH/RIj2zvTteIG12fTegiTlCZYmdyKOE8qnPmzFH1KN
8kwKLl5VGa89bLRZ5Xqbz3Fd1KfL0Er1ZYY3X99m/WWcD0npkEf3i482RQNEtmRc90NYpOXIWhT9
5eswN6nKc2G+yFGf4WZkgWOKPN19dpQFCazIBsAoryZfr1Y7DbyrnsXvRe+vDW4Np6Qe8Llqx/A+
A8uzFBYo1LECwNAHefmmac0zppfhR6ZTDRUtd11X22atVrAFNPyDcGpMpRTzQx8D/cUtx4AMTjo8
ij4eVllRGpcOCZiNqKP6thUwSkRvzITOvlt94uW7YGiXTuFC0aNgRoWlD+pb2V3DB8UZpv+o2SBu
S9LBSPHkMTZx+d3UWvjoaMC4MqUg9x4LzN8wmuTTDptDCx7vBWaeHB6RZ9nHXR0sq7rPd9ylkF2s
I2MVzDdceWiaqAiu7dissmqh1zDJ//mP//1///fb8H/8j/xCKsXPs39kbXrJw6yp//VPy/nnP4pr
eP/9X/80bI3VJvVhV1ddYZuaodL/7f0+BHT4r39q/+OwMu49HG2/JhqrmyHj/iQPpoO0olDqvZ9X
w61i6ka/0nJtuNXy6FS7WbP/HCvjaiGe+KKSu3c8PhezVCGeDfYjnijJjgJyspLNVjPFTYX5Dm85
vSATvLPuRUfZ6mvPfoT2Dt7o2quzskTy8iw7cjFArSpzdM0chLqMLlm3jV68+E7o7J0paVayidZg
tqycNDoORlG8tCsQ1elLrFMMSiYtWcpBatx1K5dU6N7IwqfMyU5TM1QXzfCKnevn3ULTc+jjMpiV
DnS1wDvKFinV6lJpyrjOajdeOWVaXXK7e//7z0W+779/Lg4yn45jaMKxbfHr5zIWqKGQmm2+Nijn
gKnL74qx6u56JX+SpvB6BqYom0xrIy3mo059lqPYTSRsptkR+Fr2UcycGXkwO63F0yf+AJpX3fGR
E4/i9vBjlDlnSn6EVN8yUOVV22XhR8Nzgm7F5FEukC2wwZBRwuegSdr7bHIg8zLGV7z6FJkGWZHL
f3kz9N+/pLouVM1wNVU3NHh4xq9vxlB5aeP3tvk+eN5an9WwtfnA/qll8caZiUSRB8Lgr2DpDMGq
osjxU0yObqnx38S5YsAZn2fLtjwLBsSB1SklhTjpCEQ17YYcRsJCwIpPVZAk10M3ZBGq5zIAOVZV
kVNglGz7lQs23O9u5BwZvw6hEPyEKomPLkKtqYvczGAl6NiV/v37ZNm/v0/s1RwhXN3RhObo6vxj
/+nHLACHTh1b6q9TVTcbzWjTjcEaek+6N3mK+vzsGJH6njkphajWDMn7B9E5cBNlITsKx3hCg9h7
gJYdHbrUHdfxUGJHWDUPmLRi7TklwX3XRMn+2gzmEouss6gkrretEmHQEyQtXNUfPbIWM6J7H/dY
un1WZuSZUHT79nOunPV50Z8GM1++rhzxGfcGYL9ILHJfAPJyU2Sjf2PDyM+v7UDH7pN3ayt7rXnI
5ziEBIPrDFfO+OxOojSzlr0u/P9ytxVivp3++rN2dVvTTWHPSQZHt379hGpVq9F9hwTfKWG56VPV
xWUJnSTHhXhKOob9OxZyp8irumPRuIgZdHnzYtcivNGTLrsLzSi70xJcUpPeNfYydj10MGT8oMC4
dR4nY4gAp+R4unYrm+1oZXd9IRySzUmzGeWLe15B8TsvuzXUGQ+5EOjcsaFnzWKoFPSr9ZjTEuYB
qWSnXsa2VhzdpIAv9NNpgzDzLpq8i6fWsAKijHe8T8wd9zDrOA1lvB16PTznUSLWwGv7u4g7xwrD
yvjR70jlkc3wnpWih4o3TMprEgRfFRWQviKcI7rc0yOctfvK0JrdBICMdHAbXwQ54Ys8g1P0nQug
YPkjlDeIQUZN+my40+BcJxSlD4M1BT/7Ob/poF96pCtDhbtWPgvjTVZexu+knyBw24hR+WppLw2z
xw9ZmNCj57PYnpC0l6f1FLrXoGwCyDcOzR9mTI3cX4Jpj+e0abJ2mwCotzz48c5wRmVPEThG6Vup
9aXmBFglIDZwxCrAOyZK092Ql0cogJaMW37FXuOnU8Dfa1Trp8PnmNxlcbuSbUtYXyPDr7de3uxD
tQieArUtViY1imM+Gc7JpY6+1OeiQJvOxpuJ+cKjON9QZTX2GJdTR/Za6rqVNV7pDJLBMHg+VoYO
lNeZ8DB2LvnoGliW7ASkHJ37Cl0E05uKpVGl42JUI2zC5sF641KOzsI3W7eb4+T26glU6Z+HLMOo
h5yAvWU/P4lF3aXqKdKALyJvv5HjLO1DHZvgbDexcztmWNgPnhW8uT3smHg02ZZ1tXmxB/Tu3FwP
36ouh6DlOQk4IkN5oBx3MjrPeyJ31S3c6EAtbTwpXqX66w6PTcq/wO3csjjrCvwKpHuxGE+n8kbG
MjCvaIJqxZmMzlNfoLFRsVP312yFSYCBgd2NiDn768Jkcatk4EfkPDlFnrlBBOEo4a/5vNbkIJyf
8GNZJ0HCGxuBwVsbkxesbLYVa60RrHBQ1z/BBslvTK+yzrUtrPMYgTr8+yeHXE78cl/SLVt3HdNy
XE0Yjlwm/vTkMMsId2PFKt4VI8qWNlmhbV4WeIsCZHrtTBTs0LV7zh2nvSGfjH7BHHcilBLVwpzO
yaR4F980vveFNeJTy/6F5UR9MMWgfonKYiHjgaeHO7KhxUY2tQyLUBAcj2Tt9KMRDNX1sqVWsCBv
1PQ0mUG6SYTWY7yQhBvh+A73lNj+0iNvFM+g2N/iqb80ijZ/88fYWfcYA+0TdBe/hGp+BRhHaJVe
47iZt18S8skS6Pvb+Iy4BAy7oRKh43ATVk7+MNclV0UWGhvZVMYmP8NK3cXkuwqElwUM76DL91Gb
Fw8YZFNhaeqPcVS09d9/Ws6/Ped5htgUwkw+L1NQxvj1KVKVte5QxQzeu6DFCVrLv0xW7d1FaWmf
+rzqF43Z9q9DG4Af8F0LtrKjPaGRs8ESu381uyHZOq0It6aRNus6AOmigy+50eaDQ2XtRjblmYwF
pqBWY9uHSMTZhec4ki4qC64SL+QLYoHYxQ78aPpSLY6eNvbHArOMp2Y0z0EVTWdEifInV5gf1Dua
W9kK5iRlUwT1jWymbdgvK9fu99U8s/TZqvmTbm9lbwhufK2nVb3xXZEeghlyBgayPXYzn8iatePb
ZVP39RHUHlBLGZF9n6PKXiAj7rBbyGqUptqo/87NzJrre6mwqI+R27zn/lzs4qgmmZKopDBilaF6
3M1D68bf2R7kzNod7VsbKbdpYRq5fZtXxqnKzXFfzh2yV8a1xrL/ywcvP9iff6aCHKWpqbauGmzW
tN8XeD1S1F3v+vrbKPxqlVsFiFpT6a+HmC88aiTuc15F1oYtRXRrlY51l04I79oILMoWdfDkbHYG
cFC2wLOpVLfOPSNcZDW4mrFHykwe0IrKTo7NPc1vDIVFFp7jDqpTpFqGU8dSb//3X2rj90W+MHWV
r7OuwoTVdV37bWkUG2bp6Fqkvdma96WG1HzbcJf56TD0qPPBd9RYoEz2IkVc+hbUSL8yMs+9lKnI
NzHbe4yU0CA1s9w7lE5oHVQgNLsumaZbrxuqTYE18wX6Wb/o9bG5KUKNXLxR1DtA16CEkmnteKm3
N8DvHeRZoUbd9Sz7cfafej9jn+MorMX/5Vb9bz9+YbqWcDTD0U133rz/thliYTKxZx+rtyhNP7Ls
THreux2iyDqFM5ZH4nNMkcYrFI/M1WdMnsWtI44aBlvXCSUaNQt5Gk0ziFgvx428gBwsO1CymbMf
3s1I0Xr8E+rdoTBQBmOA1orT317h3/JUHepZqmlM1j05UHAHEEYFgB64YaI+21LHZI7ZYavdXoeA
+ro29XmIj+bKAq3ZERnYOrtUdfooHNM4SLMhnIizi6+azc5ERBcCFk15kGPzNL6OTcH7OwuzDNqd
rwybPhI1dF+n1RbtUN6ClHfeAjXBnt4BjEeGxGYTa74Yje++Wb3dLGEuoC6i9c6lShBjFXMHYkOk
g/MgO4Os8c/F5CG6OXdkI2uXxhsxAzeD/LYd1Dk9REc0FV8MAJF//zOx5e/gl3uAxW7YBdhq2w4g
RP33zACSlYmGlu2bNYAcL+uQ5BfuAutI6e3n0vD6lVnX1i6Ym0oPhlvVm+xW9vLoxr2XrPBYmOZj
xtJJhkcL7BQPt6+ogdrPrQb+w8kNdSk7XYENi8dPhcPc6+R3Qd8/4k5UnszStG9NPxTLFmXlr8Dc
YVTp48tUF6D+cE3ZZ6FfPFZK9UUO6JSsXljt2Nwh9xjfBP6UrBNvUN6bcCEH5CJzV4UbjDdekbn4
xHs8+udL46f3yPrWemQVo+8GXcGNTBIvndQi7ef3fL7IHG1VLarvxvkA/efPWJUZ1Z08IJXyc0wO
/pyrRF19HfcZExFKSawpfrnW79cvbVBBbJME1fMH21ZPAZyQ10THXiguh2yf14r90kfoxtf2a9fA
oUs6tUKtybNe7RI7cCiLLEw7cCUYjCByRhx6JdSEOrMuXTageZ1ADXXdct8VFP4QCkn4meg+dtHQ
/SPoc9XY37Dw6INnN28eHAH2ReT1swtB4HYyGucBOJu+7l3E3ULciB9Gv+qwucP3KEK6YsnCBYT5
0J7l2GHCwSupFA/WKmN9jWJYlU/JQvZeD3mzNNxoukvYEB3NQdO34odQitQ7+U3+5FNkBSPtaYsV
8+UzJCf8Nv+35m+Xa2H0rUpTWAs5V8qsfF4vxXLsoBZYGuV2s+76XL+YhdZQ4OBl9flsmGOyVy1c
cT37+3E5muEbV6XG5s0Yd0vC3eWpn3tPemsZ1w5y09rRlQh52evMo+VZMfiAUxgXUyOadEgQE2sx
UNRqdCcPudcgZuCF6XJG01xjjWlMezub4cLzuHY+qE0LvyUW58+pkd0qJzG1yz4axRp1oyfDccc7
W53qpdZ39VY25WHItHbRd06675piupMxLQUerEB6ki0ZL0Z3nzvFePsZas0I/fw2umS62VzM7MPT
KBXXCY5GpFrHF2y9Pqg3+hdX0Yz7QQtOzWgPL2Zp6aBpUG/CIeXnUX3MnQZq5WlMC3D5MAaX0ain
5TLxTx7SZveuqgwPtR+xi6ZkuPW7aXgQ5agfZ/6h43ZZSX4SDyhwLiAFGdvligMZhYeTFj8InhHo
8o93bAOLB3VI27Wl9WItm6Mbh3fZWC5l6zpiLLX/z9l57caNrdv6VQ7WPXGYJgNw9r4gK0dFy/IN
4SAx58ynPx8pr1ZbXnBv7EajwFglVyDn/P8xvuHqviptcSxTOvOZIwP2MquN5unaMVQ7Rn99tiMm
0twJ3ejr/bJjeUh6ZJ8bW2gzy6qvnOXoZU9jyucgKco7xQaeXTaiP8empVy8FkESItLyWwKALAXr
+JSnabbN4CnuhJwXj0R/3S4HfAlV3zwEZi2F0OjwddiNfh4sa6CmMg5XLLDpBTOA83aEwkjmKMX6
6f2I5TC/yEhRMxqUybpsMViuLGbHAdHkgxjm9yypjooPRD5IWU2MxttnWa+toTWUkDUpVJiDl37T
AOiUsTH8IKgIYTGRmnfd5IPHSRtj50XyyLXXMt8OSfjN2Yb53aCpvLgrbrIsHffcj1OIFU8tTi9C
+gYAgHX+88GeV9+3FanOxzgbLTco3GwnoJf7mag+dyEHpJUJd09GiBmVuXkNZG7LCzFgGpM7My3V
U9HzLk9FD/EZauOXyZotS4o0XFKZUpVOmIiqM0lF+e0WjVJ+wTeE+iiwc7w0bfuMNddIsvLLhMh/
69VTsV1WE/VQDB7ysGEsd9Oo15vlZJCQbo7P7amXJPBOXjyul+1BHe6aSBGPxSR3h6TXxWp5GqUy
L3JCGczLetABLdzJRBg6bkFveNaJMXZKcwkomsZbgty/LNsVH+02+u4l2GD4HA/HYD5cbSR5ZxPY
t16OKmRx1WuDli8K6LNmFBLEzn54HkUDAqB0YvLW3D62xKMht6YzNPX0ufHrmLSncPwqIh/feqX+
0KJsR5vER4QpveZ4IyMKFdeSGXvg0Obe9HlavcR+eisNnXY7+WGGY1oMNxmyeRfDhLeJY3Vm+0qt
txvVJmesNwT12osSp4KfeLWFlHmOpuAQrHhLN3HmQ8mPntVAtplhlZV09npFOg8mHLBYLY/Lpvft
y5Lcez3/KAacH3bogSatJ15sWw0GCV1TfLWSEGyPLnmPY6YlKJpt6cbOC/+WGY7laFg46MSyzfD7
7CLU4JYW5SmStf6oDYp+lRtfXMkLiWcs23rZtDykCG2IaRnaA61IKrMtQwZbVoLHPkZwi/QlRkXS
ho+QOsxr3JVcr9hpePFw72sveRmGj4WsVitrTMk8sofmPMwPhRqBd8iqnexlzVm2TB7mpWXnclip
a4UrMPGtl20fjiuTgdhL4wHTjnKqVHk69nZaEqBTRw/TQBvcR3zxEpKb0ejeSyeC0PFAT9Fv9ae1
j2Ls7SQMfOUmShRHIJU+mirgWAVHWgewUut2kt7cvK1ClddPYw0dxjHXOn67xyYjwKAq+JlEIq0e
S4yCa4LBgq3lG+VjpoGz5KpukhbDqlrqBIlaOdDLeTU0TXMXwJJ2l1Wr7coDA8zobRWion3El4j+
aD44nQz5rBb+j0R98OJJ/ooU/HuERPN5qEvP8SthPiSVWq9yywhucf/lm6gf5PMglQPF61E+JCMf
UmIUIFbI83ENWW1vcNjGO5n/9oYyNhdMeWLlV6PCJLv7oShB/8pPQ6qS5DViZOfERCN8KsMxWFcF
EuFXK1PTVWwk/ALkyLBPfanuiFnkB1DoxqeszLRD4Y3jzbxWNgXvlB9kj6iAE0dStAmIqZw+mr6O
JNqXqsOy11YymItw7ZHEs1fthh7KnT1tllW6xtG2p6C3nsYsfYRHpTtpK8UnO6+Dq6oqr1wMu6cw
SPNdgc9mbQCmfPJzW6HsV8hQWdhrd8FJDZr8rsm4gggfsM282Sz16oibebmgdk8NvNt1MdTydtnL
lwXKfVIl6LN4yr5fVciUPulg9K5mr//tdTEFpuvlHK0dNirxjIbc1XckjuVIk0siu2IjvPigFldW
ldZP4NKfcCbx/Yx6l463/c2aPIRa80kC78l2CARR4fNJgYVSSyPW+GkKkreTDKt3raqwvvl9CqDC
jOo7f36lVA3+/kqI4OqnrPKfDMmXXtKy+9sr4erdTZLhcC0VqETnZvzSol8eqrTZ/MMkb6515Euz
/q0rT3tI1WWDwhkCpN/rPG3mFYEk46cwo0AD/NnGR7XK1E+pGj1PflRfAf+pnwItRsFaVw9DydCn
H73VchBebGKNkVq/nRI04yHSURUtq7NgcguFTuOD4ymsQepXsEm03fKMICJRWRQxzad57xhG15gI
mhuFWfmB6k94yXMv2wUJOQuM1gB/iCk8+XaSO0HElDIPB9yl6UAyVmI8LEf4wxPMt+5+2R8QO8Jr
N5dlLVS4FaWjnBxGO/hk1bYBMEVjNi4bW6/SpFlIaJ3wlmIPmldrKYt2cRxF6I1YtZNyAK9pm7tl
VW8MnKFFox4Da7znQvxJtYzszoy77C5myoESkwp9V/BbcP2IH2+YpcdlL4qR9vznT1DRfitn0eGz
bVlQqzFwCYkP5azI5GpS1lbPDG8YtxQIJ42u5MSF0UuBYzWEaUfnVsj60agyvlT8WzHaeTRQjVHc
eNk3Vbaiu6LK47uSEOu9FYuG9liEsdyGJSoDJt7Wciitx7zoPssdN+Y21ZqrX1vQVoppn0hq93nq
+mk3CWScAXC4z6UGeWOiBHYxdBJy0Ie/nY49pNlbNT+dfn62osUha1tGee6JJ/k0Is9eTq+LKT8U
dIcJ4OKwcpZTZHpanVLUp0/Wz9e07To+Wnamu8tRvgDop3B1PC7PAROJZt24kqxocAcqgTcqhLmb
gvAFn8vb5X2TLdDEaAPQtmXb8uARxbPRoeu+nQrOWTnppfEkE6J78slX3OVaCu9tXnrf9p+W/nyc
Gdk/n8/+a+nDs8ShLbZIp+khyrd1J3nbKAhDlwnaNM/SplslDZKNaLt89b7NV9pp1bWKtl5OW3Z0
ulq6emp22/dtprAApo1quRH99AMdOHjMWhH88nx5LzTKWJPoIVXXoXUH/z13jSxon9VOPKAfCxDh
SGs2YGCSrfKilV395c/f798a2ZrGHAFBhoELnbLtsv9vDaPMYJITqk3wDKgmjA+Guau17AGDV/Ni
WO1WjLXyRfYt4QaqqV1LmPr7KpiMLWb//JRDv3dyhIMOCiu+5PODBNZ/ZcQoQZdVtW4uf/6TtY9d
E820halR3DQ0S7d08aFwZiiyHwZ0pb5M47CK7KlG+sCDnhRkPptms2OaHDu97P3cJg8mEd/k2Tlq
qnfPZlYfsfYhN1ewWNFGwDyVpv2zj17fSUUqn3uYYffSmF6NVO6fi4oPSCVSZpcGK2zThZ+p57Gp
KG0OOvnaecJN3rAthdhE9ixLy8NyIB34ntyqMP8HCYJmfbgw8Q+3TAOIsmHq6GlQqPzaPMJFj8Ig
m+MHDC6YIinzE/0Zfw7yZtGcH1LVz09egeecAvb+w/ZldTni/dhlWyJyWK2JTtbf/CQfjntffT83
tzHu4GqKYMLq/Z0G3PwYCPsZ4wA1kFofCWgwfbGx9Jq98yE4Qd0B5/zNsgm11rDnSjrBpmXn8iS9
TIxTbYX6DhzdcCcXZQ9M40ZEOU8pdXw3/aqF2jKfsDyJ5JWBgyzAPy5PgsNsvMRExy07Rd3Ga6/o
9aVRckyoETLkpD0fzw/LUlPruQNmuV1/2JGlsNqd5UCDn4qrKoBkq7YwwenFkxtoYfdgJsZ44Q25
a9MOutf8UA7POKbi+7f9BqVRBsn1admHOEPNsuaUJ2TeGGUDy9UPFDIbNPmUKOXPpWXb8hDPez8c
vGxb9taNbu6FD52mn/ziKNstxYcxuRVKUVAX//fDsnOyAN5vcn0sjsv6+245AmlM02CgSWuTtytN
0kab77zK/CCjy4iUNr1Y830YeUh8nprs2r/dhhHJbwhrbem/z3vnNB8QnBmdRNQCy5N0ZSrfinaz
7FuOCtOp2kNdHRmozPfy//SqSjfuQ0//+apROsiuNQikCOk0QdAloDEBufdco2TBlVbYV4yb1nVZ
7dVRelZ7qvgaAIZTN6jZNc2ar+QLaxeo8vplWTI8nRkgKRlGWehMEyfEJcuOiHk+MRJ1uV5W3x+W
Myq4ru+bZJoPTqvEYFKaXjojcAHGpmbWJpAN6bxse38IDD9w/SJMDlSP4yMMLxIA56XloZa8MXeW
RbpWyQY26jVqg+QU+RkELKvI1hYfw6qKimqdgtmAKgEPmiLXgPGtffXLHH5G32X3dUPduh9Vef22
WrftrU1skKrpXu6KrKL0UhYdeXQcHNh9e8mi6UTxJzn79PDAngrL8RpdexoG1Vi3op62y2pOOKCj
T2N8LYPa/1QxYlHsRH9KprHDsPzLWUZ3k2KSYbjZRNQF1Pobv+bDiGjtyTPyapv3TH/yPCggWoZ3
ywGQ3kbHDDzjZgjt7iiKHITwYBffUIPOT2AVkrXKEAQdAQupN+2oT86yAwnULZWS5rHz/AK6DEDZ
OEO9HlrqYTlAlDCpJYounUWeauHGqad3D73NpNWD0cbMudrMJpyvwwpwIuKhGAMbQ2Zt54Wq/kmv
kRzNuyMrRs1tMF9J+8pYW4EYDrO4GN8X6DkpkI7lQpwb5FVmAs9ajBl+Ee+Dukjx5drNccj9n4YN
deh+0E8obslAGy9VWdKeQoL5XOvTWgkb6QpvYbwbbepKBRrSXZypw50KZfG21U/LvmVLpZgFqpvA
cJdVahe3uq4bBzIVg30datomlpX885jVm+W9MIa2c4Nmqi9pUtLCG4V4e3sBMa+yLM+eFY0fNak8
8n4IhvJeEPi0nJkpMQi0QuBJqBHgSLpvr+1hDL7g1Xj7IFQPyF5vwejUyOq4ykmZuUYFGEHqQF5m
OmzTusQnh7m1tN8WxmWBJKG3hb92jfL/5pjfX4Lnyeq2mocF7y8h+ar4h9uy+vtdmWQqTUa8qZua
YX+8KwvhN3ZqtMOjrk/WNU7aK/Ed5bPSko/ZwWjZLqsZ2A6jUimYVXQG3b6lBDn2Ky/3pS7m7TEL
NwOIh0lQipDE/3tJ0k2bUcYYbZelt72l8Q+tSTAlv05b55EVbUnDJCAXCZH2cc7D3KEuCzTUD3rV
A96EuitXmrIzdWCcy9L7Nvs/bFuOs/MrqaHOKKV0pWDGJPuQ4vShm0oqj4ntHTq12I/ZFGlbZfDM
zdhy53lbJ51mA88YJsqQPHdtk6y0ujIPpQ1QVNT3kSkljMqMbB8GYcrlmdVo7H6QvqjcYGXSMP2F
P5ajqACka80iyWxZrbwHE0nLU4FccNPVVmVckiErYc2FxZPaMv6og4b8x3k1LPKVr3nVg59O+i2/
P8Z8s0BnNEleym0SNwNmelbsJdsAktO1p8t7Mr1hs6yNcWtfl6WqtWQoY+TpxSb4aWfZKBnpMwQt
b/9+8HI+VaqNPJ/6duxybtJyN142dgOp46Gv4ZLVFG/rh3LJWKUvnigBmygBiuSw/Esi276jc6lT
vA27x67JqPDyLzLIK3DxlA8QtzJTPBdp+DWIpvR7OEXPepXrDPsHjy+ohbKRcMiH+YCQ+8RjKEou
db2N2HoeLr0tLmModYz5ZJWxrV1d4494H1hVSlt47vtQCkIpmQu447ZTq6cbK5zKPeNx64E28a2m
hdrXQngxxERfu2haUFz8suYmNO9og+lS8MN6tOXM35th1W3KngtOHX1f9tN6DtZTQiS93shzNoPX
rzWG/5ckYVzRK3bxVbWjJ1xeHVg/VRxo5EqrZTvvuhsRD/x5Zqlu+9ast2ZhS58D4DXLAQn5UWu1
16oDfPXoIQsp0MxPKPt65VrjZJ1xD2vXuuhoycw7Wo+GLyQr6Vb1au84pWm5MlJh30Q9Dhe4pJ/q
Kq/BlxX+o2BuUPjK+NSZZnEaKx1+0piNT9g8wk0TahmKfPaGBWBVieiny7K3wvNk6tkTlKXhUhGb
wJSEo+JwmrajLwFDasPpqYna2JWJvzkuJ5m2v25Btz1IdS/dmBlJsssL43vZm3bQrZaTCF1MVo1n
GXuQZvW5imCzTOOEsKOeZ01hpD2+r5IT9XO1LLzqSGnp76vL3rCi5LCc28zpSmHpU9JN6T3aOo1/
EXiH0O/Ez0Vufd2cT116BwUbt7T+bd9yhuSJtRYbMpqQfZx5nvhcDnUFsgPgHAJMSvYxDZpONfZJ
PqPpvEImV8qMjsXoift4su7etie2QdUNhazVDN4to+mXZXvNkMRNa4AAmJaSm7QpGieYpSbSSFxL
Glj61ZjK/oL+kzyICKxu1yKsAc67NrPGPLwtkldjHpZ1j2bMlthNGDncZIHh6OdsBGNZl0T1vG0r
S+McypN0+Ju4Zt7mK7cjUm2PiwXDV1RuXRR+q3r/zoy88KXryy1JxXngFOm3lIDwyCnaKzNjETh5
HEG08KeXevSuRmX130jf+TFVufKsTvoAFQzA3UDZ24ESD2bXM02QggkzCAxsNvch2YOn2VkUuebF
5aBlqdYasqIsK3WXbVKFZcaRAp4jXZ6DDkK4hd/5uux+P8/qiR4Lgilfd146ODaYc7ymsb+WjFK/
MMeVcbMqyj6zo/aMbgtMnAjqeylgrGxNVfcFUtzV81ErOtLKz7ruzd0Uzqamxdm0uJh8P1WOwYTy
Z/Y/NSPRFIaW5k5XDSYCNB4o9mF/KMiss/2IgQhmVpWnv4Gg1h38oP6szPlsy4M9O4lbPz0TEC8d
l03LoUYAFNKDc7p6P9YMSB5URLBLokqsVHX0r2raTKRXGSPJdIl+biK5W6t2nj2Qi6XivdX8b9qA
BKZmDO10cbGKwfp8z4d4JvAp+qMdAj9cnqnylZ/PlM8BrZohqVtDqsSZ0lYuwuBszSsJw9Bz2k8J
YLe+DDe1Kc25COwxEz3Ch0g+p4sSkqpJ1OxYSE/DvBQpZXryi6rZ5SQQvi0Ff237sDf3634tY+VH
HSAfbGqjuErmxcCQ5YMkeFhWlwehWZmxfjsIsqFQCdrgUCs2FDdXivCmA72ZWFryhORHPVh6W69U
A6szvAzIYAHVAexq6Y2VaOSwzjvgoRWr3m6tQ+kH9qcqad3E0AcyUpD+Z303bpZVdF97kuTEA9k+
Ee1iDGAJ9O2WPFfeakbfeVh7XwhtD900nwFlklZtsiTMTmB50TKD3d2Wk9/dKvY0ukGAe11OaD5o
c4XJn2tNTR/qeyurnt43LUtW2eurcE4zlAn8UeLUOpFIbjHpxzcHaU646ry6bFsepoKRi4PnkIhI
CzgfxKDbigKYq9APA6RbgFJY1qd5fah9VEzLOnfxf6/7afWkyxnMr0z+LKMfTis5e2WCCLQzE8yX
EBoEsW7coRU2NoFVhEfDTP1za80NJ6mpHts8g34B2fel/ZYkcf6aqWhIq0q1HiUuewgHkubs95V6
yM003iZlW94x6wTxkZbJt47AzeUspSuu/sjVCuGe53Jp3f658qeKX203dAl121RlysK2EJrM1+nX
mhc1yqCz5ML7LvIZfzBp/jGl1oe341Wt/fpbGk/rz6IFcx0RsO7G4XlUicZTamzFklDCa6sOe5KQ
iPwrPY0RWX4Jo6ret/ZKM4twmxZ5cBdkd0ncXHPN1w+yJLQD1QICXfIiccOuRQGjYzZg1qSvcnmE
+jUkMpcOng4HLYzPTfuk6JK+akb4bdTtmi22CsrJWoVVpAmItVAOxiy+MWVcQQClP6sKcK1M+xy9
oJzVbqb8kTA6G6UPBGOV/ibJUVZ2khVP2aZV+yjZE0FFPg1MvPZiRzc1dTFWSkczuqfoAdVb7eur
GEni8jpsNiEU6aMkm7TcIaQ6GTmtmxRl6qr3yKeygsT1hJJvsHDJm95LtM0kvre6mu07Si1rk/q4
KwCZbqiAD65ZFYy9Rbv3pjDZ4cVFKzOhG4pF7oDoxdBJhpoU8ifXOT2eWMBwTktnkMPpvgcaHUmk
N44B93zsvTBF1Nhco2OS1gjvis2oWaoTBz2t+7gpVzJANpIfYMlIvfo1zkH2dUZWrjPfyxxJKtNV
6qvFXYQaEEmBegZirZ4bPE6xErYkMgQuhJvhgODYPpJgCPi8xiBFzzC4jzFNusmgUnIk1w0RYlnt
4fCt4GHSzI+a/QTHHlhD4RgDFYNoar+ncqmdkM988wNtawaMmYwyjzLH68byQDXcb/z0lGr6pyEy
tIPfyOYqFuB7GbX4bqTYDdmRRk2P5YFZXXrCzJ+eSi7SYwD0tcWRUUVecR/oxYMQTXoQIa1qTz9S
vr6CxTI+c+3dBxbh7uSOW0F2zjUjeqqkZKuYfU+oVVi7Oe3IWx0xXVfpThKYqB+KgAA4EvRwykZO
13XNuTUOEzKI9Uzz3BDqe24TazoHOQIVyaQrjjXrVHikzMo4sjbmoItDUUaf8tTrz95IUTaGmWEp
lbdrR/XWYj7qcEm29mBLgUKrw70SVe1leVBNyIlDmRHBF1SIrkpZO2pjjVROM08F3dhrjxJlNRoB
+H6TGFrEtm7vTU4jn/3SEp+wHzpWEBxLqtgHKZWG/Wh3zyn+8bOuDmijNT5GDYGrq2oECzOjR9yI
fnLVVQASvMlStwMj2VWqmm4oad/lvlyrocrtZRyGs5ylNw2ePNLp0ddikgePMWrNKs5agtDTYE3B
wt4mvpmvgCivjMH/aqha9w+XNeXX6TZXNaEIU2D3pGpABMxHJTAkssy0Kzv7gexIfcpH9FRkx5id
hCGnMSUmXZiWYUitCy/CWt+J4pXcDHMbcEcjJyUmPj2ODzFd9jbsRlzD/Lb/4cr7ayObP9HUqQYg
V1ZUOhGm/sGposhqUqVlEb0MJEOB9CZzsJfz2zJRcjJrx36nmqSoFNSB3IK54yZRakfrUVotGOFi
gsoRjUDFtWSjKUa9oeHCtCVs0ttczuy1PAXqZpqvtVnch65tJNpaTwUZQHnw1IzyP73jv1Zplncc
4bUikN9jCvnNvkkt085jnG0/UoBmB5iLxhHFzooc+YhQpgQeFmEtnpPhd3Uo13oknydEmqsWzkNh
uX9+c23ll3LL8teQyw4i17YVms0fvfsDIn+144Lyw2YWAvekrQjwzl86K5hNS2OzmnQ7dowIUos1
WK+aFH9vm2Y4tb097XPd2payyZyFsuGOseFw8KQAwVkTmhslKOHKT9Ak2y74jAZMvtRTcIlrU0Hc
0YXntFWTbUsSh1gv5Q+iKp+kPPQctYgewra85y5mr/2iT0k0S8S2krWnMCHoMdKhtulGDDVubjBE
rd3ydgEhaktDXit+t0/TWnUDIXfu6CsVWV0mNqJ5tTKMZF335tHH+kXuQ+qkA2mQgDpf7SYMtiJs
ntVsAq1Y5He5pdsH1VcOfSjdwwaLPsX8ah3Fsr+lObBAbWzlI7ocfZf53EByKYm2wlOrI7+UatY1
t+2rGPUr1wNccFWyHnv4sZUXtydVbho0tTahDXJxbMq2OScpccyGn7cuvOLYiWUrpE6k3BCeING/
CUkqrcfp9c+fv/LbqIZvIi08wS9fV03T+jCqySGlmqXwsx+ZKQ83XWUXxGt5eu/S17mvA5VpUUFV
XZ2/nUWZB7eCa8Gf/wb1t+/g3PtFo8IXUaOl+rEPrEhmPWBnnX4oefKdVLfmhHojgS6X+qhUIcUs
zWk1rs4IPbbMwPx9MCrDmpI28uc+tzahUL8RTNCeB8JyQcOM0jGBKRCNmbzq+049TT2xoH/+s5UP
pcrlwkTMgG5bqmLPvdAP8gwlZjqJrsn8EVZ8+eRYfLXbXl0RPAgkxPPLfWYaSGSm5pMI1hTv98DT
tS+5Ney5dWNWJYeQQUjRX6SucKi+2ofaHBMnssgmIMzAVfjMGApbykNYKvJ6DPIdfCh51dT+UbFg
T3hEGBp1uiI/xdgP/lSvqJxa296i1tc3CZyVlLxQwplmzHfy5ElDtjF7aMwBvepjiXx0XXoeJBY/
7E6mMdLPoY2MFZdI0jaPaqeMxm+ZTm8zwBHpxtLYrkd/MDe5sALmoXm3qqOuxA052hu/1TZBLqpb
rW9SvPOJuR7I7dp4uh4xIrEZrQq/p7o3NfjdtHJV6X7jegUDVzv6ijEwqMtvkq6LM1d2sZIk4nsV
i+DQEpu6Y0bhSC3Me8AqZ+97PXxtGffhWlrGzsO4B8Fb7Iq6QU1M1WXLiEE5wNANgQZ/lzVifQGE
aFVHrlbeBHtj7rXpTLdJvwxJmAz0fd37w7oHYcYtQGT3NlT2nd21LwKUYsqgRlV2Coa4m6JmpHpF
gMT8TkY3e/DGk60W8S4oe8UZOz2cqJZkrigTdyT6/EYzJWJlS1iWvWwHmUPnQroNs8+ZjoCBJAol
PZK3ydgwU1Z+/wpsPL2vc93Y6V09uQ0laFkoNwDu55gj3IT51NT/cBv4YAh6+yrrYB9Myu822L0P
hrBW9mx+l6b3w6jCgNFUlzmxKdmbGAXSRpHDlqZz110MQ3QX3VfI94z8Y55gbWfwsBn07r6bAwdx
Lj6kfCh//qX9foFgBGALG8GBYqjmb4AZTe2nKR76+KUP2yuyYeVesZG7VyiMXY/r9mpsq+SmgYaG
TqJzFXXEkaZYitsIhjCSRqp3XSv5l8FqUdDGpoYIMuruzf7Bzq1voz8WDz49/38Si9gf762MVTSV
ToymWbbOL+/XGaOhhHVaE1nwIvmAbyaQin1uPjZJxI0LfOnGGNTBCSQv3+PZoT2ELPYe2vCNmdiH
TDHEfplMdbJ2luoBvV62V3vSsvKW+Y5CPoXjo640m74+a0qxjygcbhXLn0EcGGsgptmHqp9kR/Pq
LdFA30eUYs9abCFcaapzlHrVltpw/JB2FWUzrj5NOzz9+ZP7oGBbvleWzuTNkoWK1tX+oJeZ0hYi
wBBHL1aq1ms7NnzuJx6279q61cIiPhqDYqzxSr2MEkFR7XCQxloc06Fa414CQNwHZ22Qq5NIgwK+
tfLZJLj+RrOkPYmFndTonzD7kgaJWWOFejF0yjrpXIoqMD0iv7xMmfellVsuah6TKnyujx6+nmPV
wiL/87+V789vnzf6H26hqsWX1FCMDz+iqk9FbflZ9pIIIa9Q0vYX3MA2Qdudb+5DBj3XNIxX6GSy
sz3593oTvHrlpLqxrIpNotv+eXnIbUq7kHuAGAiUlditoraNb7lUefvCqp+JYB5OEuVeq0nXoVRd
CFQeADBQHsXdeNH52250gEMh362drftk2ieSfjPQ7rvE2XNo7onUSEizJMcBHk5ma44oLOyusvZY
Gu3ao0evxbpyJJQcLX/TyZB2SQlr0c1k2OMLk3sJda+d50eB2xIa4tR+Njc/mGJNdyLNnFE3JEJN
UhAgGHSu4AyyUzNTj/zULomwBwiOloY/TLTSJ2lMyhUtiiv6xfyiDg9NM4U7ppw+dXoDU3eaFaQM
d4mLEFx1J+2RAQoSz7p/aY32aJcVWT5crYGBOzQV42vCoM6ZELSuIxJPnHTm8BuiIqq4zC6MIO2j
ZeThkSZW7jSxLnZK4A2H0Rpfh7BV6TpkysGbE109NXsJ2hKEA3VMh9CA4VSQ0uGV5FI2sP0GLoUb
wTAFixwFDxlozVwK1cVcges60yF65jh0FVCxKPlk6BWZlnMCr2pRc0MzhDdGOdbBWJ/17pUGfXNN
GD044DH2sN76re5V8SeE/gevokacj9+sRPJPTHrKzeBD9a6Q1jnRCHWI2rh8FPMDDmmHhNbi5HvF
N9g7LxU+8J2SiwtgZ/1Ob9thZ0JT7eHSXtUQSeUg0u9ZW511Ayp9Y/k3PTlbN8BS3VpJ70iOyF9N
n3uhcaG2bz5lymQ4I62HYyarl0Eo6v2oBNvRKuKbnhkPzLOx2XFZor7dBz0RQgFOWvR6OyOk9A+e
lJtxkdrriFv5EcX7ePZbSlWTZdc3Pvln/zC+NH8b45qGIjTB/NG0FfSGH67DHcmUfOv09sUgPsaN
g5FhT4ovy7JbrqEMGa6WVfKFrDcqWe6FE/mAPAzFXwUEM26NcPqeDqHYJjHA+UgAHv9C1cN0wGTZ
+ziaK1SM47n/nUiIxAwCCo9LnH/Gm+HERtaT/uIZjqphk/b70Vop/gi+P+3Hk1x/iZNspyH6vAMR
kBMgmLVn6FViE+XK60KDwTWyJbtE24uBHhD4svg5rbtkhXWMu0gbMDHntfo0FBs8MeoW8wDeUD/M
jz1QrXjO+8zqqr1vI1Vxp+4hpfMFd22I1nIGGiiYspfBQmlkDF2z9T0aSvH8Ffaq8NJF3XgODXHT
TEX1Nqv/v79Q4+qFIvc9ByuGGKz5sPrfD3nK//9vPuevY34947/P4Xc6kvlr88ejti/55Wv6Un88
6Jdn5tV//nWrr83XX1bWWRM24237Uo13L3WbNP+m381H/k93/p+X5VkexuLlv/719UcaZquwbqrw
e/Ovn7tmXT6zLI3v5198vfkVfu6e/wn/9S/os/l/OOHl/7N3Hktya1mW/ZW2nOMZ9AUGPYFwAQ+t
GIwJLBgkobXG19cCyMp4SUurrJ73BAZ3uHaIe8/Ze+33rv+//5As+S8Ae0g7GIwZCk5ArkFgAvdN
+l+M6zG+MzxlPqUpXGvLqu1jEH3KXzZFHgYiG/LD5Gn/+D8doaVs0qy/yJCSUbRqqrmhv6x//PeX
/43++/Wv/XsU4B8ABoNhmg09zDDgU8EPQyH7r0OecCKULi4N41zGuScsKLihPW/Wu46Iicj4pmFu
S61v1qig2CUnh2YsvszOem1INjgYmDrcHgK1T87GuaG4V7dst7V0PWTgJPOK2GJlAsTO/GU9lVbj
GRuETjErpx4hGCtTwfUhJC4HB6iPVNc+r+lN1auZu2xlIQZAWSbHdEsty+meyuqYL2t8KhQVhFan
BhTr1f9w9vlDlbP/JCoSZ4NfhbGguf0tfweqUZ5sQ2b6+nmVhH3Cbq25US7d0E9aiAmVjmQNgbXv
UMrOq3Yj45NR1+xNYvznpTViO0jip762ESnaJd8murJrChldajtqVpkHayReHkDL6yLM+j/wNBT+
vn8Z0xgMYLWtUmUaJiMbU9f+OHeGsZrX5pA05zAKX4utcVFrxX0xm7JT9HZ1XFbltpy+lAnMg6Xm
LNqIZjrrrfWlojJ6VFrmWVyqQKFNWH5ERdjdtJyGPuOEQ+ZeStFX7Zgx4WAd61p4mgpPvuLEVEXx
zPgnh1m2VWnS9Uie732iNB2Q8/ZHYZCZUIf9pcmT3K+r+bKM0RddXa+h/I60uq1XdYyeBaH0JCkp
Z3nd0J7mWclSWlDWXcRU1elwZx4SO3ter/IxXE/SqJ6LTaSXWPAJpc4f9S1L0Z5p4seuvOrf0J9j
AjXHj6UMhgYGRsHz3Cm+tSSl9Tv8VY5ijtiK+u/Y5zFJWuQ+peFyjvKo82MVlKlufmmgHztK1wxb
s9wxpZe66UmzU6UPTNmE9AgSHKgEnrDpLq48wo/ow7hwuEpiWmZvmeKxYV8WZ4ZZT6Xar247FzVT
RT50FSHoHajEF+VHFFItU6fxKNKSbKhFec+Wp3nMCGCf9XcrPisWFsyw6e8SwyJxEGbS2g6hw4Xu
Qv/wEOVYhVb6qGFOX7/VdQc9Ncz5ortu9FU7yLGG+ntVj6Is39dssVwTDbu7ro03jO0rHhH+yymp
3WaYZ7+p1C1DyOvb+AJienWLviSHIjXpbdGKvVXDoWHu5mmhQuRaM9xn0qOlIQjCcefbqUVUOHEL
+TgHhei/ARR0jBiga7/qhzgp39E1MajqJ+GFMvkG+DTviXrNKCMtX0GaEyKJJ7wpX8iKfGtJ/kBg
7qf68Cqoa0IIL793aXKPnat2lCS5bbMeiu8wfkGb+3U1XEnHsdxTnnFXCVOjRTUDwSVW3JL+kv4q
ksSfK+DyMjlexOgck4U2UdZKEflCEboepWD/QRVTVRbOZ305yzEOSlwWiJpuF/B6MTHoMarUXkLZ
NU/nLms/hHqvbdB1u3hGUpqTbjm/S4rhN8MQZBruvJa/xSJuq1oxBOQ5R1rVONYi3rDJ5B6l2DOD
8dpB5Orqsv6FjJanPEsCXVqv0joGLL8lEsRpJJ9K3XSHYrkdk+qBTtF7pXZf4xyWcIT/hCOJmIvh
rbdOWtnxdsIkvNBC5woFILNDxZElEPB2yInVfForHEgi/9ZZ1s+Qz9LmS1Dq2rvUxbWr9pzQBdCg
brbvktF4Tfk/lZTcpTABJZ5SJ22eMUQHzRjdCcP4CA2+QKm/6wslfaHQPS3DB6hh16lNroIcwWmU
jIdcb/2epD1HUe0YiYkZu2sxHotI+UGKfEcfZ7YZhOfPA2ZtJqpU2UyK7IacZNQ2K7i4c+gkHfOB
Tmxz6vyggHZ0VybrnDVQGtS5dkvsCr0YyeGVyXuz7hICqVNzubE16VQL21Nqi6qlMUQ+aCdO17aP
e+0Ga4tGIR+UHAlj5y4czmkbd04efqM9fCWV8SOZ861rLvMzAeiqhz2wdcJJvvv1vlm/esiVD/h6
TtGavucEuGzH90IOPW3y+NIWyTnMYZqm1L6XFr5G9HVsqsVZx/lHXkSN04QMLSUNw5hyB6rxftuQ
2uKVsHg6jPY3tSff0CSKb2o14l86ssKtN2vWriLrEmZn0dlE1jQYwc6LTA+uUeyGUy/mk3X2E1t2
Y7pvziTJ1MNq81ihPXOE2UKFxlF5GMz4KZwM5ZQmwxkMmY7y17SZWUTARadbQhbOZa980QxfT9uN
CCluTFz91JUuWWK89lvB31p1SuPvsigTr0nmqzUh7peEW39j+MVpbHkYa2okSFjOhh4icEtBlYG6
Oy1ka0+40FzB5c016C5w/XrRyK3Ic2Xy51KdUGBqt3ndvoTxfGeKUbhRKV4U2GJp1n2PE4F0cNC+
a13pVD1aBUw7uM4TSoIUTvZNi9081Lp9VSKWBBtEgHKsvanA09c6J/C1ZSJhrzmnEFqFcwEYeFlp
qWQr/Z11/Dlrw71Jn3uOim+mPMvB3KbTKTHNK3tKuLQnAKcqjQQ3FRZa1Osm1ufijBD+aZaqCf0B
Gb6Ca8+i8J0z5aNoYLtohKnhSwRbqRlfs7nTvDRU32sp/NLGwzUJUzaOkArdRiRDmjcxbJN8KJLK
UVVDoti5SHgiSofQLB37eHZk3vIIThnHnXgtrMWmYWnH3hsKgvelWP3BNLR3eEoUC+JDK6m9E+rA
r2mylX7WihtKjxjSB3bFujfv6CVMJxJnEUKhhnUwR8dJ397pW9KKTO1YJCB7rBojYqzKJVMlu742
KXyT7R59Xy0Ze8u4OnwHKivs8FLX0bFUnJGUGEqlNsZms/oBsZL4aqVCc611foFuOVLscx81/D29
FvqW8dSD+r8awzP2LBRohbiT9Yk/W5++r4kGsVRdjuqiPsdtVx51iTKKgsluEOKJWa6TRVag9uPN
DL03JnKqMjQnlPi0nLfCFa+HaULlYZe4Phh5ej2Fw5fV0kl6RPXjSOrV1OuP+Wx4wCj7r9tP19Ng
5QQuY7w2XqNm+L5KHMRFLL9OYnIgHEykSogvVBweCwGwaOgVv6soiLVqfRDA13o9/z6Wo+zVjLb7
hCLhbDcXO5fupmF807kguquuOVNYPpvlMrsjXEOnaaoXK9qCDwkAMJvzsJgPkjrdpnW70vx9YvgZ
SMP8FMaJAatu4NS02mfFxh5FRvYaGc/7t+Py6OqYR4p8yc/b22L9O6iZ/Wil5o8OwyVpguKlFsk9
TsejqXf+lOknK7wxl+ZWsls+OHBw5CAizG2nb+l9kWWd3w3jt3VEAxVlA+nw3dGWTY245Em4BoqE
vljEuZ9B+49Tca9VZhVwqleA1zRl/Tz1y9e1EcSPTwoxMzoB9fmiOqqxVC7GQ+EyeQvmasU4CaLx
JJmMfOy2OtTUaQ64bH2dgsylsoHUC1X1pSqlulhi/q9VdDltnPhtkXuYM+urTM+fCMYcD6nKDAb2
7YeFhQf6J7LyZp2Oa4LHXsKURCsPPxrK4xRVhVOudP77gS5IJj+Sa1iWSemHRnpEP8nhr0zQdcrh
RGjujyRqQ79Eg+ha6RZOPk3J1aKuqpd1sBo5DksKSu3NTEvyAZQXF8IouW+IGDtmtiQ5NV0cTlhI
pWuF7K2OblFHtTDvXEIpNa/Gf0xVSll9uU75Eyf53Ah6aDox6QtaAKeMdGgjYXEND+UxjgGmEGTW
eyPyCDgH0rEzODwQxZChBfzWJbE+P/WJCqBDW5ICwqvB6Glq62DcFrQ26+Dz5r6mLPTBzSk57hsn
Ca6tVJaNt2/89QTtLm/XmZGR/PeX2Lct8joeUC3cNYNeBxWNFkrCMtd27RhHq3mWBqGs7pjETRAT
HeZKagSUdtth9oW6faD9hfabNQ70Mk2RendJGVC/Exl1ZVaBOTK/CGuXIMmvs2EUAbEDoVsaU+2L
VJXONQ3TopXoDQuBRHYu9bNobR1MpR2RHl8+Ch0kF3zsJ92o+Vm2l99eZl/b34LaE++235lLTYk0
kW5iF3JiiqSsKU6LSV6SUsj8X810lXRUlkcxUdCKCKVIlfJst7J8IdE1QoRjrTepvc2YNKM+alJH
uJC+Xthl4tsW9MYt4ZVA1hYBaafpSh/AkALznTDLOIxy+FawRLBP2ByVKKhmLgrEZKkPIopyTGBD
fGAEw2guR9hEZYu8bLOqPUXSjXtDVZIAbQEdLQAP7iJG0LUFluVN/1JUi3RdEVXIuB2kT7dpcTKi
i5CbAaSzCT6M7OQKNNtLj+qGUSL1ulw9LErRXMs9HTWJ+EzFKkhxXGk8SkptHDKF9++IWrmaRuMr
9YUPYq0yhACMUrs2DAbpkHd5TT/QqAEm1/pDrKSBvWyZHBt/wOw4P5Q1l4oeIR5eDCN/I/CMyRvs
wrwe20uznWcRTmo+keH3hQ7GQoW94ytT+wh/f76eViZTcrF0h36grGtS6ojNNrpV8JI5qCHPzPFp
M44hmD+bvA/Si4lgEeW3EZhxJtkBvLzKo9lYXkqFkVjaRN1ztCRowCWb0aWQOFHEY/4qRHRfoWKi
AEAXqUrG6Glay59aw/l76mqXiLye1PhQC5Zx+tpkxXykXrles4tYnqX2JZPxKDrRj2CMKazLZEri
Artps1AvfU3xJC9fqcIw3aPUfKtjpIOYYNMAiL4ZVb+c60r/ls8ihjhAeXHGqOjVfZLe9GGf3CBx
1BHmkq42qGawrM3yJJmSgrCJqqWRqw9IUaynSOrKM1hxco5RlzOrx3K3tBqmFvDzDpVH5FwpnMl6
W4yyDlDUwDRmK5lPAxk5vzDvMqQhp2SYrzuUh3e2Hd5MqZKfrI0+G83Tcy7yKmBcHq6ruMO3Vw7p
Q6to9hVRoyc4907M1ORhWbBsIZ1G5lHrrwQjg+goMqhEaIjPEP17cFeR6pc2V1W5eaWNVHtcxLQz
3Cn7TBg7aqG2vqkbrNg6Qr+zSXpwYmh30ZTJJ4kgI6ZIeX/KO7Rx05PSUXhYdfPaxGMPS0V0TpSr
4EfGKEj0sjzERfi9R5T9oODhS8tRHJdYz5wV5+9ZUiApt3N2SlB2znJ1Hjb+8SiDdmbPJXrzINHD
wXkTxLGhncU0dwcRY9dYlexBbEKXsO0uU80UVC4SrxbsEOOqSQznoktEVUY4/MKz05fhRK4s9RLL
nO+TRbFp+UOBa/SMAM6VebxCRwghgqo5u+kQrWA/Wos/tHXkRsPwI8UPeDvM1tew0F5Gm5HMDPyq
3rIk0BBDPomKQAECARNLOysx7Cs4xFv8DoMjPaQH0yZvhA2NDyTR+VKfBTSBovt0qW9CrRj9pOxL
JiBYAVZU6aV0qS3ksIpWpNCvX1Y5txEVwEFLSLKgWkrppRczBQUnIlHpok/ZcKEBVbb3RlLckVQL
uSa09PloLhh/rEGj1ziX8iWWllvG0+mhIvD9HErHdTNIyXI9cq3OJT8Syw2cIDyeuV6w26j2Melt
84auFWcZhFxHWQ4DfTDLZ1qPr/2oyNftF3hUyRNwEWT3zXAXxlAfZwaMwMQeQCF1jKpy3S91xW/o
D2eC0XnfVi2DbLTDhdap/myEBYll1ne4ActxnQaaTPnqCWOlg9EbHrVScqwsSmum/rzYRX8aDTgJ
uKDcOU/tUy1jwGz78qrNnlsQvwLXqh/1UwhExbX6+gKLownWvLuoMJbvqVmimGXndOplIibNbmw7
ENtiX0uSqxpqcyA1kmBqtK3OLRAAyORlHEtBNKanaRmLU2rXix/K1JKkdrYNDFslobXge9xCqqUg
j5ufpaQsfidLagCZlvMCfnJsZmRTOspQacGv1YT0KyoKTR4UDUp4aAu3ak783motgJsZl1BfTA/T
nK2BvllT+iLFqmcI5Ikd4ThEvzPLnSx3v2tfLJ39Mg+UOrK+mgpHT4Dij0Idf69moLXO8oinqTDk
YNkW+5pqbCGAYz/9vt1DGPfAC4Bryq0y0Nu+Cva1knk4I3w9qwKEnBrzndLdNwxJZLkVol2n3QYu
EKXqQAXy5MkVhtH9vnAfunxuRgOi+EDW3jjNm66R0X393Li/wL74477Pm7KcFrkztanqwueSUE7z
nr8WgvFsVNLF/Hz0vkGxZJ7yt1UcFHDV4gjp0T+f/bcH7XdaRMG6HE5IvP/4BvvmP94ChkXNFBjt
6b4hbmiZ9eoM6/Cfb/DHM/7dq3w+RJk5cpNePtTbaJETIbZxfc79sEq01ZVMjErQApG1bpsb3eJn
n2y+ZNo+JJGA1FWZPZM6FiJMhoDi6fz7NmSxPpg7cN74Lyu/Bs4Og6MokGSPWNybRXrMS+vJtAtA
C9sewHH1YVPy8Q3ktbLPLl4FtDXYEJF6CpZorg6Wmj8SVxgU4dwcJQKhlwv5bRQFaCxQAqgr8Evy
21yu53acvsPdmg5bxHEUEj9VB2UhQHuOIRfIxUDELpDIshc5Sc443QDjmRWJ02b1Y5KIn3FVA8xr
MJhu2HdUxVWGnGTMbqjE/mwHrxuTu2YeZGceEuHVZnJm2v06JjVkJPSnSqF9Mztp3go+vSO30vug
8P1Xgc58rU+A0D4yEFDUPubZi6UBrQvhSk7bAxCspJ+hyQDYVh7LSX9Os+kpbki9G1Trbu8glJjd
nTyfPrQJMTgdLNdU6y+t/sOaqeQaFgIKeTypUEdlKkAy6nkvjvsfeimBwpgvIs4uhRQdVSV6U7fv
LNGuADmpKtZFGGnIADHm3SavZ/yXgg2bh8pwo6h8lDKyGmbb7QHnZY1wSkO/VY3hBV072rB7PW9e
xsV4MCqUmZWuH/tE+t5ZuuzZXXKrNvOjpazPWTXOJwVindPa1RURvKca3lrO2C3Lwiyo+zA6EYjz
gAVsvBnDn6JaGBY1WGLjiQly2HVOZ2rXZIzkXmL2jDvzzcIYtk6rr8jGFWYDdv48a1bkNNN6sC4t
gy23zizbs6lD2A1gJME5ydXBQDJfaB765nnJlumnytSURlpmaW8LFoxmDs/KQJC8MdHXt6/7Emd0
r23D8xuQUU86+ipHVPajQCy0XDcG9oV+vEYVTw9/8Wxy/aZOp7wpfUx2c5WNSnasIrQ46QuwwS9z
SMZiFOJXser0Ig1d4dvTlDJ6TR4QoYUeCa3fKq3gI3e2DzAwOmopue7LgPd0akzjwN4DXF1tFF7G
XjAFptLW8nKHmiZEgYnC0WtjPmkKR6FlKQe9YiBPX33Th1eh1xTfW2ma3VUdK7c7achqGESXtBwy
yP1ryg9YT+Tz2AtzQWbqgTXa7vJgS4ns1qv1XQz5rS50eCvQtNwQswd83nu1DWunKLPIpaT4hLJ7
8YURPieVOJZy98Kk7MxcwnSKkf8O8hFIF924SzS+cD0DKSWPEm5E/qPCshJnj1Vu/7QmfNRjVQd2
licQaMjhQ4n31hHr6Ojd7K1Znbo6FVVXzUt3FSZhy7I+e4L6PXL9vKUoWQgKQTkAFKMzBySJDQj6
ucpOWZ2jw2QuqQ+WU5NDMgl+N1I+XxdbPg9z4lIoqgFapm5dSgbBiW85F7mDuh1rtVkwaQlqQ8H+
DGc2RSaZM3SlwKn5ZP6mB2JqntjhOdOYMbtWC849G9CxI6onfJIqA2l7hUOOMQOhmXR5WYvdJDXd
Kl4jSgyVh8OMwPDVnN1WxV5Mq4CrmRCMEKIrbXIW0y49eZFUP4+4coPpolD8taPcc+lQXx9WS1v4
tu3skQBu076d/NYic5nyyBb0YJDY1zyGuQDdQVJ01q2Um6TXYhY0qCaOK1NQsDPf1MomhGL7IeGL
0f8yihtmK3S1wsdRX946w/5oqYfwbyhvFtwfYgXxiDrpOv/o6UO2WfaQ2JUvptJyQzN63hrSdLsa
BwZKf7RMqKFYIn0TDbMjsmV0J4LFSJVhSK9k6+wIowDaNqVn3FCJVxYF1LR++/q9IOGxYaTeagaV
PHJtmpAZs858cNZM3hB4Q2fId70kTT7x0R8qSJRjiv/Tb+RzRyOtzfGfRqpOz0//OSLELxrjYozS
7bwV7PvtiCyHc5lXkacOiemWG/3Xlj7UOL3K8uoDBADk/Y0KV1MqvFwTkOYaI7F5tSYlR2Ge7Lmv
z6G6fDSb1payMzbalzGhdNMvyddw/jlLODOyUvNwQ95MCu1didI3NtNVpnQqmz+xBlJwIx6Bkmjk
9ohhYmMtT8ycWrdgMjNXYOQXeAdFdtCpwTpDYnxNFLrGafah5eoWbrNSEUxrgat2ul9b6yPjHFpL
xrPIlAvxO7WjKuqtVIyzD1T1ve+GxOH4bkn74DPlFT86ClE3LM3bNCsGKGiI06y59zja+fVNK3EZ
IqTN/lfoRPHmNaLTtuBEtbBDhFDYC1t6sDgsnQJSr9uPI7t9aB9njXC/Xjrl0g8yznPqBnR2BkOa
uYhGHANz85Llt3llr96yYsxtI1fTavV6GBpym2rhZ8ONLOM5qweSArUB3OvCiS9lkNQQ+MUpITrt
UpP/r8r5z6ocG03M/6DKyfL3uCre/1DmbE/6rcyx9b90jZwHRB4Kgl/Uyv9U5iiy9pcsm6YwdgPp
ror5rczRxLZFIMuxkN7owsRD8N/KHO0vZGsoBU00Q9tz/5+UOSpTo3+VcnCHJrBRQZdFJQTD7g8p
RztmVkmWaxNIibgA/0JHsDA0FpntUa99mdrVxaxAoH02q94gPWaWQmLPQPkRNLhT0lq/cOHgNCHp
CEGXrA8amjVyqutnO5SkQNaHLtD1AP5pCwhCPcdQJy4MAmrZyFxtDGFFt/23ucFIv4I6cIpkpdW4
evqinOzY5giHXResWoERwopGL40Z1KiVKYLaNF5qao1uS16m08qSGYzdLIJ97XOB13VWE5Sc5DMb
AG9O+yYcPFvLbntSM1UiyIqow6yTvdi0A4J6iX4voq5WEVoytc5gACIM5CZD2dzNkQa5nw/eN+yL
ZHvIvra/yr6G469zwE76yhylXtH+jLuJCYeFbpayRHHZFzIYrUu7hubJQOprLqoa2B2T3l9r2D8A
2sW4BzIAsoroz+GwMrpe8wu9MHrUti3dDw0eqyrEz000z9iZlCq1qLx8LlJlTFzTzOhJZmGKV55u
uzcS5kAHRCWOysQoi0fXh8JkGpPbdCq4n6yCr9QWd+pkfZg1o5GR9oVvyvlrDhnHi5P6zbIwc0Kv
vw+ntPXk2LQqVK8lF2VQm20kPMuSvg4YJx1thKXTgEFRbKTGlVlcgcPBvNcOwtPnRr2OelW5nqcF
nGHW0zW2I5PE1zY9yfGSnSVLcwTW6pnKhRJfSctPrVTK69FmVsOnuZ668jQIHeuqNlyFWFPSXoXP
u45uMuNeLhHRXTcSN2H9hZ5mVFwWNnaaNE7E0eTjI2hRb87s5Qogle23Rkd5SDLia3UkRoCRSX4A
FtSdJl07dXVZ3OixDbOX6IyjNkWMFYBPokFpp+WoN9Jx1tHhWAAKHLWYrkoR6lcaQVIVNbiLNVfG
lZwn5lFY68u+za4nfj2JBOxQHbne8AAzNa2z2kpHha9+jRxZu1a2T9138csoqcsBb8Zh37ZuDzCT
4haLufBieX024UYeex3425KV6xXcyOVqMhN+DyM/2iiLxNpHh3XhSj0pKz61Zbg2CdxcQSQyFU0Z
fh86s/uX+6b2axtnN0kfrW6excVFwqR5IlqXtOKoD5jk9EHHm0Nh31b3Oz8XZSx8qaAoygmwdw2b
Doui885pv1z2W+pMKwhH3VYaFJA9aMk4EvmRTXu/GtHznDBOZN9QLwgdELa0gTFzsDSaeZdHiqfJ
wxIkdS4dsmi80TJ7DgZjrRk8tbqnNgkSD5Ma2tma7zK0NcFWSPYJrHiL07AIJnUZTxUUFrtXGSJX
k1IEv1ZroZP6mlXA0ut8dT9gHY9U8OYpULfFlL8jy8WwadMhxnDcBwXYt6Ade6/L8vm030UMFA04
RR/9VkMWximhdDAcMCGnykl3mlmLXEWF3zZZnzNt69ogU1Omimb6kc3j6Mea2gTptlgwQv5a2++b
rfGYZpghOwVTUhdS41sV81T0ZnKqR3ulZ9k1TBntd62180MX1X2wf6S1iN6VpFX8X7/kQI0eI5rk
jtsPW+pMOLWZBEJbYEM3VoUxE4oau2TQOrNjM0COVVfuq9zVokp1Bagw/li6OoFWlvTy5MY8m+Fh
L5x1ZMYHfaoVJy0BKWVEp6RsjqCk4kMhmQt4rf5ZWxfOxoRPHFSwJGbIj56MW2teIr9DRi/pSotc
0t8e+Bt7zfYmCvMOvh56Ud0Kib286sYmPoDq+V5qow3gy1WG0jhJm3xha6uZxcSlYl8dtj5aty32
NQbgjmYlUuVUkhwf7WKm/7btAHDofq91Fdhy0i4PoVKU+Cw0Xs9IuFzZ1VgGIRk5zGCQWODAQ9gq
+gVVez8FUptNgV7qg6PlzEuiXlsCdVQ/MF7KvjGE+kFbu/u9MoplTzsxZ126r0b3I1K0LqCFh/tv
ZbocCFc1OFJLG28tESiaG1vmz8RKW39/JJZTTAQIaH89GjY8U+Sw6pwwHXxRYISzJjU5GdC6WjLl
YP7Q95qoEXE69C0KVvhE9C9q/jChpDj/8d33m2OCrdfJUJYvZPv9+hmw+rmqjExy/1H2hbT9HMZs
XuXq8m2CpeCCpNYCfdRK36ASgDDNlukDJoJuVuzm8hp02baDgmzwoDlRulSp8GKCgZWyWZDWjd1c
YSVWDh2t7wDOydVkVHA/aDM4g0kFb7BTBY8lMtHE1AecXOhFBMeI0s6BTL1vNhLK2IwC5DF+lHtO
EENRRwgIJxqksxhOMlyEpln5wbfFOtPJZrwuU2kx8ti3XZM69TkeaVhzcAQoTxECJeEpN7kW1C00
DpVZibnV5D4X+33dOtzLUdsf9tPbvtC2097nTaardVAkErWKSLReXEVcWwfyArejP5IVzgb76r4g
2tumqS823UUPgxMFZC0r5QaFmCgjs+gVVBFqF/46BxUrp/SYAIGytBOnw20k1eaKLE5+2993P9/u
n+WPm2soS0ewgAeE5QwIAcCEPd2OrAbvNTaw/1cr/9IZ1P/3Uve+6KRc97C3neoKHNmVIprmqPbG
z4Lxlz9DTLqouuStZT2f1PJJghQmu+W2Z8Z65FfYv+nGb4ep3cWoBfVNLmYh0nfl7RicwoZWuuGk
I+1pdYq+5k2GVjPyE6uZoAupnJgbLcOj2hELvJDTpG719mJdeK19Vd9u71s+NyvFqRsG7fy5bX/o
/oA01OuzGN+0fK8Wp8YJGgl6EW5Z24+S0jsJPm/+WtPM7Axl0sF2Hin+fl+VRRVnrO0ptWFW44VI
mSOIBeMIz8MFbTMHOIHkq3QU6xWwGLK4JCaRolj8pC1/JMWoBCCBlKCpq5XUWhudHyXkPFKrYF9L
t7Uy2QrH++p+5+dj/t19uKsnt5IiNPDba30uilK0J6UZvc+7/nj+vsFcw9/PIvpOIsqX4sl+6NVA
+qbbfbVpzVJBt6puA3YKGjMn9IG6dkO75zRrFafFf15CP2/ua+Oqo23eN++398vs580Cp3AxrkvQ
zy02eEWeSW/nkqNuFx9Evahe99vTdhyhZ/fGoptyJyYoKdgXlky6BDvXYJ3GZiKSm7zPfTEL2BoL
V2RATslmnd4yAlSBhhNu1BgsyzAGIWLW7pSMWQjervOH5qQv/BpmHW1V1m11trdLYb4V9f/c9LdH
JYSFyv6MGPfXo0qAeFV9XgVnH7/cLj7ddjTsa/tiKOTu95Y6M9f2st/LrAUJyL66bgeKEptVAZuf
1UWbOVw/X0Wl1o1Tbx7zS1RRoKsa5gLU+Tcty68X//s9ny8ZJgyP9lfc75s71ToPwt3v/uNRhDda
y68tv1b3d//1QfaH7rcTCEKLu9/+9Y6fL0Wyc+MCAu3LixALJ4jth9jf+49P8etjf27+fPX/xX1V
cYF9L0NuZCJ0JskIh2kGy1J3VdNr/K4mn0meKJKVSEDWBAf/rDQ3eiqviI9KTnpr+ZIm+O0ru37J
amKDDXs1DmUr60clFHegEOtXpsI/GaK/9yJufIgiqdesUnmoVB6uVDoZFWhl3KSLnwEbYQ5NszAw
CSfS4wGRX2hQIuuoJ+eJ3R/6qn/SKnBjmD0HusEo3U2g3utkTSAu5C9mBXa4VwhbGQFZlFTY46R1
UnIPcZLyNXUcN6AmukMuceEzxaGflsxvGJ+6c5+CjuwByKVEtbpjW+fHuux/IJhONtl56MbySAzU
TMXSfLVSEDiiTjMfAQ9p3O1hmZU3TYKmOR7w9Q4MtCmPraaE1gC0T8Hhcsq6LKDWXqIy0y+wl0mO
T5KvsdWXN2BGpuUbANZjqsGfHVNpPEQllBXaOShV47PeMCEtqzmIgKppfX2rkBzLX9VIOEyH72YI
yQw+11HdSY5meYDDbiM6ABwizO+G5LXmVsAoFq6tPNVB7f2QEQilZQejRZ6IxVJy9dz041z7Rvvu
HlZa9jIW32iIQ5lulNtlyN+LlrFu06KDSeS7ZhELUoH/Yu9MliNHsiz7RUiBYsbWDIDNxpl0+gbC
wYl5hmL6+jqwzkrPzkWV9L4XATFzjwjSBqg+fe/ec3WNyZ7dbmlDc+IwJBIw6/cCFsIzSrc7kE8O
syg3okOqT92WU/ZuaukYFpbC7MDOtwgE3J3r9B+E6cXe1EavCODTU8bgaUvjpPdqjo/QqAbwupm1
RiH7E33rAP5mCQjC+Uj5ph8J8eD3N4YF60VC9pJ4Ce11uqApl8WiACX67VialthNfXgcIZZu8MTq
+zEST87Y4hLNqwNRD8ZjYjhPTp1fR1dweo8y4kdFdCc79PfNNHqLpvgk4NYoz2HMJpa7U8am9qNC
nsskDb+VoTvzT7Ol/Q1kfyR4CymX6neG6GjWskwm1FabpvLSCueOaaDCWNQ7N2nVQxb17VG107OK
ofnOJfoUz02OfsbYTB3fVyGwHxsIyQd4KBBBOt8YGT44CEWCSbN7hPXjvYaH3kBaduz6/lNbiyxH
tafDWL8phsOyytgn1zEtpthR8eca1ES9eSH1djWQQDTV3Cw9Gdqg7+AyPJLCkM5qoOSQbUszI+LE
/DQ78xEggfqr7qq3miVqOw8EszuNVLfjqmXRlnG4qOolwROztQHXbsC+tfxbTJFzRgvMda9ViSaO
KeaYiQcLjNP9XP6oS/JUzR1TDM1hfhGz9j3b50Z1MxjkFa63yaCBpXwv9NLLJAzyON67Na4Ggmy6
bRFZoMVziP5z1sHSHbpvtJamFxruk2k33b45ybQzdoZRrVA0tH8IpLBAKfkqHyaMszSPC10tyjzS
zZVV7TmE5w4FEsJg+YciF97hpMODZnEi5x49HFSbRDI1KTrowxgpkAKl1yYkANOKst9VprIHYJHq
YnrqWBwwgjQUoT19H60uW0Zd4VsRDiDYrTTbmvk+HtWn2lbIre+zILZN1+8b45SpdvOgTAiUUzFm
gY32fuxJYw1Zo7bqTO5i0nPGNYhgS/oOXvx4Hw26hb9gBwHmeZQ4qVyr7BG4qd947U/mrGsYkJOP
Zcy3hhOr21ADcYRnJQxKd7gA6nnVW5NJizqXwTzwRmuvw5D/1AkKS4ecxT1S/dJU+PrC3C1pvbNO
8e6I7N0Npz0612cRo3hhGvUtK+bf1RLnu9SYEOwZOiptywlchr8OLhkkxOdOL6xdV+WPwyxKdJGW
4Y9Rn/t9nVSBO6PCTevej8VS+8n0IaMRXkWzdZfxpY+gK5sUllOHTCAZXpBsZhsYpj4Iz9OsTHel
Zn1ieuqRvG3hzR4xa6NTZI5X2aPjTerPGIOiHcXw44hyn8WDSlPOHoISFoKd1Dbel3q5YoPk9ODE
WZBHBR46t2d+aIS+IgpGrxnRYrVeap5LfeShDvisR9/JK2xUctghqeqphFvkbBw9HbaqfJe78pLr
quPrbpSA3DIaqMDiey7R3qXJL8No8H9VJINX3fApO2YnqltzX8BWSmIBqm1gMvV7sFGQhnVm7+lD
1RXeR0saJHsl66QQC9AMt4bZodUzP4F/nuHQit8N87IU4XWqwV3EILCx0st3Q8+OFafhoAUtIS3L
uooyvrRqVeKgJIgQSc6VfrMTpAVA8ChiAClpD2+SuV5xY3t24cZ3eyNI7UT3tXR5Q0JSb5q0h2EB
8NKLKRo3EC+AVY8Zro7VY0iPXY+njzWsCznfWqLlr9gIJ2pG7Y9W3UdkdW+NCgT7ZMwsha9Wpp26
jzpOX4yFWGM3aY5TKFviRobswHGVlM4SgVwU3+mDuBixKHdmTb6EuHeWtvfA2DbBAPtgcftqCxhQ
YBNkMY6ZHkowyX0TVxsZsy/TQHg0FP3FDlkgs6RWH4iNkbu2THXaPMqjUSEIh+4Lug9Vn+wLhArY
+An7xogeu0S29d191vLERtU+yeWcqMX9VKk0q/nIChuDYjSzOhjo2WDnnOAvxoeqqs290eZBmG4x
FmZ3VH79NrLtlxpWpCzjeztpulM1GJ+rlELULcJYQpFwcKN8C+kFxqnjW7LINqFQS6SQ4ZeIp2e5
8D4qzOlQn2NsYB9bdRjQkdyGCnbQHmEEHM0ovS72stEUvQcma0sfx3/kYUDzjKH8zKuxAhLRjriK
SC91O5w0pvMRpkNCE5USUHe7O3VuC8ZzmA50e5c6aJ/NKvrDmYMuPrANFy5i+ejWQAyFkcy0hOt7
NTmOmI3H0s6RdyWUT6rq+pmmB7UcHznlslFz17UCIxnZO7Q9Y252I1KRrszPHPae8ONl5zER/ohO
oFBKSBeGe4nXY8hSPJqcOr1MHTzhZMtl1usHkajipDCTZ7R/6tLe3Yi2llvV1pCSMhR9cIeWXrMj
fEhI45bsFsbwTXWiJY72KqO6tTkpKr8gwiEt4uyFqwHfREXcB90mEtQTIihnXBp95f5mOWo2EN6a
gPmn6+dyEtehzU6tCqjXZQdPRDSx05aMYPOECczo2zP61EqbMU7N072tq4WvYqGF42GRf5XUTMHp
TO4NEI0B8UdaROurLKrT3GU/6BzJ+mZP8lRZflWp8Z0o1Fq5jcgb3TFd41yd7kYIs9n4XFISEitd
Wz7g00M9wqGvIFjsdZYGFkRXfRjB2cVZo90tjnnA++E5AKd8yiSFaXfGrDVk7zO7a2bELWcvhCnV
QIPStdGJKyrQHSKWvDQx2sMo2nSnWy2gEuzdO8QzwASNba8lVlAxuWHv+JRWUQdLzqqcaFgwzC48
p8gyKLTin6S7pKUICvZXyshwbxb1o249QbUQz2EL4CYauwB8Uw2exTOb5r0baJzLXns1NIp719Yf
MNm/oWL3aOA9CIeoh6opSaqGPuRNnRuiK1weK00ZMKIh+1V5x+cYXbkII/xutdzn02mQZMaapD77
xvSI6FTFKAGDzyZoRMaoUQrtvmfQue3V6cssndkbHLiJueSPlFAhVq5dXh17PReEGmnZqwAE4Q96
se63jJjMiXrpPbtWKWGYiyH4KiT6kHJmtwFa9jwXLajXpPjWS1t4BV4nzmMOxOtEUTdVo9G2+6PF
5CU2Zjh55Nsek9ndVy1++dam5ZshcNuLEN1hate1n7upzykHibdMA2aLl9ziJ+eVSbRqh3xs1O9U
1BBUXZmPqjHF6g23A7Pib8nav9Xh2e/izHpvgdqz4DkoCHFxiVZ+WFP/jBz4wWjoqjcLPQZMQdtw
QYct0PLM08dcFrw6zX0bCrxDqq2iimusjQSnsUnjueCbPfo00k726sNmxERLnwYQKS0HrMPrq9Q2
kZnehfXOHjCGdSsE5jQkyaeJ/h2bHkpqU3sd0/GnxQWNQc8MrGj4Y8zLtcjWDxAkAJ8Zxzaj3OZF
OwejW704uJg2IFHeskXsanv4I4vpRYujAxKuHWX9R5jFONZdiuXStR7VrrzEyvScpeHGypX+2Jty
V1bm7JVLYALzRpjHDVlNRuIN+nSpovFYhSFaY/tDW5Du1iMxLUuNzj/Bkf6KaLnDPleJs1S1mhFl
M51648poKPKsJSs38VK8qFnI+wThlo8MvFM+33F2oRNkKrgA/Z5V2KVdo/bydcHIeOWUomFG2HQL
bxmwfezJrUEEc//F3PYnlngKuoXGY4R0nXDkF1aJ74bhWVAX+k4MEbzfKia12mXVDk3HY3/GGqgM
bKKRQ9Abb3TUM1pwzcF3lebVitQh8FIlch65e0azzjilINSbCdwo8uQbqOiysQvzHfEK1Ebkc3Av
PTf5tFuTph/fyc5GQzkxrt4kAy7/ckk8RdBMJKHhB8hABvt7Ric8f4qy17bNkB6IG+AXUIdyL+IW
dBIS4kb5JaMJNT6uWWqEN73Xn1psHSjiHxyQ027Kp1SkEa3UAlGlu+yanv2Jg3wjdVwKSfwS2di3
68oN9ChzjvHcr0CCmBNyHN27WiV2cRFT98UlFUAuhQ+NoKQCx2/YsarNQoMJ5dApdWfskVTvcip5
Q+AVoYDriYI0IeJHzG7iudE26lwRWICl6ZzRYUhMhaxce/zQm+7dkQpQbWtiRobDHOLNK7iCWBNk
4yFA6jtsO+XM7gzPIRlEdxV4W3OFQclkXTTdNk81llykbuBDoUAw7j/RfcL937g51gu1uQ7YMgwp
X5LZDC/teMwdxHSDpn1WEi5TJgcZKBzjeTQ+zjX80l5V/SHLftyW+bTSgJe3yyjo9DjyYzun1tRH
BGgzluCiF3QSZ9sDqURukfk4VcqLBCka0/W2xMtoNgCfMVWvqiTbYpfT4WYbFamjOadF5kQoklgB
7Iif3+ZpsmX4dYhr+2rWKkG5VSTOJax2G1g61aZB5YBodKrqZCuQvSHEtUG4E+yhMBQE8sTykN67
ce1BjPgk6rvd4Z4h5h6QH6XFJtadygdhFQrK0dZVAT9Ru4eM1cB8N9yQvKRJnd6kbLEoqyJIYTEi
kzUpv61G39RY33s18ZUx96QbEdi3uC+Yyn76ovpZNSVmkdwNZSU2nFRCPuOuSV5jNJOeljiA0XOq
c+UXJmxsxBgDL3byZeTFvVks5gFhEwJP6k5sKfNGa/SL2ikvmJuZElvgIoZQ3YjXIpTbiaMAi/FS
eqKPv5QhSoIm20+c7lHx1s9smhe9Xh7siK8nQTzr5wT8w92Og85rBIOwHRoNu3zEt0WNVdi3ieZH
cU1t5j7qo3iviAoJXOQvunWoSVpFYmw/xTSgAexdMhOJQR4yHIzie/pxOHTHDGAB41NkFk03Plsz
FNtheZym5CFKyJLr62vfFUHbXs1Me694CeEQbe3mq4Z0Eo3KfYd/o9OV87RqrcvFDtaD6SIrCCQL
BW0k7vQs+tBCok40KVCLyp1Mm580tlssC81xKHonMJUXx533taleBgkdrE1WOVrIyzUbCxfw8KDx
aemkXGDQVmPjyVmW58aYyE98Z6iApg6mfY8RNx2KoC/4xrRGWW0dgMg9ON5EbX8vtv0bPSMtBAHk
qviRnftbl/KzLD9hwSOeZsABqPKFMdJDA2ersMofjV82X2qSrrMnQh6fywEZPh1LjB2l/enyfd51
mXwnPx3/S8KSlDZzttH76oNYi0Pb2k8l2YsO2LpMnQ7GXHq5Vj+ZZnpqO/XNFt3TaBdBjOSObO7w
wZmw9aLj+IGV9+BGr6Mh77ROOcd9epBq/lWrTJXa1eKqyADJiL0FvGMELVGBOItxeGmieVOS+3pJ
3rO++1NEV71rkTLVNZLk3rlUWHOgb92FAsGComOhMX9MUXTbyFibVZp+HYY1BaC26CJRaaM7R9B5
DPs33egwn/1qJzJkin5+UEKOgjYOyDx5XJL/Q5v+/4K+/1XQR5fzfxT0tX8I+f6/5Xy3/+Sfcj4h
rH8YFiFqJDRaaPqMf5PzacY/TMs0LVslQ0UVJpq9/wZtWf/QQCWZK0hds03d5Xf4p5xvZXC5BLPZ
RE4aYFaR5/0/gLaEe6NJ/s33NlXTIBwNuaEJOtkEOvkf5Oask0s2Sje5h3DpqE13LNdxtgWUg4bs
vJ9zoB2VJOCbTCMa1T39++zFmZLvSI27LUbgcuuu6oa/F+cmbkj182SZwgPwCBYIbdDt0jJu7ZuK
/pZtcjZFHs3oq1+3yUm55JHUmFFyqVZz1VKkmtfjWOOM2RwsISq/j5E0pzARdta0QPKBmhx02TBy
/C6yvdSHU6gbX2muhPcNfLYAycdr6WAfX0wcQAxZsES10TjfA2NMHjKnOBAHeRWT45y1rriYMmsP
LCmfiRUfAeIpp8hAbkPaRBk0YjVU36ZK7aoBuT2SN4mINr2SQBl5TWXRSynrnZmbwDTJw1TitGRA
TXN1Cr/AHFnHKcfeWNVVBv7IYpzpTIRuDYm1bUMZlCurtF4v7jDpDIo/Rsy2JAdEqtfiA9xGvBol
JVcB1QDcUzgFq7bg9vT2SJTl85TRDw3Xz6CMLGWPYXEz4H48ZUsHhl3OFECD8P4OvFwaWHtqSxCW
sBi2txen8tNw19W5P4w9adhV/jzq6TmN1fw0z5r05oqUC63N7KMjY9OjAr/j5LqatrFQo6AQBEZv
1EjLvYKGLuY2deiYGlqdN6KKJ7abMLLeOkSh09EqL1s21Z6egSktDdSn3Z7CRddAjxCtWEROoBWR
vVPtQRx099/f+v/4JP5+OkS7GL7Syh/dKHcqlfyeQS5iKmeqfRyL6D3WC5qk1ncq84+KhybfyLE7
RhYCONmY7dFab4bbo7+XSYk7RAJVuDNmM9D58cfb5faC/uMps57miDjTwJcA6CJeVRRb4KegA24P
F+gAY855OxHau7HOHmjKMdddH/19ijuPv7BbKBdISG+fNHvGPz/z29O/X4bbIxKlmXeYtJxud+Tt
ZrSXkhNtvOqPbn94+3aMqflLL2hA3sart7fu7+Xvn+kxNrYsPcLAKY/ReiMTkoo+Ql+lEWK93P4m
X0b8ODU5JMkqLcj+dZlWscDtPi9ucoMu4xBvEqrhawNWxVZfbYRincL/2/M8C6y5fzA6RK++s46S
Y0b5HInzjyhT5bEfKpReioNUHrDREYjggj+Xy+3p7UJcXgeau1Y2HJ9SRBs07Hf1UGZ7xGy6h1IS
AazmINq5aZDxHfAQjRO5w1N/asfwzanoM1Wa6tmJVI4Q7p5nZ0Gvf5P63X4pwye9ND+q6812+wOx
roS3i/6vR7enLoiVHUiFnbD5EOb1P8CNo+040F/YIDyIYuKQ9VEF95NRmqIqka/o1cLr5qISYYRJ
dkyCxZh+JUXrHhMljo/G8sI7mwFbMFAahDqXIXYlfv2GVTs2GTr10am1jWf4A2tgIW/kjQ4RF5Sf
k6UV3rQO/W9/MSREIf2yVbc5zJinxFWM6fM89zAThdp52fLQuQ1OnNHA+zZ013SZPvsWrbSujONG
Hc6wRdrNutNt8WZ9J67ID3QIRdAUvaeF7VPuqAmpXfJVNZq964wY6kr3g7hrxIdj8eAG0m3zY1Ko
ZzCkeVA2/BtNQtAXyBlPjpAKuzm/1I5d7pxpep/GxRNT9h4ZlXvQp5TRd0G2+VQv1HTrV2Ga7ki3
Zuwp1fdwpsCqBFjHScprolVRUKVOhthUMggakm4X8eoojmvDb2cr8kp0T1lcnvN6KVgihuRswA9E
aVaY5Kmtfj+aDsuJsyfaXyM5zL12EQ0GvrgTHORDZI2F7W7GFBLkLNnfTGfa45M7Lekoj7WzUrem
uDu52fw6tQxn51ShZRiX3xkgqQ2I8S8FRdRxqYXt607uMLQB494MD6GjxMSwDS8Jx/sdmSR3Cqj/
QzSPQwAphFN4Po9bDt93Om64k92ZxaHMnH6TIkbPF1pkRWH5BFVCW2FuB2qmR6RSnZQWgHNVNugS
pq7ZkTZebPUu7H1yNDWI8ndVhG7WNNY4DgM9YQsEi/o43Q4mDFOpc/DOU2JbTBzWeKWI69V1CYmh
yP7MYiFwwZ2fJQ2YHDzLcw5H1IcYgEhBB/Bf9TqnlAWzFs1nV2h0agkSCpqa/+ncwWRf1rQlu5xO
Wpkp4GkIy9Sj75i8uSss49wjXIdmUli8THU/+ZmdigC5xO8qrSPqcuVY6jfgYh/dz3l9WinHwcKc
R1Fa5SoRlXFwYioqi8HcDGZGQCaRWnBE5exFzKxsR4qLU4NaKQRRd1iUm88cWc6NprBJdJljox21
rePobxjCYwnuhxTPpdQOFRlLqpp8E4vCSAdlA1hG5cIcYSvmZt4O7Of7fuIGGsr4ncZc7akL7MEB
hMoBVtPMOuv6WkYGN7/Mt23MgOQ0ofh4KohX/halfm8X4UNZ25cs5z211Oo38853FG6bcHIvY1Uc
DZv7NtMalExpdB312NlruU1TnFsVT0aP+TWmAxjKc1cI82WxQyWYKzogJmcLCwRSNnPcMZWjbCcR
WIYivVxNAy1NGw8yM+YOI36tLPcr11K2ExVZtaOaynXpfVlU6c6eLe5JURA0P6pYreJpi+pa3rur
PmBwTYvKYPyKkA9vsjxM90uOsKY/xJZ4GztV82rFeOfUfhzxpSBbfOkTKAWQmH5ggpkPZfvczjE0
a3IX7KjPDm1mIaQ1Su1YVgO/bhruOx0rc2hmhV87+5aAmfsVKsUvep8kkdx2yBIu6WosnKNDV1h/
0ln/RbqptrUa9UwOq+Mb6tBuI732kti4YlXuAyZ1LkwAqcD8UpUL0VJAo/LkRELpT10xx28HNQ6q
HIJ5KhQCbOnM0FZsfE6hn6AX7lLFhb+tNhfAEalfDbG1nTJx7uV0JWCK8UWZPWg243w1z7bd0D8b
0tO7mEClpD3FFuEJdkE/0awQLGRkt2YCqRcnYFKwHXzPLP3RBjoO/IeaNtowdW9jtkivvkuqbF7b
MzF8dTwzVpfv9EwqF8DuH6b5G9RSeGrDpsSaDz1pDQjtG9rvRQaY26aUUdfEDUHlXXafdPnzwGbA
uBDLHcvyFyEgVOILTdwcwTGo2LfYQf4tySs8Ei5OC3CUe1mrJ2UCQeiSludnSvNdMmY88EbAt0vv
arPfuJie7xenYL65je2UdEgmOtZSsx1hPNqgYMM7Xk0zlJnIPd4MpHrtbDR27NMMk4/lSV7ZS+HM
y/sWvQXDiUTxtFLjjZ2BrVqi3dCXqPZ2knLMIdsyQ2kYpivbiXEDh5O1Prk9vz2KMv7m9nRcuZOz
Qkm2Hl9uF2pTtCP/esqWWAYYS14ng/byUJSkIBWluVHHFJLfWkTdLuNaG/3H00pO5iGakNtT7+ns
JijA5iddb1WETjUGpLFLTrZkYFM3TABv0mnwdzmnJHrezLTbXWxgeyjzF51wv0Bxu9nHHE5xwww0
kHn8dRN/J6tW/KYSv13SaaICdiiDYHiGXtEUyMcNM12xugwfVutDqYf9MV8vgoEWsQDJuTUAfNBS
/MgiZfZ1HPXJOAy72x+3grBO4Bf7ApK8XjXz0YrQX3LGwHChmr1n6sX69UJg6Tja94w9yncQvVMN
JrWJNf8oYSL926Vfq3ItKhCi6S62lf9WTt9E00VNf869YQ4acFw3wXRvmLPqR+tzNw/nICvsu5sM
t7jJa28Pb3Lbmyz39lSsrg4MCGtlP2Y9Pm6MNM2RtQvhh0phKMddDuztOnfQsRJDPJl69cr4GSo9
6fTcZWp0iYbmshiF8WxEZEjqDqCpii93JZQ7Jv7fMtYJ58RCxhRSwmyoUa2FfTpdgb1NVzguf5bc
yoMbUUQZC3CcLeejJUaw5OWDUHZxqP5OypVHYH0lpI74xgwXC3W8uTXXrwho8IZWbWHdiWHehyX1
QhlbH7IyzHMDTiWPyWEu3ZqjaYEgLVNy1OAWM8Gu1T4mjlz22FWPDDOL+klpKrAq7Zvo0+jZchSy
COrE9DiNKxvDLM2XAU32kRxSptTDz4yb4dKLnsiJHA1Wtp4XVV0zfMPE4+Taor2LZdQSmWdSf6oV
KoHUPPHNY4xJLuDGSkTJXVktFuQCM/IMhRBczZ0fpry7kNBx5YNgSJeb6b0h/tBKy65Gc0jLBR5h
XFueXqYtrekcMcWCEL2Awhp0xBwAjEzmu3SJx0BY4XbIBICKapoeCqkjNZ6ayzAWnP/5wtCAZRRT
NzdG4+Sr6oJhKSrawwTkKCyN9kqUVHeVFUykmsYs+pYkvXQW9gZ1bP+YZEZFbhTu4AI2S4/pClno
NBv3XeJUQKhHoqMVTjJkfl4NU4+2BjzlPUOyo0V9D2ZCXU6sCvC9AFTC7E43sK40OCLdd6NhJUuh
de+VMQyUIYacQEy8NycDd7mY70dgrMDS72MG54c1ulOBAfmQTnEcEPXx0brRb6Wc9XtShYdrSeIk
1DDlYqp6uHMl02+sajvgYSTec8Z60FUmO7M5MTsNlx3lw3UQZX4qzYF6ztmW2HjQc1rlZtRHMuUy
VqoUwfpW6qK5K9A12skdUvwzFjGDPE/lpCKj3BtT8dXrGM/nFakTO2l61RymIMQVAlZqonI/sEmP
XDg1z2d70o4qFYU/lKQVLa0Qhzb/NTspx5OKzzXHzOXFEiqhHEPNi7u083peEcC1zubLVQ+7OHZc
uOD8NgkVfMkys+uWWSePHjLZjOWMMUh11Gg67GWTvlUWB9kl68/Wplay8AH1xCNWe0HGCU6iJoI+
6oBjNZQWXEOVNRs+Nx/YVUYIBnyoNYvaCScduqpxpJ/8QJ95PLelPZ5vjziiENSipKpnWW1JMKOZ
bUrKVM49YL5HRtCc+i6ERudMKx8xzaMqCdX0NLj0gJSKpCI2I0GGB/rcNakMlQ7iFsseA8IJw3Qc
fLVhAq5Z7tEoGuspy2T8iGxi89Zk5g4pz+pEU3fZesZRovQODtUEeIgG/PAST6H6qJbvsuf+AvYc
NEOhXgerCn1W12xbtp8C3ekWm0WP9k3FW6oVC6y4lfEwSGqyUeR3HaKvO6fG8Zd3n6MarWphvT1A
zoqe6yU6IvslaLPlf5Gn1fcoYKY7FrDcmOET9Ac0Y211VQ1zR2yE2MRt05+qvv+wc6GfXRL+tq7E
mpcKk081D5kamZ3cm5XyLWt7DqSBdE0trdesrQaE/OmT7N32Sn4LlDMD/cO6xnZL9xghTTgokTkS
81lwvJ+xgMAnPPZlu1WrYj4aas4XQcbItx0BVXaMLtLUAr3qivtYV4GetO9dKLC9OdOD7TDESCq+
gX0oN3INMDf7YvRngy4EWnllM+cTfFXbfWGhyQ/ARQ8cgb9qs80vc4TusbfsKQgJy9wdFgxzPqoD
xyNn+6g5sQxyB8RGoTrA+lgj+cb8ynDsUmL2CEc1cZdkrsDRN+geXWOCWwqcT4qVoVqKcRnWWns3
LaN8XLup057kXvurt8Zd31nAvwXOBKuB5VTBoEm6imi8T2NUVW6HYY/oXxwn8UmJMe6zcsbQaBKF
k8aECFgO0APZNUGZMaVXkmmH0W/v5vaflLL9xaC6l2ADt8wTLSyoIDOLZj+X80dq5yaUC24la4Ag
azDYY1vRwpfsUrjmIU2s/DpklflAeQ3pos1SPxn7cLuCHBiKuD8dAQab0iL8sAV3sbUtE9yyEjpk
vVNgS1E+N3oEHxnUpBOPyEUnzWEKhVRySmDxdBoF7GJRzd8sNg3A6oBo6OutFGMKCqjU7JEhVt1r
z3zXi9tKHF2TWCPWaQMsI3JDadNqiMZNI6MMZWR1ZnIYnc1xgjc904yhWO97+tZm6BArtKAj1GAD
aqGCMmQpdpHMv6Z2dr1iHgCFa68wu/uTrhgnN5U9nBKtAVTfbmw4EQcH6NCzVOWqQfwwxiU+jTkC
kHoWA8sY/t2BdGeB9vDiFjNFvQaJvojxBYMGYbxGwE7VXhh210NlU/iGQwADaX6KEJ5lHRBlWlEQ
OhBy+lUXos4jHvOam9TetrFkgcvxtUnUTSticM518dOquMiQto4fZls/Jlld+GaTDbh5QpSeU/i8
zJlOW1NJNxmYiYvLsNo3XfWMCCb0VVuJD8QtkmaL+OuSaU+cpH6GRZ3OdocgmRMjKcCVRpKmRttE
0w9QKX0ILolH3LDBnlHhkuppdEjN1P3aSKaTRLLltki24BWUL+jFpjuph3cWnI40lW+GTNnZlrwl
Eqn7crI8FmAq+6vSx3SiyBk5ld0c6KoxPDQtOmQFPRIrjBHuzKxVPKNuaXJ24rFko4uawj2TTvI2
5y41YrM60RUudkhGU6GiDB6MNWgzX9bJacZ+OIH3itHFMOjLlXNkqsMmdbuWuJBxXwvE+eX6hdVb
ILzG5JdWPV0Mt4O4W9a/1MZpz9WYxieb335S7GqL8kvDnVSLfb6EH0VU1y8zN2IyMB+MTXd6VBpI
wbUSPaUhCBTIM15RMv8QhFgBTHCqnelgenR76Y3FaHg5R1u/IAdu27PR+DGCc0YW4LUyRtz70S2H
U9xCbmCbV7yw17VLsv4UxpiY48XCRoo4w3MYs2dFilW5N8WzzjibrOFu3DoMazg+NMir0sfKIii3
5IdunaHTkKVQoWZNdXWi65S35qnN2hDFZZ4f+ix/EAq+X3fkA7BdaIRjhHCLWTQbAEfsrTMr8pBo
cOCjOL/QmNiNBqgGhvHdCTddHxjEG20GogkYBdni0FvVF5ZkWN+D0+9CxQQa7dKSyBsR7amKAsz4
vCMLeuBkcWgda0N9MCuH81rVth49yMGzR0X34lIpd7c3WsTwKISYr0qDpEkP1RMB7JxeTjZSnGAp
k8BIG2ffQywIE7t9EKq2Heua5XY0aXX9VgxCzEqnelbzdNmbka4c0wiZ7KwRbVmM70O+CFZZNM/h
ZNBRLOQCvpY26nnssl9GM2GJIED+HBaFu2vm4rMvshYpiWtD41Jz+pElkxO9PCcWxQWg8xZeQpue
VnWqUGp4cxMTy0OGiO7AoPDkVukde3J0cvowv1iFgUYpq6692gc6r2xXTwkHQzN6DOltXkqkG8n4
KymT8exkPSnjod74htNbx9x2OaRVyqOZpvbpdnHaIeV/16b/xd55LDeubdn2Vyqq/XAevGlUhwQJ
OnmlpMwOQungvcfXv7G3zjnMm1F1X93+7SAA0IikYPZea84xt6phFndWXcPpmGDbuRFDyKZw2yCZ
HOcGjWN5w9d2h0S5M1P7s2VhbwzFVu+kn2eOhzOT+pECPteCybBfC0cpb7FTVIgddaBoM8G5SQ8z
kDnrzsnmXa0v02MpFrPX7fJyePRGZqrQrdu7BtiY4w1n00IVxuRBJxAP1cLaILnO8rQ5r4mWHisv
I38s1+51BGxPiLI41okE8JN5RfZlijgR/nHbuKudozKk7jZRzX1NIj3ykzYJCNjDy8O1a9sMYQoM
ZL3DoqIdqmr+ao5NctD5p96WJK4oxZLceNHgbtFja7zr8G2aLfMBMIbvcUt+GkGHxbl6q6B7u2XO
e1wJeLo0qNVx8zA4z49mZXV3nubm+7ZGKVh2wx0FQqhdiEeob5tkJRIO5lkUbvMFYb3b+ggPuBkw
NYVQnPllZrXHuuAiXKDSu/FmZixUnO7dnoPIQI/LMPMytGVzQy6fn1gY3fLaeJ4s/UwIqxsoaZQQ
UYtgT296mieNl90BrLoD7TeecsqBXeZNG9OrErDKJXUaLNKTiXY1pb/aafiEaWB6JKASczIXtHh6
pM47rSqNnbDCcv3wOK9HjOxp+0NN7SbwSvcrSSWnqRsLUpqwlU1pNyC4bYad1a63LaC37YrOiixn
ZDA1/eFgmec+MHNu9SnTpv1UwG4ayqbeJ0oduA2S0ViPhpfCai+DYhtHw6HfvC5OHSwFskw1n+Kz
lfePqjvU27Hq+awzw/TaHZ7r0HMvFHCfI417CeIeer0JemZ7IDFRmBSa+mgL3TJzbg6OgdkbaR9B
YVHb1dYGtpOOvaxv3Af8c9VhsvAxKIpi4q+1GPUMVJQarfthRHN1LhuHOBerOiRpuTMENaQbutfS
rj6jkYPzvEzvw8DI1iWoTX6PwW0wEa/O6xSXHMBJlB8mbfgUu+OwiyuIlkt/t4Yv9mxGqP+blUug
TYHYo3OLmBYNfW8+k7dJuOr8hsQ88afWhLBlDR89Ptntk82/a9/vug+W33PcACemmkuxtxC1pFo0
Yoeu2g0hrdEqNreri5eW5lPpK96QcyXALCNBEVqpFtvcERoEuZ12HSi4gixQgQdYPGSPhg2jRZti
hu+mOZ8QrOe7xEwgo6jRQ4TKbNPHaeLLvn0v2viMoaYDgls04AnSBLV4Lwx3oCyrHLz2Lm2RKkTC
AzwJngI8YAcmdU3uiK1Np0gvIZeSM7RJU1xzchHn6W3Y90mgUKo5dQvwDnPm4C7oYpGCAo+bIc0D
JwthjnbzYgHsYs6SoBdjLlOd01wDC1hARFU9lzKGrdU1kVTLBiblcswF5DYy1mqbCqe/o6jtyZMC
txWbFXXQT1qqkHJAhuvGA5tDJhNMkCTGo8oUBNyF+CZy4YmX5qLId92nGHq6z5bq02996NBglJQx
G7EELEB+c7lW1djQr5tyzamX1G8NOklMDxkFC5KFXHP/XpObsfjBKl1/XvvmNm7IOizqGX5CNBJv
TrTgaRILD3I/JjiggqPZDie5sLh7HVecGa5wV6/AsDDKi9Uam9DHQm6uOoPRNK08aNrzZXSz5dxF
q8o4gB9DfDbctRx9vpRhZFKkkHF1pqpO05huBQPe1BBpIm4cdLX6pi2GgquKoils7O6UyXopY5Du
5DnWCzQJEkvoLJ8KAXORa5lYi8vcgkGR3sldNBLnY+y89OLrVEn656KXPJcRu98oKsJSKRPZ7gnC
PXkMSu1tVptgM5eiWYkwe5PjYcH29tdiNKrLAEQ+GOMM1Yg1JsyrREWY5qC284w0I5LMpoxIJTOZ
zXvTzbT9v4lv/5scRsP2dOefCcRel4oIx+hXhdifr/lLIaaaf6gW8xLTUnkvx/hFIaZpPISD0iBM
2zQc6yoQs/5QNQJ1KGjbqml6OmmAfwnEVCEQczRVdQ1VdYhP/FcEYgLm9qs6jD6dqpmGR/oqF0zP
4CP8mjqorfiFWpQHt0bzFvdbxxpQQ+2xDVnmPYr9X36ZP2Mg/6McinuQ6H1HaKRIuv9nf008/u39
kd+PZ2v/B2KtCrCVvxbekKFLCMhLBZaTy9gD7V/QmtZrlZ2jGyOonhPA6G84HH9EQXI09wVCdsaS
2/gyvWgXwKZHwMMViXqgbXYUKqvzP/+omhDa/fZhQd/xf9MNw/QoDKu/CecWrdNyKze1G4f65KYW
qjkpnfMmgyuZqTjdaUSftq3Ri8CWeAY4NB8Z4HFZloKiXnY3RE+DsWOPc4SqVkyNwG/MEmeZuB3J
xQhnax9CX2nE9ZYM8PlkaOu0hYJSbeU+KPu0UO2l9ptUUIIxngKbbUbYpmTeyNucXLgSklKujMSJ
GWeyLNQ7hBcjxJOXHLl9vQKRD3lPNuYEGYsCKeCidVtB7N5edU5X7dPipPaeW9ytFDjJRUFeZVCD
bbruoiVU08kgfo2R+0wWhRA3qYKOMjg1BI5hwADRz45wePAnLWfSD4zJto5orH3c821555c7VMHv
WE3wdHGuLduJgMzAGMd9JZpSpmjeKaKZJ9e4PAMsFIuO+XSv6UerW5pTQYMNX1rssF8sGrFAilj7
k5rMG3mXDEWHypGNqet2ZdKWz+fwtcmbQ9+oegC7mIt/2/coAymnYifcy139qqg01nRK3qGbfHaF
qowu9U/wd6Tlii25Sy6um1qTvlkTwkWl6QG+iu8vNVRpL6x68pvL/4rbRlRNCnyp4vvKbynXQtBJ
HIRip+pm9b5Y06frN9TpuP75tR2CcdCqGMP3OiapUg4YEMlxkF6/rFyjUJEfOB128p4n74FyLWmq
MRjNFUIaoiNxL5SP5UlIK52s4lGntmQrHaEvgkHG/ZA/7elQ5NyhevnYNIQyjZQscSRAskQKJtbk
0SF0q6Dzuq3cL3fxH3e3vccxH2G/p68p9HBNmAM31OKe3HrsbJhFFOfUe41Fl6rPyDBs8HUwfAK9
NjGQhfy1NEz0QRvMAvKUCNHiZDrbrCrXgyM+gzxsR/GZP9agMhVW2O9/OV5rCpm0K8VRDOrL3ROC
dCM/jZTofXyuv8V6Hv2rk9wXdgZnXLWS9rxw0IQulwo6hP1JbsqF1KRdN397Sm7WyAtoQftmxQCP
GT/DOlRv9KwxXAY2gao4EtuTfJSxcXv6bbMMkWd6QMd9M8Vn0OXEMRhGqGs7+RJbW51dnQ9v17eX
az1y18OQM6QVf7aNO866ecGSL8D3U8f4HbEORTGxkPuWeubyXbaJuc3GOGRsxRNXDaq4haFm9/Hw
L8/s1R/KqBTHVAzNmWKXJ7k2m+SIvcnVJaLmtJOrcgFL/D3mliFCU2kgXh+Qr26uO6/vJp8DSZP5
NdpgX/7y2d8/v23SxAAj/DjEJNA23GfXLedIjfZRXKIID/IOE2rZSX41h37Qx/eVX1o3aIzTqSEb
RXxxE70CDKFFXPU+Ho91d5e0xmu1zCW4YWo3i7Mj9IrLlHyufJbcrjTko9dNuSb3fbzdL68plaGg
3ZuftVZ3AkNV9nMqTrL/7m2u+/QJZird7f6706G8Nbyeui8tdaQj9LNy511upWKXKo7XPKYpK/dN
GuebXLsuft9XzNxUSPNjHsSvUShKxC8gXleu8c9FfPn/9rXyZddHyDXmdddtufb7nxKf8LovQouk
Qrk2Fp1sElX/CZ6w3o3iNmvE2s6Z6/yglOqbGSbW7jfpBYxSYQbT5zoYIVBZDaE92VopgKMTqNRq
vyBfFiN3uXAt9RHxaruX3KjrQkpBrptyrUyaH12CjVSSsFQRHVZ26byVnKxywh+z6yc8hUY0kHck
Dn65kGCx6+Yv+8Rdr0UCw/VKZAOnTkgiBCGrm3KiDztgkgPqvR7SqSn2OqHRbo7SIGv7L/wcI/k/
6iW1oUwkNJ1oJp0sFUuooo5P5p2ZZdnHX5dgNUeeQY1Z0eRAP0F5n4ZpYvHztFSCFqtxDmWS9Du9
b1AbiVnlBzhLrsZ/07PIF7cIPCYh0F2q/TwhyK7Hb/K3sQylrA5VWa/HTr+9IsokLyxzurvUE57O
rrN2xWT9HFIDNglylmV235suRt/nRAcv6xYq+f5AbRD3/Kc45eTtxAhLgio9ZyBQeKzDx6QaEV0J
/bk4HJAm5Id2TifuhsrqHSf9MmncQrrG6XyIcg+25r30jHWXJcpOyXSuWi07jUjEAgsGAbVQwr4F
Z00uVtxBqNmyw9jT6M4q97YmTDzWMUZBLqFBW5zGiYaJxgCn0gD3WcpEBmjpPKQmdBJwSZovwXVy
IS62J0mVvO5TaS2R+FJi6xRCFbn4OALkamJnDIKp22+TGLmF7ii3TuxAIerW1m9j8zKFE2pGnV5N
v3ZHDNfRXT9bYOonJJCzzriVItUd2TdzAG155IZaaD+7GVe9pP7JhSbv0kKlLjfBZmoBrUCa4eb3
etbuy9wYT5mrjCe51qSkF2ox3ai44iQs+AbI/Fb+M79seyoXO7pFYnfmobGXj7lcOkYapGQP/rVL
PuPjPWgNCqaADZOgi9DjduLeIiNYcmKgkcqK7cFMB4EsxiluDoyIVJnOIp96jWyRazBRmpNcuz4g
n/fxkhXHS56SACX3OU3jBS7WYLsWdEmxUFdR0pLbHOwalTyKQ4zZiHsRDzuKycN1e6GpDR5A7JIP
xhFyYLkGlC3CSyiwP4OgUWIBRoXuHsvBup/JO9lzpHBL1+Nj3oZTQJoYrtCPfT0uJRe0gV4zw5e7
rEJTfNWAwtOLV10fuG5OdxQSyRTUMHmgUYPBgpSZGxy1pkBzx1sKXylKqzOVSwvGz2v5w9WgJROi
wd0x6Hz7Ob9l2vGo7IiaiDe0pB4XQXsJ+hTxw0YPz43N8Nxf2scOBURCJj2lVz+NkKe/DPr7SDZb
DJHTRX+xi7MXM73T0gDrW6GA6r1z0oD+X7oEjnamW7RRQs7vSwkyaL4MZPeSg0FjKzz3ytEFtmk9
QB6YPJ/ac1YcqWJtW9rpfK+9fSov1NNX7tjb/hsAg2ZX/IQi2vbBEG8d5Qu1JFS/01PvHGlVAIK5
Iw22yF4p0dHiInUXKvKm+SoET4id9echhuoAg2E7gDDZQAfqlT1MPNMIHHVvF8cBwhXRHCS/mnf0
UNNPbXrfqV/zG6iim4t1qt/dTXoLjppTdAve4ARPZJt+WS7Q1H7Shnzvqg2dWF+5x6gN8nf+QgbA
FqTzd+2h3E3H7I1s1pfGB8hzoOyHzvswHqAIb5J7Z4fa1L5n0kkf6Oj6xY12qL8mTCz7W+Agfb3L
zE2e7EPl2AFyuhijXw97jRF271fKJvS/dhvjrjySnPKMWwWH8INyG/1Yvscv9c/q0lxmZv7bdle8
IWa0mWZ/6umF3+rP3Zvp/+gP6/k4fAmPfKokWANsxQ9CR3mq7k/GfHACghAWc4eaB+9F6virtTGC
stjZzVufHpL4cYp2euNjK7ebQ4hn1t3kRVAQcu/B5Xkiog2EsPrdrB5iqOafo2oP99omsGvxaVJ4
7RZl6cy0VnAjoVCAPzr10YZGxqrtak2kDH1pzxfnAWTKQ3mEQP9kzyfAK9hRj9rkk2qMVquKgnXZ
cYVEKe98GvZreAGc9aD75U20n7/01H6/6xf63wWeCO8QEX83+8sTMHHb2/fzofd2U3hE9VHZkG82
5btRn9V1/7kv/FR/wH5SV7fgjL/Vyq5edzSGVe4Q6iYpN8tX5zscqBFBtXUmQs9BYchQeNoad4hu
sxfk4mfreVQ2ylnbk/r5ahErzRUQMSpH0oXwbbotn0esBOE2/+L1vmKIB82zaR7GL8uzV19086Be
GHs95F+0H+ByqEyoXz2YDqfxXeWobC5atWX0A8HdB2wRHTG7k7WCYBs4EroTLPX6axn0ow96yXkB
FvVQ3LtvzXG+KdRNPQGfuHD6K+PRDf2Jxj5Mws3wPdq2PzxOH43u9hbeMSryvCKII+AT8vb5xKR/
i8/6ZDyUC42UnVcchJPoh3ozvSvf8nuUblsmac/6W/Q9e0YtIhTFZGxsaHHcZq/Na3VWHzC9R/t4
N5zx+Nu31QHCzfpGQ+z2ZXm0npSDcZ/+oJ4MYctoNpav/sS2gCFvj4mdSvEStJ/6AFvzwTxjeMKv
/KLH/vjO7Dg7dv68wU/2plZbZx/6SEP84TlBYU/k1ZZZQbpsSKVsNL+PtxmXbCYQD+OXAsMxsgq+
Ir7qjXqJYFlFr6i3sEY/ES/EV692KLPHjc7sd9rgqNu7h/LB+0wQzsu8s/31kH0pAmun1NvEvSPT
T+0gC3PR9KNT2W0n1D7bcFNdON1Iqrs1sNdQJOM4vCCk0DaUvk5obDnzgfKvt2mMYWNvBfPDt/AQ
XZh5HsrDyomKvty97w/qceLK0+5N6s1cAenso+vyCerdDcf+TIZg5uNFBsm4wOLmO4zYAPyU0/re
e2vU7YKVOQKouydzzeDIB3V4C5rA2rochwH96yFAErptgvTzdFO1n5h7EccEeqv09tYrUpaKYw/P
ycX1o2NzCffFyX4x+cyBstEOc7alkbl1zvTo6oPBPWVrcldH9rMvw+2Q7n4sd9nFezfvs09IcIP4
KyRZC11BMQGQ++u+6JYNBR95i4QdDhFWJGpqC6ETDrppI4QHwcCmFzOVUMT6mmJuNEzoPhKk1btE
d9/g5zG2xj1B1IpR12jycf+dRvESuRaJCYlcmyBnl4ePVUQ06i7Nx3NmQkdMxHNyObv5n19tZA2j
mE5nUoIgz68Ge0uuICkAInwNBBSSVzoew9+LtMUZpwgTmFyTD3Rd/UWpEGArDaIPmufmKVrXfZxl
+rGjcuVix9yuuMpOH6uzSu0RX1DjO7ZJNFcXy6ghUIqRO84ouBzMnEVJ4h3qKeYdcjt0eMghbWzJ
UHjarcdwWi3pLXmuaJqJtZ74Cso+f2+3FB1RkKtnewQaTy4QkAbhmIMDUJ4Ibi8+1q77NG+cgqIl
5xKHECrhbmsv/IOZnjDTxTxX+wsuiyCM7gh/UE80hxiDABM+EnPTBbLf99H0y6xbsvW0vXQtXhfo
MJlGioqDXOhTzK80YqcXhchrB7OtXS65152mDeTPSVocWaIaaevAEMzVPMhycC9KgnKNZNyO1Eld
PRQxXGxbe8pR3e5dj9JUPZMISRxWfQ6HugF2pZFDZnA9Hl7mZpmOEyoYxZrBfv5dQFJdkXiZkZBN
1PdQbJJGZP6tVGKMvuWqjpMNCiEjz2FMcPgNxsemOiXjFps60K7w2Yk69RQXM4LkeNWeaywSe3oA
80fjFF4F5NTExXwn/uOtab0WS+3uoJ+Q/56Kep2ZGaBEQrf26Wr96v+++k7l2jiqy1EPL9Jx/EHg
NYdq8RezeVa77tZh1mM4ZJiMohAnS3TCJo/OFVF7IvyyJJhRTPkoHl+Lybo+frEsRAuqUpn4IDBM
l4SyMveNubI2XxdUBJwjQ48JpzNex87VmLmxUAuR6jENu661NWKAhQVdtN1+61i7fZXwJZkYitRK
+e+VNlUoZWSAa8Qcb8kxhRm4QEBlrEfR+WMhasgWhHduRzihCo+mvNEI9eIqwOyywirbtx/bcKWL
3b+bcf+bZpxu2fo/jV+6/1Ei5MvH9zL5xwimjxf+2ZFzzD/o6sG9AyAEVfLXCCZX/cPSwKTxMApq
0f25tuR0mA2eDcr1r+Smv1tyhveHQ1ffdjSijiAwuOa/0pLTdJUO4699MtN1TPyT9Ph004Ewwfv9
Q58sJ713LWp1Ocx5jVURj3RYpE8mLk6yEfEQMBKNFO0OgApJvqo90X4wu33hqtuOdvTBa5z8scbV
0wkwVj+Zgbf27c5OQOMXNnHizgyvxc7H+VI53cPkMe0tlJ6Um3gWHlU0d5ditF3uo6DGCi5AhUG8
cmTMj/OEh8rTXsuQ1KIwWZG7ADLhvUjacw3lVs/j/mTeNrkV3ldf03ZMsOvBR7VoEqyTFzMLiOwd
aGXGUaWZ+l2T1b5JIGCwOJAmuix69Yycyq1QnAweQ7x2stMz0M9PafyIIgh9jofmv0+RLuvO5xji
ZaAhv1q66OfUAU41MAIDkUL8VHsXsyJgkD49Y+o8x9geg+AVohzGBSrACANLDPkx3MzChvhUrGM5
+ambcNAWf4XmtlUxsR0dvf2KZ+5nHLqNXxnKJ9uB77mm6DyHhcz2MXePBW4NLC36jRPm4cZL3fSY
mN1NZtxMM3DsDOJzGVPTM0pvQhm9zj5Cdvc4Z8Szok9rjquu4mnzsuR2iRdyA0lNruzxBvx4f9bs
r13cZczmzBtDMRwc5URaz2igdi06u4DgQTKH7QbZ6OxkexH9bCIC3joLXt6lzsnP7AHrjqpJ3qQg
1Rpp8mrqCOzjeem3+H7Ri9Zx51crg6nV6Zgb1uexnVaIwu4hJrHRxcagKv23UKveW6IzyOKx8RY4
KP1M4GyODdVKEXHRfdffrHmuHIkLvLMq2FVOEuu3Hgngc2V+drSiv0NhcyGWpD4rIwJ2et0HWko5
2kw3MKjGPocDcpluTrckv3rnZbWczQS4I49cAPND+AmRYLG1KzIgOzIBdgu6ij1B37CZMgyNuk2W
kxs1TN9sE3eaq8/0NBh7us5kBU38vSVUEvcgevuiGzHsF3urVH7Aw+q22byKfD0eiiLjEUxSPCnO
MUUaSv41UOsuIjxlQuiv2rl24SWAd3uOE/hcE6UGJLfk1t4PI9mS06wPx7UegUuPzpcebudBnZkg
57Ud7bqmJ+erV99oTiEv03UKGJiUYBt/n8qQl8zdk2dXDJS78AthN3CSyqc11jjiyuTGdAGxThRr
yyyzdyBfVF8bjTfc9U/dipWfhCQM9R08pFDhq+Z1F1SLfVO9J6vNRGaeGeHrT0uiFoeonB48BWuT
1hwGW9f9bimigObeM6SpH27ilZuMjv3GsJajluqB02RPiw27vujVDlJY+bMggHrt4G3Ha2hwvADe
Up29q0XtxQLmvnFbrMxlx3WLfKMzH9Z44Ff+mqTog8pE2yJ4GXa57nxtnCqAftncGZ733GrtpcNk
7oO2SZl5F/25zz55WUuJUw3MGqN+b6/FQ/ZFm8fvGeD6zToPvb/YaAQSVaEY1MPsx2wpgI4rLNM1
fQsbjRhfiyTtbVyu9X7A2UH/MgS/bp5Dl3oVPF9tM2eoQZfG/GpAyTlpxAeV89gEE6pfAjn7fG/p
3nNpq9TSnATAf4ZVVsU/gs0dknzDuURXySeym5ibfNwjn35oDcKn6jkuDrrFxUgznWBak0OHtyda
Asi4Xvkp1zvvWBUNvN1zNjRB3GLwUrk+WF5gEod7aPXVT1Aw7Qq3ebPciWZFbjRBVUJQV2k55TCn
+mVI9sO4xIeJlNiNpVm4nuaMtM2RCXuXoGMuU3JAu+PSlHRRe6t7WU0udFP/3Fv2sk0nNzqAEE7h
xcbnsdHCrW2IADHzwRn1/VRNy7aOIEFX6fKpzsH1JE7vPr6tueGSdD2su9U9LmMP1wW74qxmAEGB
ii2GyhxUPRki1aT0kJcYNGozKLtLTwWBGdZNZic23q5vtFDhFw6G7y0F8+TC+aZ4FukwRRgoOvaH
ka7PruvNcNNkSrkFsqPYGHkc67tZaI/obfCKhamya9F42vZKNmeVfF17OqBDUr72ID30jZI6hMZG
WuoTvOX3oU2OzcEZ1K/qmDS73ogDko/I+kDEG1Wkm3rhcFRQzm+slB6S3vtGZPxs7PIls7hgYDLT
NkZLqQ8X5V5zEQwOlgpK2ctvwjV71KuFQ6HXvW3YGk+GnmBERD67NM1Ar4rzmIFIMKo2eSll5Ned
keJLWvbWQq3SEGhWxNc1qYZVtRik1932Y4iPARcrbvOt4XEQgcGvPO1zA1t9N3dLvIdGILJSx2NP
ZMUp1qGwWwj1p9x9UiutB7qsA+XsBVtSHY8rBt29UTvcinMT3pzvsr5NMApvIrsKGlFutcPoodXW
Y6nHOzOucWyuR3xt2mbB2reNw+TLSB/jBhE/nG+qkIk1EKkLaHzTULyLPOO28MqD0mWEOWoawd+e
w7+ZWSmz1umbOza0md0ALMQ7+cyfvMVDVNNA87WKmdp7Rdz28i1T3MjvjYiu4zrRAjf9PsqIlnaO
mCbsbWO9Jov7zYoLWmTtS+cq4Mb7e82cXiOiYfy06WBpXLgohMK4fu5tmKl8wL6kTmEON5TwoSLZ
BtHamX1Mcm6yztjvUBKY2yGE6971y64PiYpltBHkdXhMxqPVNh55gKgV3KX7CvSvSJDzZgCmwCZf
tLphOILWdtDT6FL0xl01ji/ZUuCmmV2SDTm4sEveVCHh1inRIlvs+Meoql7bAbl0y9Vt6xAcnWjd
J8/DPWEs2Xf8rO5+Voy7uhw/rWhYARAAifGwaUyzo5+jfgk4uHduHCk4Y2v+7wPjlUZMxPPHEppn
2TTfkQzimC5n0sls4B1Du8ndZ6RQ8PELJwjVZWfHFOmMmKPPzFrYI5uasVVtUPQqLKpEg404A+Y1
CpTyU+Sqk3Hgzk7xV8SzyMXUW8VmIF54lxHcWGOkgWoLcvcYRqicWqF3ui7kPplXJfdxADDktEeK
EGKOmP+9kD7uVuWUVaK97LfKNm8igWNym5MzP0Jb3kiXu+xUrqNNJFhN2mSYVMsxrZ+KbDC3YwK6
UgbfyQg8uchoOZ2uiXhWPdm+/CIKQi8BE6eC4YkZsWzJLX15FHEWgdxPB4Xct78X8hnd0HwjvhPt
jdgvd13f4+M9r2+n1SF3yXrJ6mPafJUpadX4FCWqd7Tp6wVYVm9jwhnQ0+JOP8knOOui4kEIj45l
goGSxABXEqHk+8rtcEhBYXLPonzJ3L4VWLG2cOA8yVW587r4bZ98h9/2hUQhFZ3RHn7bf910w6Tc
pil+0qriQh7HyrqpxSxa0gMkbaG2JwcimdhpIizK64XiupiqX/+tsoOeSw2b/DfnswijlI/b8/RS
ABTZlXKf6kTVoTO9j5gq+WT5tN/esBV8KlvwqWR3+rqQfX1dcB7kvgSuDqTofNnIjyDfKpPHmHzD
j9UotF8xbNu7WVSWZP9ermUSoZX3hbiZDN9lp93DlQYIiRJsapegfBdBZrKr/BhpXWptnBSEyce/
LYpAq/+5Ln/71OZqjgsLLncphBcycU5iEeTaFZUw9Te49dSjvppUyz/y2+SqhCTkbhRYBK3ytfpX
eRrJheOk/BdqcUZhi1x8F9/eRqupf0hpkSHqe4uQIMlNuSYVSSYKN6rC4hFvTAmEV/sdzW77YNTV
Z4Va4LlKRvRX7CGEpL1nNySWun22iCxsuZTo/fKla0LMyuv8qHUXc2mzRzexAqsN39oQWJSjTMmu
YShNu61p97UT4hTtgeSb9XNZGdYexN9DaRA7YBFwFMTVwu1yMIBXaGTxQhSBxbeKkYcOXta0qOTH
kAE3jZunh261v+malh7GAbAAATW0dB1adSnW3yHXfC8xKAS3XnrUZkYRUUYjshsSrAFddp4Eh1cb
w+JW1yvukDbiGQzQA5nn4BJCBwytFdV3KvZ6G4XbeZjHz6MuHGN1jt0iajuKxbrhN9ECXWEqf3KG
P4Neqo+tx7xMUZL4MKhqjvAVRlE+4UojRKHv8B+Gth0dF2XBDOqGW7TCQJOjMbnVDUaEoCTwK8q4
rwzJxmaF4sWIAqVBIa7K8AKIAJPhXnL1uvO358hHPVGnvT6v6sCbtxAA0P/fyMcwqdIYlavriKui
Ankny+qrqLLLUrvc/FgwLSEeOeM+PyBbBNZAmS1fSQSN1cCuZxoO3uD5jc0ZqIze/ayuQuHKG3VC
niXX2gzdYNYitLVn4DF/PRbiI/BHJZs2cl8jpvjqQnSOeOEgFte3uG6WHTQIfUkKHwQKt7KMhJyD
iG8j3wPjSF5E7BOr10UOdoDO/HREgFVxQBFZP8vjXxS+l5zuE1NQ7WPf9QG5JhcftfOWYJNgKJ3T
9YEoW971LiX7TbydXNRdbVKG5J5fi99L/i7U4+kEhSYUaxG8adrmhUg5dy8r6vL/gGebB+T/NSoq
b9nK1Y86u0EXxoDn3aqKfpKLBZbXSY9jhAnt6m5Hzwn9oeCrtUL5MqW1DgNn8SV4UEob5ZosVP+2
z9RhRuiT7uV+BV8mEsqgUvhPvEm0C3B+nhvHTtJduD6gqE+OyorBGdDTcVpuZPFV4gHl2lgUS5Ar
0yESiEXg9EtgjfqBiWu0azk1NkxyqNLLT7DKC+JVj9lOpi5iOmNf/vUZI9a+qo1bKWXGGNYdXXql
gtE2DQucXpS9kpaI7Z7GmOs+XLGbbZpFWLZFK2eWZfEuBMiezlGSI1dFee1EoG5MIlyPbvbjKsNO
e88sDoO4I6igVbpzlC5V4Kn5R+tB9h+6nhyi1uHnlohF+WL5wGClgnYu7x+pXMIsXfy44Nj65Vni
za9/Uf4t+fL/cd+HNvz6DnJNvu6677p5fZvrx7vuSxtO1jCiZtY56UsoVefyUflkRybqfnz262vi
3I0PK/Li666Ppyi6Q9VE2vFrhEWriFMERmDv6xbkhtAiVYuT7AZuvUzxOZWBa4LzsLy4OlwxmtU6
f5p6WgFmmtqHdQKYLer+VVQhgSVdeYP9i0Pm2mKRR7NczI5724aJvm/XtFZ300Nq4L2S7qPE5fY/
reQ/Ivah6VtWWN57cR/+RRksP4Tajk+TTtKcC/41Sgg1li0hB24bQedwupGjJie+Ap2P/mQUTXKM
zTZ1tqBe0qP0FCWLdg93zEu23L03srck34O7+EqfY7X6oNVyrkvxGCTECKJCaj4MGv/GQP//MNCO
LbjJ//cv0rL/3r//xw/Zkrh9L378138+xtX3H/9x7PL38vuvVh/944V/NRa0PyjmQ2XCAWTrrqfi
b5l+dP1//afiaH+4nmmqHvNK2/3V6aP/wSs007VdzTZVW8eB85fTh7fDd6LJPoT1r7QUbEeYVX5x
3nDhgk2oYvQxTT6X4dDX+AfnTYvwtPA80EIOiiPyu75QFbBViKe9HqhhdQ8evd8tRjuCLOyBAXgz
WTRlynCEduWQO7fpdojQgjTjs1vBxdStN5zd8cZILm4nAtsQj2TZexFmN06l7ifFBNFzExeQjqpb
w0oeKDfdwvist9Y0Y6ZA8+OBjGoq1w3AsjwmM344rX6gW4GZgSDStZrIIQ2jQ1Tkt9Dber93K8A3
BrPyBpkgKjr1ZVhvnNal8j4P1PMV85QZOXiHtGuwPKC80KyfmDfOpUL+XAw/PVZflNS+9cp+hSCF
pkpgJlK0DtVIkarU05/pMtNO6ZzbOmfqqc/afYYvojed7yMl7tYTE/cOFKTdmQfPKG4EaSTTTR8i
XNC0w3MP7ARJkk9p/Me0LI8KNYw1RmJl+Q5qASCFaFMGWv6J8uRgZiVKdrzJwuocgZiiMaP4ZTk+
TLj7kz6/qUrzMJQVL6E008CzmZb7pHVulUQ9J5CkwFDee6H6EivWwSiXexzRm//H3pkuN45c3fZV
vheAA1NiuD85DyJFURIl1R+EpCohMc9AAk9/F2Q7brvcX/cLXEe4XNXuokgCyMxzzt5rYzitM+NW
awAukxr674gMGIJCG30ZRBH5WvQSNOM1wslsSvHaJQyFDk3QrF0Era6lEGQlJyeJ3w0xHceBj5nk
p8Hor1IP9ma49xPYC1G3IUvoxI5xsePxGAOb8evkMPjRoY41slDjU8Q4ShjRqTSI0iSpj+CMFkVH
xEjATIctrg2wa/55IA+ocJ3Xamw2rjZe9Mk5teOLntK+9G35BUSOk6FTHJWQ+8AxjkFl74Y8XI84
gxca6SGktBs7COcH4Ca4ZBk3k6FA2oP1mvTwhEV6Fw5r3zMupRS7spWHmI4pGXYHvU5O8xU2guHW
NYDSpuSDuukL6e9X1arr/DWW2nSrPG5qe3oyqi0H0M9R7zj7p0vSo7Zj7ixIx1oh2d1XSbcMreHq
51jZ6gIUrFPSQEM72Vg+jJ3hwtCEc0GELQmYozjjEDmbkm+wVEdD2rswHI+RTL+8EDiNTu5CpMCm
2snJEkQlcU9Oldjpur60yS4PhPr0SvPkeWuVqCdHjtehtF9hzx2mwVii3jjVVfz+/TPGLoGCbF0a
gIL09dNlV4VfQeM5OCTUNlTpu6urI4KQtc1VkfRGk36J3PVUtOOln3u8evQquvirThoWiXaTkR2o
A+slhPRg8ZyDNdgFSMiLerzNkQpZj3gxni7RlJySgQymmHtVqx8TiAmx2tZVf7XT7qnWMsBsLAfe
h5LTzZ+6K0qcIlRXk0tSO+l707/5I1FCw3Rzq+k2X8FOH49ampBol73PX8x8PxrhcHUjJH7FdGvG
btWjcu3R78wfKbA6NBJoPV17hy07RyozXYZGv7TmsIUTbKpsH1o1r1eDq0zQJ7tr5neLYRCvjUKP
hY+HHNQPHyGNZE2A/PPYaXI139tJoo7ze0tD1rKhb58iA0HdZG7jOD/FEUsBfKmjI7oVQmH63FkH
sy79Ura9jqLXgdhMI1JPdGc3883kV82misxb0JJnmN0gWeF3c19VSZgKMU033d43mv8Yls2mFjF2
t3pTWFRd+XRxa3WRQj1luli1+brM1EXrxpsbD1u0JKwyRfTuhdoLmLGHu0aJs13rnxJROjauVW+G
TCZ152y56tMXwXNO3CWNwK82H/EoGsuKm1kLo3U7cqIiDXENdvsSDMWdVfQrZzA2o9nuqimZw3Kg
3pFBXOkXstkqNf9W7IQ1Ha0Pcj0f9CI+tLW1q8z0lFXfFSOUUkTFNd+0w1C2/kFT6b7rpqNftk8g
kQlBQ+wZqCN9DKiLyUmLok2B2c/i9lKkFovQOFai+2wCdVHcm7XdPVUmj1hsl9tATgwCUHOxWEUN
jxXmpBxMRnpA6/E0L9gQU1YhemSfna2Npxu0sPe2qp7N4NZl6gn3PymTtvo0JQ4PH3KnA7wsOc1r
Aj6UM0b3zfwQNSbPmGEQQNiH3itGx4rEEnYa336tOrFjT5SLXm+vjs0zz0K1SPoLU+z3lp+R5qxu
oDokrZIZecKjlr3H/sDzIe9qeZ5/Vma65+8nzlDkb4I2DjT7R6tpRFMGcyaevKeXSSbTbHWQ4xz9
wpA2LM34oDRyg8zRIrMNXCVgzhcvrt6JUQOfFhufcUg7AbHLwqVDe2fNeU/m4Bxiltg78r3AK4xA
NglcshLXAc/ZPqfRNO7inv6frBoC3ZJXUNwXH+jsEbP0sTWaH1j67YUVeC2NX9C4AaDjnH221ZY5
SqcFxeK0T/UnNcj+YMzF2Hc6/Pfvvv/ZOEUIJrN237nOQyRjc/Pd6fx/Pc/vP2o2crfv36Gm4G3/
QZT2XUH7bvjSkxu46q32jlC64KD7gYa2IA1wOsvIWvr1BPhr/mUYK+OQxXa7CSbKZMR0VCIB3j1g
FkX6IiMauGELH8EjspFxf0LMFU6TUY9uhmvI/QgMzpPYMPxO31WtwxhIW095v+qnBOeOtiZoe8Ee
sCi0V6/5cmqa7wqHXI40fGyRn1ZutRpd/kkLowaILgRJeuxVp83t4KL95y8dyIEjb27aMaXH+4EG
nkMRNQkx2fjGSPKWF3waxZrz181b+Kl4n4S/k+wC60p673VueEQ69d4hyrsfTCCWOabZteETsTTz
YTpHsRun9s1RLlnT5TDjCRwSJwVxShQ+2Cq5safY/Ew1fDK5OHs2MneEdMuk9nZFOb525cxB5jGP
axYPHoF87K6ZP13DemTIXa/HgIMOaJG3VEcLAJEKWgzx0sBhWf6UCWppTOBcas5ZZMOTWY9PiV2c
U4d5X+BtJxG9RzaEzPpo02n7w6H+8s/z8P/8waBu/PcxGdOMT/KKh5pHuMZvBvUodkCJDRA4Gb58
Vckeq+ATaMenwFNnQvsmbTxWnKOUW/1T0vWp/k/4q/izn0ziy28HdN8EfK5bAgAniYu/uc19e+hy
RBQ5IxTjQjInI/rU2acrhwRDOlGLCJm7Qlqi+Q76xmbzNx98VhT9Z33gW8TDuLwDHRDc72Z3yEzK
gshe7MyWQzxrTS7bjVaVtC2uiTFcHSvCtrBv1UMksmNts6pxsJXx+M8gov/9e/gNSEChwhvxqKs4
tPnz//5noRIikJFeA9hsvvhC9VfBySTVEMXq99hJryZMHhcVvVeJZWfU6zztrrPVN8e3laYcWH17
x+ByXbovf/0VzTXaf39FPt1aF7GX4drzO/8DvKBMwmGKRy/f+R0llJ4fLWk9aA1xU+DdOYQKdE1J
9/F9e4N5PUbp+MlJ7ClsLiRhv+u++sSSxr0+Hw89MV3CreloL2U63Vq2LqLFkbxyDOFs59D/ciu1
nY8gjj9sk1jsJA/AfErXyTX0UnXNZHzwMv0yWWJXcy2G0FsRfUgeYH+Nu3pt2K+QxDYVm1/gwc6n
21V7zRXF6S5tBTGtxLghr5I9MddOvdHpe1YW0+MsvGkho9ZJf3GUDQzXWrpWffGM7hrABqz8jpeP
32sCQ9nDlijYUIly1yxSPeBMTP2XFbSHuqF/AquY/w1C4s9uDxtdnEBDqwvz9zQjM438rDDtfCfN
BkCqfkEjdsjSj++TtboZbb3/68tufCMwfn80EArOVbtHlpL323X3B8OjNuXJDB0QM2n8GGcbnL23
uBiuDRvfxrOT91GxqE1zqmnXP1HuIhXNDhbn+rQXe2N6lE2+zwuypvur7zOJM/N79H/cDDo3Q9qP
F2vAPe2Z9415jFrIn06OpKVj6xjyu4n1EKb5cX7dwSs3JLKK3tnZHEDnqiDlTvBldjBMdQQitoQq
fOupqmBbrSEGLMfsh0NohQbamvp+a8fpKQcpHDUfsDM5piTdyneY/SsD/b9b7qLRZKA1kHIbG8Rf
2ESshAiiTGJB6hSisxecAg8KKrX+p9F2yH36J7MqiYAO7/NE3QY3eIqibtlTgnECt17NlNNxXaxT
Yb3hat8WafQ+H1rbctjGIj1nY8O4e/zsTY5jeUTJLq9VvY/IkenCPW1fwq/jU6JnJ+nZr2YhdkN/
yOzxTmnxl2aWOzMUKy/sNmjd3o00OLjkSlkXVVo7OYods5Jj33qvTg/gjXKPE8txXGs8rlBFv+uk
wtmZ3cSyKw9V/qBMNi0+BzP9s+/MgQoFcoFu5Rr9cfD0z8Czz65Bm+Cv77TfeCPfKx+aP+RuYF5N
orr+c32ZXK2obM3CsUH5Npd0istu3NygfJk/MtzIXf43q+2frfpC58jpeZBphTn//39Y0mqGH25K
SN5OJBRkDYVp8fdb6p88sq5jIC2ffyVx57cfEskKcIFOArft9cCkBWYmM52eagUkHagezPAFEOXq
Ok2cDbyGEGIyOWXyNZ+ya386xqSmR5a/hmEzd1p2vmaeE8qe3rRfXRZCN08PBFcdm6JeNnH84Tn8
mKpPTkQj0J2HxMBCnGTq1oXmrY9ZqnE245iZ1uWYAfb2mVB2V4vr3wXJOzDyY9uCJM55m9RlrjXd
pG+fk9LeKYsjeZOfhHudBrUTFDrzm8QRzHTGOY+W80TuF7fMuvfK55IOg4fTJlKXxIpP/tA9Ga54
DTN19Jz4lNfWSZqkADXjcS6bWhmd9MldQee74/Y4TuG9F9D6aOgXmDVNBLp7C9UXL0aHwimQ+bpT
HL10M/oSbBfaSE0SJadeEXqDJynlSnqpRQYsMQb8OL1moelj8Zo73VPW1Oukcl/1HNM0RYmviGXg
vQTB8DSv4Db12l/f3Ib+JwccbjHf9qiKQBqJ3zqQuUlwC+NZUmlTts88ww5UAXOPWuomEoxwsCT6
sYBICOSDa6SpaDs05V4q7RHhFNbAqT/XlHlwqI+d7Zw72zs07U1gV6io0OfSre8vTaauUgvvGs+8
q7z4zZ+lUzmDUKa6DNhfRi95j01e3zX5Soe829tRsClo/OWgjwDOIrugBdDz5HManQ8VZKJcu0Cc
51W1mvrPIsCrqjfHKBg+XVZ+YnzfXas42SU/afQOmi04fKitQXOB7l2gqavv9Vejw1Im1CYrfsxF
qkviVq2prZjaTUlzpLFmQCCnHfovzEJvldQvFHgKlKpFs2w+jQUJrjyKORJBzuBPQ6M72HVzzYhW
GTvQzByCRDO3LFCCxuS+W/w3cLddMdwcwSeGY3zyrOChpEXXeh+J0K6c3dvVX1/oP1nFOLjN/0EK
T2f7t8s8hGjP24Hw4QGkZeP3C7t06WsOxCpwk1ututjOISjDv7m/IP/+9/HM4/jMDm0YJrqF35bP
yrZG3P5dvmuluGV1epr3OTivfdqtB52LkWanABvs3D9L4n5FkOCu5sBTjjRe6HCaPChWIxbdhBW0
o2XFITuhrYlfZzmfxRBhOzRS7KJezOclj0apywya7gbhS6+932yGKj7MS8YQnTpN2za9s0WD5JLH
s0hRMAbZ+Ile5CwZ+9s09+KxRpyVnkSm3+Z1N+ami/H9IMld1JkArb1u4uwEw3MFW+8acujhPFFU
0+c8MXNzrmZs3zmYA1BbnnLC3LOYGNl0PGYu68b8DIdW8j5/ZmvSb5Oh32KYxRV06yb50Nz0NGIE
7Pi7CXwH6WIvd1h9UV3MBx0sAseW276hcsXk3VXpucUbIIJX+oGzash7nTsUYa9DXJRst/aZJK2v
uR2Ckew+52T+s6j8bZ+pE9F/MBu/SCzetEN2gsBSwe6ePqFiWAErUaItnXwJX5xEIZ7K+Vg3ifx9
Im+DiMr7UGI41G3oj7IyFhNpuw3lbpykh5EsA+nppxKewRi7Z5Su793onueuNTYPyMXxYYRahFhi
PTfhqL0+5w8NO/HJTIxLpUUH3aWbFnfXeYePeDaGXpzDYLzMf4YsS6oBsKr0UHfRKaed3CvnhBYf
jQWo4ShB3BRgKmhTezevvnNnraBetNv+noya7yJ27J68cfg0ivhxojlDWtmjdphX3Y4muR7EJ5PR
AQywdzuKT0beUWzKdxs/R60JVmi6r1mPWiiIUbuERyHE69xpy4jjqXl6c128soUDlmT74HRZyse4
cqBQ81rpeEPP+RqHcl0EJiEG02cv2eo4TfR5hsgiPkifPqJfbxDNE+ZyiLxwM/fa2jalvVitUVRx
uj2U5Xj8vuEZeszHSLDMOzXwfbJ62XQF7DzHcUABRhS1j76FHuLSzIb9vPnkdksFKc5906/y8FPX
6OvPN9zcfY3ZVEtF7dCQXQWIlhEE7YXG7W/pxIRHEsXeVyz+EwSqiq4zy/HcJ5zK4Ndfr1qG9V+W
G2+uNgWUcuGwiOi/nfLT0Yor0xbZrnHHz7zhi5yGvRU80+ei4dHZ8P4pRr0uu6ONyYxmIAAcZi+9
5/nGagCoLryWGqAlpocMvfSaEscwL9vfL+CaH1XMAbeOvtBkfMaexkhHndm8H/3EXyG9CheYOOo7
+kHDmlAJpLsLvSC8O0KqYffsOTlRfGs9xQmuunFnVbOTtusumUuRHmIw17Gk7SNvOuVFBMySLpIz
8ZgoB4INqKH3svblKmTCvXBpatTwkBZtQW9Tt7B1n3MqoqVDhJkyiy04cjrh3WPcjjeshrLvv/Ta
KpfYQ77m9UVOFtLfGNa1vpxXdcduj2uTxWlecx5RAJ/1qmbSLd91Ivi8friRNXJVsb1r8ZSSN9AT
UzDv4WnUsg43mxlBWw0c9eZ9t0tPaJo28/PXuP6jYT32zDXSWL/MrzYfk0JzLo2jQ3JPSMe6YCYw
3xWJi++IF/Hp99e0l+fOgMY4AfvPYa404IU/GYlDlMT4OWa8Afr22UjulW9sdnXJKajorvpdVLnY
KcZh26NUdnJYD1Xzlbbdk4XkaH6gW/ffR///P3f/m7m7BTubffp/n7s/Ftg3/2dJNyGN8v+w9P3r
r/578u79Q/BSTOPJtMPsR+/mX4N3z/qHJVw6ehZ9Pc+ccZn/TmG2xD9MHQcEbD7Lwe7k8sz/a/Ru
MZXnpCpYEByDCAJinf+tDfhXM6/57c9/bCualvn7sQguni50m66R7li4Dn87nXSRmeR1DO2ZBy/c
GkHvcqNxELdx/rjqpWYUdGWlqZa16vuVtA1xx1i1n2a8ggC+gzXeh6gAdfvsVg+BqwUrHybwttCM
g8XAbGXLIFgH43msy3rX6/5nHDM3YbHFPUN0B5GOMXOMeSI1OKpYhWfiZmMWH31NB8J6HgMimjJF
YKMxdcFKOfgFCHnYtnpYrEToecu0Zm8AY1TA8O6nte7SlEQFHu/Mgh25VP7GzUMY82KeulU8dYax
NnijC3QqxdpH070vguhAsqda1fqAcaEO/W1eRuuELXnDzItZKRV3Y/cbXO3pI8sUQvPecnaM+3eR
1herKjKAbQAOtaoBzx3pRVtTqmc6hpJAhri+08S2U150LKnhlwCjmzfNAmlClgGwm9jfaGlkg2+G
Ahxwv8zCy591wmgiZ9C56gvTAF7eiYWG2R/gpsBHFzWvaRHdjb0myQrJd3GMvN+KKotpnb83uauO
XeEah3SwPuomQmraVPneCPduZIgnigjQFlGFawKYUJ7J7C5Uwa4LqA0Nu2eKs6ZbNr5PfXOXWc+C
AoqMEPIv4mC4WnpMMyBl60G37REdD5HBjejVZNegJQUw0Rr7fhjtbN/4s1RREkUchFBFRKcdyUhM
D5KEs3Pc+8Rc+eVz77AdWfinV1MkBcmnxbiQcp12fXAXNDj0oUctPIsMrZoYrIepwOZZTtWdXrs3
VeDwsgStojHQ3Su2CqLKNOyoVTcSXuUMpPaAHSVYVi6dtgCoFohb0LHHmIG1Z151xSZqbao0XnpV
KddVll/0wAmOllOxy5lRshqlQ/s2mcoFrqSH2rVIRgRgSMObjkgzPJWany4bH5mKBquOplkMP6PE
oJ0kxbAErmRtwvqnwcdd0FZ2L3ZComxhvZWZUb6PS+Kt06DPH7ReAvfRG+hxZu8w2KGbFNMlyks9
XxVueu86KXwYsl+47x3A4tV4yqSrXdg+nFAvj1JlVy8311HXPkLunQ4jdACsFpJkb+fObwKL8N5B
7CrXch8C0iBKE4S5kYe7zq7qu0ixfVitbe2x5c860m7dekglcKeTBiO6BuLR9AB0M9lNfkJAwc+Y
qTbMBJ16NMtA2rS4bKPxoQiDn1nnZfTsdJ3rmntwsrp8Iyuf03HmzEkVDEFJHVt4tqlWWpkPO8hw
xhF0k6H9cEcf0kpd3SfEAcZQ47lQZDd6gBa8O1IFB/J0G2ibXeMjuU2edfINNOH7d+hc778JpZ7V
3c9Qsft8G57JgDkWjoqPyvK0ZRTq+tqOzUNneLRuNIyWviyHDY7QQ6DIck165k6NIrhomBQmymrj
W7l8qs1bXjvLzPMUR1sjOoehayxjn1xfQ3NncfETS5B7GYbuSzYWGsw8ABJfYDGhae7c6QA/s760
1n6HVFvqtrONK4LVPbifcBmqM+pNF0CsH1CPasNyjEgp69qO+FWPMVVZDQfSieTKY2C5JDDEWnMM
tlZ4iSO+H/MHcwF7mVaJv9Vl97NhNBZCtAOCmCa72KKx0dr1L7djbKqGBFwMg9n1EHvZZTX2iXck
7OQ5jQNzE1kJJqwSdWLuEDdQjAWgp1C7TIxU1pOS/Vpa3pftB7faktlstIRQojn2tniByopJ2CP8
M66CgPet7vlqcT2O2bXKf2WcVZ7rzlgUihQt/Dw73Y679ZxubJDVpLxh2YZxv68NM1trgUkpw4hl
1UN+mO1hK+m16codfwVlHm3h5ClMSLAy2qZ6iYWRLKO+dlY6/w7w9ldkvcSlYbyAxqaec1cvVqPC
79wIqEqzBH/Q88/Jqw4dprMVebefmRFmSzNhslsTJuOOMmbemK4tw22I+zK29P6tRWehUYkIAA0M
AE9tOG7oVPJQIt+iXKfmsuY0oonchFkhvOGt75QPrs9L3Dvb1hTTCokFdCLTz9EPnQufP59YOKya
lrgKh4xlXhFEYGfjutFe7Ch8HjGCr0XpW/vRx9g6Dh9CZQrvo0d7wGmyPQHDb2Y40TNPg4e6RoBu
91e0JkwrxYOH//MSRgaugRaWme3EYjUWfIjGjh5qiSpAjTyaNT76VTdp6zzByR0osGS562+MJJxF
9bTorcQ/pEaL4ZCEoPWUEsCh6yevF9OcjpIvwzLXd14ef0wT6YkD7fnFBLeIlW5b6B6qsmo8hI3I
z5mNNbnNsomJ7ewYxdp7cDHqsWXHYo3FHHjIVK0D1warmBD3PFn1i0UBszNbOFBGHuXreMjfR6Dg
qsUDMU2JmC23YmUKxV3CDZZW9BkBCOBaLS+OE4fPKtN2mcIbL8MJf4X9c3RdeZpiCaCEMZVmtF9j
5hlPebPTi+zVcKElZn34Mjc1SB8N11PLPYOYiPwt0dxXRF1rFnFhW8b22sHo6jfPSapdlYbDyidE
cBXMQDe3cZ2t707Zo2G2+yTQGgpzPNqVCLAj8AEsFFoPvuOs41yLXsdkj7062GGpTdYm3fiNnavg
IJywfUl6+9GL1EOTG/K1N3Eni8qEateJJy/QnlmW6PHJ9sU1CKe2eyA1ScIcPmLe5nOCWYZtoe8S
AklXSdulj5iCi5WX1lQ3OmueXlnZMpZN8Ios/Yc5tu3ZYFa58uM7JzTt915nhje4A9A74tk9MrmO
Ug76zEB034X0XoMyeJfkR+/1OX2UpBA4k2Hq3sl6sp96t0btAISvNcIeHXIVXgXDw0UtsR1PY2rg
fCXNnd4kTU2hrnbW9yfyXvKVOWnlzkFpOQXyV6VVw0I4dfyYgFxGmkUkY9BZ4j4e+D6EXTgkcZmS
ClTuy2Swv8AHsDSmd4M5/qIZcweRstxXCnEy2tbNVJXhdpAEEieREWzr0cgPGoRfd+yIYMyvSVaT
sSZhW2N8ePJnP6igPfOpCmdZOhUyxQZlZ6A3+3IM1tj4H/mqmHFBW913eKs2TjBld1Zak2qE3C0K
XWdJKFPHRRHI0YxqJVQknxwCDzln9RnAjBS/oysRXvhZ9czeu3HqEMpDFdGh1cW1K5uLOeyDovZ+
eAFN98aY/Ef0FhYBKlN+iuYOkgzb2bxiL2kf/zLZ/IFVFdqqJId8pc03DnKIeJ0UGDA1d3b45tZX
3AwCUJ/t7LJcv3iksUzNiz2I+qfV+W+BWUavOoyJZT+WbHCxvUomMWws2ktOWNwU1hMaKCW0T+LI
1k0Ww1kTk3wLLrkVnQJ3UL9CEkakLae3sbEeNVd8NH5eXCF47kfsraxHrCCelW5Tu6Jx6EX3Brfl
QnVDu3UGeOQA+WhCh/jj/RLjlFH/CmaRudsQ5OX19nGSmYbW6MuC0HCsEJatYj2eQ2UU5veG7qHh
JvZm1GzUuTTZl/kURBfHXmVhpN28zoZ3PMgVI0z9vghIiTOG5GfpgR1rBmPcFYF6qdCBVCVEXn+c
wKT19SmoePux6+o7gSFeRfYt8DySCkD/IhBSABE8MGEdaCwrSvINZcJPi/yCBFQTqW89oqASHLhp
RrdvFx6lB7yPAvCEmP/O91/8xv1KG5IazhS8yip4LAetQYJMThE1VoyuAOfVjZg9lxwm9dMTUbeO
zYJQF6Q+i8EjUEfXSC+bHQxdGA7//IX1GW9T+YDJUyfmYKLdFu09lzvORIRcGH2/5QB2AhTB6KWE
eGnP/PLvXxDSwsPrhzeDCFjocqTGWDrGMAYs7nKs14R2DockdGiO9Wa2nELaZfkIfld3yVfjmYdR
FMwRO0lZWrSZ4xdjJOqvI41Fa/AQGULlZMMTHBOZ3/Dq7hi6HbYWaTdUnBWOOL0bD0S3joeBs+Ua
Ge58bHY+2kppjHqxLvjpFC36oH2qYISvGi+ippvCTWimgBRGt1+1o3yohOsg0es8FFLXqXKvBUFE
rvxwkj65a39KBInUD/F9JjoC6iLwtYHRHAuVhnsy3Ow71R/o0RBo2jqI70pbngwtgMiQECMvvPge
XQjKMnhlYRZDL/Zc/0RQ1q2QiKZVYkfXZEi3RuUs+w5HOXPF+Gpgby5F9cvXJa3YGMbfgOeG4DDa
d0kQky0/9W/aoGVLMeU6TVfvNTdRzhbfJB0mBMQPMWlsZiExDb/Bah+n2PeXWui9xarYjXUvd3qe
viKbf7NjpgClcecO8kMKUIxJZr9o9UnaSL5an0K0goxnxmxafTDdd+34BtdqA8ZjoQ9pSPlBJF3o
BAdvXtmkPiIZ6PcUJsckjxlv0kMTiyArjlVqrnATIJujKq7p2e1yOCm7bma5jh5KNvYsEiexd3fU
gBiy8Ml0ZC+k0tE2odLvbTRfqIrvevL7wHRV7308dcsuEletwQfu65hjRJAlSJRvyeC9O8q68Oxe
8i55CazSOfgtGgSln22H1h0H++8Xwphj7Koy2VUBcNumZOMoLWMd6LAU3OmFuG/zGBQ8x7L2KAt7
OFpDUeInmG+/LskGqiDaB6AUjoHvm/ug1nlKGXiOGYrGKnUO9eBDEE60e5TEy1bk9h5wRLV2Zxsb
nUL30PSkgBmpCVfO95qVPnaPLDwPUWdxxsk4RGaBGa16pPJqbQ1TAFrlPsLxjm+rWIxQdGNjD5RB
O6CaDo8444K91v7UOoreGvD0EoumRhFYnz01epsoceGFZqolopMvkqDWjqrHe6KyEgfbqgTOx0kg
2OisreD1ytIG/oJKfakbGlCIeU3zu+HRnrK31GnvzS5qlxAKx1WhcY7iLIMOvch2uU8msB4yAgYd
8MlpqOZcH0YLW4ot+pnnQQUgNHrtCj0xRrwDuypZJy2zm97NgHSkZ31qp3U4lfGS7fWmOyPcAkee
Qjf9mXkwmBjX2xBYt6Sy2hzZU6wFSE0WDD3n8AS1tXvIAroePLtDJCFzj7+G/K2B9vBomr+cyb9l
KkJenXiLoQcenuDLBV/gmdtU3mfjgPeSWOOV0gjuTZtVIJVxjN32w6iMHY3zVTWZ7rY1vUscGj86
Y9UASt7bnf7W0gM8FF67EOMEBqbr4l2B8zNoQPnGNH8t492nI7EQVbttm1Gsw4Taph6hqYfmL1CR
/uncjb7/w6RT5jXLapZlD3TGQi88Oo2HTawZe2In2k0hRvCtY2ivQmbIXWIN8LSB00ZQGjYkv25V
lMV3Jkf9ZVs3If15pKx9g2fNXouMizGSWTsK4+egUkkLba4B6IxwXzrHQAtdZH3waQvLqO4H/q1Y
FM96CWAV58CiysS0gownlkPSq2VqoEvX7FDekwdi0qcZklXfmd0qSBDKJEVhMUEbyQWjAobJnezq
lGjEKb0keYVur/hVUesulATt6fbeUkvVffks3XY7KPT6sr75yGlxyKSXxk/BYEc/TKkVjBVS7KRT
shWZ+yxbFrSCVshknnmuoTeXh0xlv8qW28GE224HQGxFPZykBnMagdBKmaC0+pGshDJ/19EtV5Xz
WOkxyBAGRUkwx7Pb+pw31L2Pudr1FrucbzXYmSfWK8o414GP2mL0cQX7QsGZxZoWBfVHZP/0YvmT
vqEv40cVZt06sSwuUP2aOMkbNt1fTbu3a66cAVTUdrutCMSDDPnANaM8ko+RSzAHyQGUpMGwSqS2
RwW9C/X8p0e0ryrIMUAsd4DJAJcDyYXNSZmYZgeXVKvv7VkxTVF11GPtUhao7MvmPqzjp6gvHz1J
Vigr/CbmfMPh6Moz0oblA9KrX44JorAxHLAk6lw4fDm0KOq4vNJgOkSm9hEFFkzZlJBJdAJEEOoc
Abhr2nBHDkBjAP1nUdMWDLIudesQPqlYcXsbg0zxMvk1ukP7F+SF58wmADpU+BmGWwOC0c/VZxQk
FT7xESG99aGpiqlktuzj6GevG1d3GkimgwiT5G99akC3LugfiQTyfpe+E5wDS2xQP5noYlxqeXy4
DhQqZ9ukbUqZsPcjB9x2aDxbjtiPZbIPIzxHDYjJsn0rKvE0UAUMRbxJWcwRqeyaHolDCA9Gatss
c1fSLei6ondEKW1xQaE1JKURkw39f9k7jyW5lS3L/kvPcQ1aDHoSCIEQqQWTnMAoktBa4+t7uSff
DRrf7VdV8+IA5kAEkAwIh/s5+6xt/HBjjxIPbd30TuIQtslfcYzk/xh2jw6zEHVs+Ijc2haW0hZs
4zfCwPfx0SxIRRsbpW1vjHbixapm1WadcKYmc0qNS/Ot1wFAgbiqJhwYwbC8Ur1fMZHyOoqCkFer
xD2r/H0xj6UScofnYnbjFsFiHmbN/QGv/bM5WnCCNcaPVenuAMDfNSuEM+M+N0XN62vJb6+g0Xjc
U5HrUwG6DeES40nBhc1CfWMB9Il0foBBHFcfB5h5ibGzHafazGYeb5q2w2p8YGwdW8pTGTMLClPz
NTNesszFvZr4R8XuKzHovgSAGrXzz9oETlZn3gvJw2WDN/3n2KWCzQqN9WikKoA1oi3eFP/sSuO2
t6BSAL4/Du4Am2EAjhSXCAaq94U4mEiFJUheUZK6SmAPj81amEc8wmJiHJRDZ8vOnMQVGR47oSfK
3TE89l58E2ZdzKw832NnXO6o3rgrxpCBKcGcskmEISddL4pboMIlcotRNcgbj62/hvM3KCFfMIja
tAkGyTFSW2bhua8BW3OXVjjND2inGMIEZt2QI1bDkrlitMUfMTkoLWEps+apUwbd11WMAlaPN57b
McdsY4xCkwWT7y6slovCY6XnjYtbYENMFkxY59TmEVmovpmLgYEnjotKmX6142g6zmqT+QWFugq3
PnlcOP2IR5ONnlj2BVmbMbubVVcUAuYFAX4HUwSXMdCAvn60XiK8rJrp1ra0r2X+vcHJ6cWNyRC0
3QBUH4/RbtEoNXIsKANVVO7zCGqLkpMRHcYWfA1O54lGXNIwd3HJSKscU2Pf6cnjmg5A5T2zP0YN
wc8GjafXRpgahmBvWqsG1dIOt9bdOnxXa8P0p7VyecstDBtjba8rS7WdxvF50cFCK8rjWuPC3DmE
JFTHA4mfQlKE3EVih9w3dL9NUmcUj/WU4+nzgE60zyh7tABHGWH5uhCFa6PouaYGYYMl56esh7Rt
TebdSKflaY1OVaJ3rzbmsxYjddXxeb+x21gXagvD70frse7S9rjEJtOWbPzWxtFzb0NhMruIfgdN
w1Tp7Q7C7JOb9y69gedsnW2OLJnJ5LFfyshHrqLDMOYNUROop8Cbp9P1YNp1pspYxIi9exMdhaUx
WluihjslVC9oDkdKPfQgo/yJ/5f7s0y9wi/pq+xVK1Ek2EHcVMsuST+1i1LfmxE2CS23YU9V4pAn
aLQLBDVj5See+soAt/Wd2kGWR0yEEUj+fagUGAX6S5Q5zTHzmIRZXmHcqdH6pbMKm/vaqG7HuN0X
efNShAhUDAtttbXkTPKmeqsU4dd6AJc/achlRgOVVb3kBx1rGyTZzLeb8ZVoP27Xw3vaLafZKH5M
MN07HXniqtifTbu8WyF62lV9aHCX3KTj+lZ2QNFtr3yaHf5T6oPrQPGnIokR78R4+IvuTE9uSQjD
0yZ1V1sEFCKKZpVybfbMKjBK2+DxaW9NEuv7NrLhGyxqvVGTfWqWeaDNXUBOnwdfgRTfL4DDQvAq
TyEhnWSm43bwkkbO2EMqCR+U0HnqcHhnWEDof/V2hDEhUKbG1uEZ94BmM9fE6BXjZoL1xvC4tCaw
OIdYeqfmX2O+DHPzZ7H8sNDUO2qob7WatB80h0cdt2EvZfBtHoolva0LbAOmnjs2/2wx3LXn+QKl
1Cf+69cKxEbLdhJ65fE+E3MDA70VlY998cmeyRxCCWXMpTbvoP6YphTMUgh3GYdMHR70efpEdpFK
HgNFgoPQZvi5ckpGy3x357zdqjVHmaKg4N5LjK8G8n49K36AL5sj7wFmI9R8HbqmN1101Sb7GvY7
wKwPLUV+a5f5XpTtHDtC+Nl96Zxs11bdK6M8c58MLmIo50ax023Uwn/dqIg+xqF/q63wJI7VWmjG
KvPMiPVApWyDuwIZCyZb80nj3ZqY0wF+0zkq7hqnfPP05X5S7UdKH6DlHSBsvum6c+FKAvfY6kt5
sNJw2wHqNBN6H4O6Ju2g00VuZkYmbWXtcjqpthfzExX2fLUy1amXGxTy+A4U2pO7rM9JV77NBDp6
+HezM14Kuz4bU/WSm8+cNeot52OiotsgH9LO3p01DXfieg0KAd0iveNP3oL6USv7Iey7L1NNVGtN
ge/bA3PtGRlVhUkINiPhNAXwXFNkyC2vFoTkG5PYOmCzhjB982Dnw6fGhQbSdrwB9EfddjdKb21S
e72303bXGtWedPbn1DJwgUibh857KDVRlhMfW3fZC+OlkmHxZmqs12TQ99SUnMKhvKHc0NjUmfI8
ly06HkgTKZEqxYEeWMVtesjz9HVW5h9kFf286Hq/7qN7Y8gwoabMmIL0YO4pe8rJG3TYRcdZaG7q
0bxrdFRbQ/yjykm4xk3tEiZ7JfaMwFVrZXUG9eqqfmffhuYXAlvnfBkROVKLBbcpUL3oUGLEWDFL
LtbtRPdoDveRPe967hFFW24SUzskaXwc0vhZTxl4K8Z+7ZdD1tVBGCp7ysxh2pJ1qYGf1TNZJW1L
hQCSJmt4CgkC93AG6XYPswkKmE7xolfJDlvVJ3Hj9wpVyjlRD95p1Xg7wRocDVxCDOcNqvC5Vbxb
tFS7rndfSLS/UZ21Ta35zAyb7qpRP2lUKmzU5WdpIKKai+5h4ZHfaDao1mqcFH/SyjNDj0szmkdd
bXGgwZ7SDJ91og8145eq0G/nJLkt0/or6evP3ewGGtInbDuKgzN9L81yW5L2NJV1i7HAFsH2ye2V
b6vW/RgK82XR3ZcuJu5OMOJH2dvPgNt3iqIf7b55JY/5ZWWsOIRfVCt8MNfuZ9bA3yuzfWZlD+Sc
j1Ox+tlCohV9hVemd+p4oBKAgu5hS5Jqn3j5N10lD2wbTyU1uHAVvxOGCVZgp0P2tVXUxzbvPhc8
9UpZX4Y4fdPr6fPUK3gnAFAdMyfIiuJ+JQWLTzrhTb3dNxkvoAIkbuFR7g3J2YGLY0cvuqHdV1wT
w3V/8H/dNFPsx10Ll/VFJZNm8/5stOI+nZ/JL72Hi3vbRPptl2df8ppknJMGeRxdknW+dW00J0p5
sxrmGe3Ye0LFZJuNZ0sZ3gweKhvInr1oxTYhZ5qpD3mXfC4LXI9bnXgeE9yBzoQH7JOlWBcrSbYq
wcbaQY2W1Lex4wXGSDJF7ac7Y63vJr099atxqxTUIgM+4FYAaZBdBm16Jrj01PJO2axkRCq8/6Jl
xTKWW5ve09LUzQKXNCz0e/CAx/ARAZ6C7UhUEIq0h/5sV2L21ba7HAylc2ctekMHjvjFK5fYFzdL
qBf3YQRFoN3HNUTZhPgV/QyoGKdrcz8sCVoBjwkLAyh+WO8rIcWP7swxD7y+fIYNshsNwNSVZSDJ
gxin1neYP+8G58lIp6NF6S4ymZsw0t+spTTgMxACcpYnxxbRmAlwo9XeraN5ky76vac034w5DiJI
2XGxXkKyqN263hZZ96UYkseqePZinBoNx0EM/yX0luMMSaBSajIpmn7bd9lj6LsCp6M1XyfKLNru
MnXdW2wun51B2xWZ9xrjnLspcRoyu/77As/UJApOWuRQAxelkoDhlNFWx7nXt4mCQayDsUfUk9lA
F5MglJg8YnEFyeisuknj9RBmjJHoMTCd4DJN4HIcKrs3aG703aCVaLExSCnNJ01ZqFZ3tBeyWzce
BiSoA07McYLEzF/Nkcd+WiOOvp5Vwg+10QWl1nL7EXjC440x7/vC5yE1sJ637Gftzm6K5ypvD5Hx
MK/JJyhhT7ZlAThnqK4OhMtjv6oB7qX1XlFiAtSWt7M186f4u9liP6iGd46b+CYG4rJpdaQ64g8W
pvbkFFayTWLvMkfDoxeXJ6YdQRgnL3qh7/uxenV8aKo3loZ7QDibzEPA+uSWe1Zi8s/iS3PRfBqc
iOle8q53MSULBfUlev0wxHsn9o2Jcr/yyUVSYg7rNiu8b3oHkokyz0d1pUAYp+CVCRyl/ymR4bkj
jbi+GutAyVW3r5Xu0GGzapsERZSWIDeDHaAoOgHmLlPgfRQgV8FIT/MUtM54BySUMKF5DKfublGc
myUyjlHcH1K0oObbOBDEXp7HFTuKZAlcd7gzk8+RCGVO1Xs6ud+Ith7tkhxorG7sCNqz90KKJojC
/D003ZswDlN/sZujq3Zf19B+BHi/m4b46JZEcAaDWk9SOUqHB8lKF1kX2YEQno/Y+wtkJnVrkSHP
8+qkZROnErTnbuWt5Tulo2wd0qp+2hdIF5ANkIEqfdMgAjAX+mfRZUbd/GYXTemT/bF9pbuz3Z7S
8FTFGbYKPJ3uEdXEjQVUGew8tnfKR+XX/8o//xvyTzSX/5X8c/s1q/p/E3+y4y/xp2f/ZZoucjxK
hy3LtEWF5i/1pybM123TNUyRGNNti3JiYS4S/9//Y1p/AUNSSQi5uuZ8+LL/Un+a+l+mK/wcbMPT
CCaz1x9qz/+k/tQMR6g7fyshVT2OoasYu9g4SyA5FeLz3+rsPLUr+zBslHOqJLDD4rDelTwj/kDF
BcIv/KeoceDu7t6YsQrqc3hCovC2Fsp9voQOCW1VkLlbDJ8BXujjCn8mWLDnzE3e4dF0Hw3b3EnW
bQgoMGxdIh0qZfRGSTKaCrh9FUe7WEsJV3sgDwcPYHRVPHY2r+K1O0QoCggslbfxXB6axr3XxNOh
wgw4Gq3GyG7Ab0zzPqut8wRC6oX8xe0EEYPhHkM8k26yWM5myagoxLAuKy9WplEdGjs3mageVvXs
seqTb0a6wrznVQYEuFG7x4z8z0ZvEpyIBywnegtLvzQHBT9bF0D3dcdL3y2o+hiV8mec5wfVnM9J
tS/rcbd2w/0wI3DVc2wuZ7fFtfDnFPPlJMc5vjfNl2Eymf9mr4pDcLE0+M1WiBHD1CFsJLYHYd1m
/qR/XzUT5sKEYrXRH5scvbptPfUTIWkDhPwmBUnptsqXnmK/uim/9iilsHrrFrCgadv6ugGqNavW
nTK3L5qKkF2dmJzxArEQRPp2MsHNsm8Ux+kxkn5V0/FmrKA0KRTCWAU/N+MsQEUt0dyM9+hd8MjS
meLWAEAz9WgTFO4Ji7srQmFtyPBFtPAKnHDbUvTkK1OOcaMsWFisbsb4/z6LrDuyrU/mEO1tjrHP
BIlkSJJ2O5GE1o0ax8MxEkbKym0I9NRPrPlbW2QXJQbU0eSYB8JqyJPH2v6uUusy1fl06jkJS13N
jxj7BukyZjvvm5slZ2Cuql8P4bM1r/dQR3wduvIBF6KjpWYQbOfGOWomaGoUSrtWA6AV5/HLYEyY
SrQCVavX55rqYRDr3S7OB8DzVrYfHUb2Voc3BxdzM3YZt3KqfSryGTsAQ+ZpsotN9eBea/3aRK2D
y3hgdfGtMWo1IxteVfFYvhVu/ZahPNmU6qvpZJ/qrAZ/PJrYsTnaa1aW35cRhkt5oxfZ3s3I+zQm
NHfNdhB1zfu6r56qyX5cC/dYxSbUyXo6tXjwdXYxELIO722LNEV564DG2WrkSQEFzrByAmsFw2wZ
7bBTeaUaVXbuZ4Fk6g1QTn8vOvxYtlXJTyzcCI/TLCt5oKfljSQlfCpypG7/TsoJLYMLpWzNEcou
TfFS11wipKs70n2+tpqfGxEA6mN0ZyWylm2do2cejYe8H0FKqQozLkLnzdim23IZt17LKNfqSURR
/YlmAgErBduYVIrWdZvSMCklLSL4p3IxYHj70epES3TGu9l03359KKiVjUSmDua1ray1tS1Az/36
7LfDFbyLzVqFMqKbw2meelD7I/R7sZa1nKadlpCLN3QBfcMflatTOFheWDg0mgyWTu6QfHdUpqn1
QLlJ0EVIexZCwbiX+fBQoZ6kYrRPKhCTLq/qMUabf7Umo8bxNyNG/vcm+Y201W+TOXH21+8zl/m1
58K7ZLtaRQFhWxAoXeiztbEeitXRD60kyMptqvhAfkUuyii0jhFZVLHTdU/5LVCtcGcBkpd0bhhX
iT0/joRJAZ/IDWOSPkYetn04adQU/ldP3UCuICsT83nCS3UBYzqBa2Pa75D3oLtxjc+ETcKV3IzX
JO6hqZzmXhODw6mfzTO6r8PQ9Ol5GqtnGHXtzaDHemBr5a30ZEYkEpGuKZMjzJGSYRf6pvUrmtRH
VNrEUQkTEhfbA7Ek9t1g4VCE6DSW8blIlGpXjpW9CZ1VQVaWu6fW0ZtAj6qXTshtHUMFblMjeYZk
u8vBwfYxll4rcR/CDgD00SmsbwzYmf4pn1fDVYlXtuthnrE9qLLuiMVadarXDmdozQkUqh6DYqm+
mTPw7N5q4iDuRvcl8UK/sJ0sQPFm72q84I84B3xuluG9jIfu0RbEQx07D4Psq7BteV7LITmtVXk/
hDMOq3NfEd7LdsUSPxZpHO6VzqZUNLbTXeeob2PPpCWLGhdYGC/cThu28Y+hnltwbg8td9d+gniD
qrfpTlqJOGYph2YbRrjBEUrkMabkaoxQhWP6Eh9s9NimeM5S4VEXtxQQBHLdHf3UGL0jLAasWqR8
SS4Q19+NI+l/RhPFaZYo4L7vqAR1TRFhGim/M7uOJ9JxRu2Ypyd79kSUQaDf1wGbDSBMiIR0LA3l
IhRI1dQTN+N1falh49ZgQ+KZvJJ/NYimAtkda/KUYFLtbmlOM7ahtqKUx5o0zEmS3du/W3LbddVZ
61elREKkOhzDEKZ6S8nbHRuJaZcwVqA+3AkJMWk6Zkl8agoz9USH71T0CbbPttZt6nJJjldHAEsT
VvdyXQLNXUDHtj26uyUZsGpjVKCbI0UZ+L2fCAL0J/InXJi/Vyk4L0TlxIju3Ma9elagOX80mdiB
YxbrymSOuzSrv5vRisWkzfRe2ORxR3Ia8hAvLj9fnCXAxcjvhfyqEuZxXjoCeBLXdS0ETzoWTavG
X7zBxEte5Thdt5zhOhgF1Pd6lSVNvvvbK15+kC/ZO5IEBDHEF09XowV5I1xXZWulNMPv6xmnLXHd
JUheLhKxKrfV0gEgbO1oX9jNi7z2praiE5BNjXED4RKleyMBbu3Q4NVHNfnWITo5hWqIQDEqSaTK
8yhO0SoWPYUbu6EkUSNX5UKe7yjttIM195TEq+3pulBUTvF1VbbkttX+3FRpf3T7idSRPKfydpMt
dKM2ai0Kk+T9dl1c78HrjQjk4qjyYB1G6fUX5e5dVlbr3hWMYLmQtvSWMkLNl+tTUtf0T827hP1/
XLuPZ1RaEchmAlcg0DMKh/6+cNhVYhHxT9cQiScjeGdAqgKHfZTP7MeT+9G20vq7kwIZkxfmeonk
Fftjm1N6o98Il/jr0/rhASCvnXya5Sc6njVwv9RX6ekun+C+7XA7lOtd6gg6BnKgI8M+vGeQU23k
IyMfpVjAt2Xruk2LtIPT6WS9o6olwkZ1JS4vltMBwNPwdjdbjFjlZx9fENuqCJ7saA3OljQJdqEK
Xu/O360/tiltE20pMTY3puuCPU6YOeydPCGyC1zt7CXrQZcdx8hMR7bgRWk7NA9f5CXURJdxvaKF
GdKnyfU6Ke2gS5WPR1A+klUXx+oOE0d6Sitzd6QZo6DVXOfXJVxvPVHTLy+nYTsG0aWUnJV4JG2c
xzZal2OdK1eJFv7aCXXbA5J70IziQpeNJOSLp1U+sqHEs7cNFe3ZQG5eOnR4V9+O39bBc5JUzXHq
QxdDDOrq8iCdHz6cIIqxV9BGpvsPr4e5rU8WlmInuSpbciEvvdwWVug0ysYLrt1lHq5IQGXP+dHk
+J9LL6I0I+vMvSdeMoX4MfaSITxz5U+Yjflf6P9Cj9p1J78xa4yPAtmUu0ku/XU1wgpx8aFefRtr
vFi+hX1WHKSf7ijsdWXruvinbaX01L1+B5oKp+afDjEzV9lBEv4pD/PhxRtGKgX0RnL4bbd/2veP
bVmMu8PaGdyOAgYvP1Vz56szUawt16q5921hJay1/Q9tEq+jUhPs+ogXkFyMHSY2120ThV+YjqrK
XiUzeJin/FwoQ3EwbHEt5B7RktCUu8id/+kw8oPf9vEWZ2elxqUUPz5ujU9arBNdFn/743Af3x1r
YbjqcjY0Y8wO8nO5wIutOX18Oq7mRi24URQsK3Ahn7i1ak1VV95uzXTsoPLvxqEq22DUsMH9cMCN
AQuC8D+s4hmFsFmfZvlyr42UXod6c+C0T5UYGyhp/MtPNcKtgksYFm+tCjtF0vipscA9t55I2kQU
jFFBR54uCcvLooTthk6mPF058nLVlT2v3Ei2HhM3NAfbRLxtPxay25bNGgMpfvzSP1CsC60Df5bC
rKFfiK5D1rVJdLxcNeUbIS1fXAecNHLDamuKnodKjZLTFqLz47fITfIHyUWUajbci/zQe9ZcB50Y
DMRilJCIVyP8yBgIM69A6ZGg8GIQcljegYjioErOOKTHbkLfF4tRCtVe3Um2ur6IT1iVrKIDtXL1
swWYYzc0Fh2xWMiWZo1balaHoBdd7yy+KlstRuJYrqwBTmv8R0TXnk06t6Amemy5Ppk5QSVURWZv
qVUgnXlBoqHw0y2TXjJ868d1Wn3J37+S+FfVik6i2qowVupWxe8E5NieZIvCDQRw63CTNhaxfF0k
MXiAxKBKLuyBLFcZgt7BU47Mf6nyu1UxoKiYy1P4IUyD3CEstilFMKcpVvYxEcDDmk8RamTxNC5K
dN9Y1byXN450JEa2TW8smyECUpHtuzRetB5XC/sTlXjW4svmIIxRSmLehxIRqSHG4NJFQba4RrwX
rhvVMVa2Q9sggxE/4rooXDzS184hiP6v7dJ0uI+QoPRdSIjEtNr9rCgP8mijcDiSretC2lNDTv00
FJG7kwfK5btLNu254MSbYNaNdrSgkTMZO4djNAQxmVJLjMHlopG3mhVvsdmbAzUT3tnyA6VCtuD2
zVfpTizvNtcrKAeT62imacZU03Bxja/6qJ/LIkKzKW8+uQA2DlmuKKOfBPuaHZwvlUNT/7Wi4To2
NU5eXoSnl6qaGOlc10nwTkFWu9sQhs0pTXtcH11RgYutIslEuTVJEv5zVvkdF5fxREZqPAFgIc4u
Vv9tW9r6CoXd+JpcMNSp7hpk1rdD2JqbDsRJrhIoGmE6wDfcr8WU+L2tPI0utReJGjr7WLdt3/Wq
8uBgKIg+thAM1zXZtaq73mvF46KWDr4S9Tavm6e6W90zkv7n1QzDoEsQB/aG/VnXlvgiKp1bzIXu
h0GrLnkU1KF7w3A7vRkW1TjPGqK2FJI0rP0dgqR+l2hUjrpon4jmvroIzI/ZWMPiGZ3HFP0LUZje
2Iyqc5oyApVzOoZBi1lKFsLWbjoHAuw0XkbDDoOpES5fk7WnynberrZyMzhMP5YubQKcrSJMJZDV
enNHaqbLb8tQU3YU9JYHc+GOtht7OKKaDrwIQV3UWPBunPWSJoNCKHj5NBme4U/OtPiQT42NpuD4
q1PKdYTYckdkCwvzFKmvbGF3+d4Zxbi3mg54cCwHuYVBafoMbIQ4p7/WQu424CtAKR2+TxGukEqI
wtHKzeQWiz0Cn8zG9wWGkzmFVaphVkFKFjkoUdSvo0MiieJvY0hcKNOw/zFYoFAGf+9DlCPUJ0fl
x3orwiBRt8W8CW2vM+8XIxouuiv4ZvUwbg1TT32qbdHHue6NAYFz75DI3sTEZswUsYVbP1i18px7
Rn9wsRuh7tS6KwxS7Ul1Njx92hFqPQw5OXGybZjA9nGxNWZvZ4bjj0oDILBoZE0RZzWh8Wwh/7gJ
6yQNTGt5mVUsE5sUoNwsagDqeHWxSBy+VNBwKV+CJN8SWV9S9ZvdEcQtxx8o1rRNjXHVbvGCFYdi
37CHm7IzUY0Ygu+Pm+ZlzdPHxtbaA5V40MFEMTRwZfWhM3lZTmW+XdVS38JWbPYubwo/IxM89pEu
YFS7kSC4j/28RfYPyoGCjtzBsGpTqYuBK2C1XqIlGjY2Q/+9Adv4WK86XkJzRHoWpTCOCCAdDYaw
l1VJ31UtioGbE+NUtVKkMrHvdYrqxjCUlFATf7i2gFbmixbfoiFeGMs6FJIaGNz2A8mMxG3ee0uM
Nw3ynBkTTIqKq+2Qdbzs9Yi3ea9iez8Xh8Toe0xrtUNIJfrWqCh6CRNtZzSdtyXdPOE0696FanH2
wBZDgOsDNa+LY5Y132rUJ36lGb+IZ/+bvfuvsncmHun/KXv30n+NfzdLMT52+JW101TvL5Ao+JKo
/0Ks/J2100TWTtUhOqq4tINNuWbt9L9UjT7atVWPZBr8mCuzxflL5R9lcGAUHUAv/yPLFN1y/yDK
qa4Jipj+BmKLqXu28QeKuMI3Nq4Wd7mxNQWEWxYxTJUDot+a5AqQdowizvTR/PMLZn5g5OiIApNs
LXC6gFofW1SiEZE+IN8lTjl5r2NFpedQmTx1TQLKT7mPHY3E++Be2lahJpAc+Y6y2Z9zpST35bK2
vrYs1OfPWYqeRCFtbfIc2XNETBOs5yF1ottiFS5XcfqZQdQb6T9HFDkkQW3yEshwXdCLocHJwTN9
z8TAMm/sjFh9Rr1xMlkrhHTGfgiEeMfKpqJV7vokm2aB2vHsrtW0pf4Po1vGhL92kMPGj1Px22Hk
Xr+dpevgEvTVIelW7YC4bFR3cuitUUE9vslmOEz53jTjZzmikpvkQg6LroP1P7YhRGfaLzd+jKJk
82MwL/eU63L366rcdv0zmN9yDLn+b83//Nflga7HZYJIJUTSzkfiWMwwRJBftkaxKlvXDzphcHdd
la3IEhMw2bzucj2M3EWuEkaNfTVhKPBPXybNvTJ5E3/0tyN+bJW7W1R+/co5oAAd1yb++M/+8X+6
/j15rD/+lFyNxU2hEHSFNPiv30P3S3BNrlPkrPukcZFlLwvp01IuExFFm2TySDZlrghdximP2uog
N318sRTj9OtXPo4hv/3xpb9TVnL1t48pROCvyUTWR1Pu9Mfh5Or//2N5zN/+l3gCRBg9J1SgecL/
LxVzUwYlv/6HjZyWepNSb9uerPbHeiXmHfJL8utylWldepoe5Va54Xqk1e6ZxMj1XBxetq57ljL4
dN3HpTSRt7GOADtW7gwK3pgDlkJ9f20OYdmeChGikJ/PJQ6tNXC8zaSQVYTzgXBwcMigK8q4zcyH
Au4gDBv8/ICJd6cy6S4OTKS90ytLAOLWr+WcyxWxoo+mpuF2a3E2kW0Lt9yPptxKGdnZhEp4kGty
IXeU37uu/nZIuVF+LL943U9uA2ICTZZi3H0TUdhI4WX1bVyaGNOV9rwOlcG0Pjc3tkXyJcz7Lx9J
AtG9GdTX5ZtKdu3oS4hZFHiiVChI/GsZtklCOYAfss2W5nY1m+fKyhfKrVrihDKoZ1uXtuiWo/T2
lRbAsnVdyG2lbdRbMikk7MX5WFvkGZQBpXTsBGpM7Jl5T2jUFrTApaKYyZR0RM5trdknq/acFDMl
2G7UoVYcw2fPth7wcx/8GgzkqU9aADETRUVytQDLYvb8Cn0c0FXN2cp8fCIOm7haRQ4cM2AZTpSR
RKeF04n35r5PCOxow6tljF8NKrvwqomacwJn4ux1LXJzjwRWoRoh0rn1CWKYb5N7DZpmxeZRRHQt
3MU+Wp3bmoGjkyeXAdkERJJld4QyxdxXRmq72iW5IJvXjcmo3hmgNffSRVcuZMbkuipblF1o5B9N
oJI8SHKRifC+U2pHz8kXBva2qp6U6K5RiY9itkHRBBWyzGhR/4JT6DrqyeBRtsO97o3gN8XNaojF
9fa7bmty4FjOaOaIbNSzUlX5AfVOd6oXAjRWK/wtr+uy1eioUzYQLdDCGflWccb5lNWOuMIAxzdl
ScF6ItdjaKmnuQm5KpMuTJec3tx1IelCZqLrZnAnhVH1as6njyYpB0T4OvCodR9O+J9ErUvlaq3a
iCGRXMQltKZKIzMpFg18Y5xNTvaQuvjudCCTjRW7NLdEgy/jYPMKONYBkYpDM+XPPMiUyjJRSAJt
eejS/fJEfb0RH7un+YvLDCjcuBROlT6eR4Hys4qRTm4bhLg61X9+9gNVfXafjIc6ehtQFArUW7AM
b7vvRn3bkPDvAj3eqvFunHV/54zJjowHdlsw64PS9ZP1NlLvtWXXmD+GEFqHODQTfsPzKbzJ523/
SrlHS/Iw/loYFwqqYH+783lwgzzao31Iva1dvcXLsVjfdX2X4mNUx6cE7hQceRtyBrmwzZT5ozvu
J/PFNpmgHQ3jDIPGebfr42K9oPCsBsQqQZveVPYrpRxNfgkhfOlADc5mdinjm1Y91nB42m3X76rR
N+PDigJnQMtgHDpOp65sOjock/9WcqM1/uCRf6ZgxVd+znW3cZA4T8NbO28BoXDEsL4jIlKA7lKh
9F8W97HMD9PwqQAKMET3df/DHg+E1c5OtqUYzh0PVnLCLoJC8zI/4v3mu26AbIL6+yh7dHJecWg1
b6PxZLtBR2rTDYyvU7QySz3AvKAoU88uBcKpxq/U29jzu3FDcWtuPCfGKwG44n6JDovOGPWgUgX5
U6c2/a19dZXTrAZwTCh3Yrx2p90U3VbJg9DCKX6XhJvKO+SrP77CAMPH+06oYl76mwQ1OfVUfgZn
m3xRf1zs42wcEFtTBGu1773DzP8cVTdu5msJFJC9vV5c/Vu6MqSmmxzQL19UymGUbWUf3PYQo1Nx
7rPhnCanceW5gIsOxSvNQNG8mt1NxH10rj1xvlNYH9Eh5bfBF/+JXI1pJ32Ywm06xydsoyMKG7mA
44FaTQu46ca0fmAZFc/bRt+6/Un7WbUPeLvVTMFVccI4TwohwLA/cXfqTtC4xxQeBjDWxocWx8H6
L9VwRqSVzDhz7ZfeF6xXzy9xxBt2peeD9Hbcs9pTEbVVL/WjpeDV8YyNxaoGZrztjgUp0paS4b1T
Ubiwm1qGDvAjkIm1Wyruc0IQWEIsm938ZX6J200aaB7eCg+9fiRAuhnHi9Xvl3Q/U7SBc160sfJg
6I+gUW2CLe/pFxveMvroqTsgCZv0x6m4AOn4f+yd13LjWLZtf+X+ACrgzSsAeooSJVLuBSFlSvDe
4+vPAFS3lJVd3R3n/URVKEmKBiKAjb3XmnNM8SLTbxJeRBA3xi15byjgpo1OQBPOI9VJXyxlX3Mq
+JtUuivImhKxHA4pACo4C+JdFdEbLhw/cCV1rbY2jZ4kdfv+ICPZpuck2eQDcptyEEKxtrUb4RhV
702KkEK1I+nSmrdQxapom1JVhHnzExm4dQX1oq2UE2gOOsp4C3OLouGetmahrvuXuLd1YxOhaczW
RbphWZQ/z14TBk6EYHDKSpd3qYUNMRgkE/Odw85zjBvrpBzSTbaFNiPMMHZqzDacMbvmC1OcwQDo
7Ib4q4mra64snBTfLg7ts4ZRqt0S0tRs23v5p4c/udqyaUj4Crw4iXlCdc82efXGTI9Ya3XctY5/
LZ5qDVLQBrU4ZvGWcj/I+QfADI3oEAdjS9Qy+6MuroN32G6Thdl6J7wl7K6ywZ8ASzw8dTbYJUxy
TnjNntIbWgq36kVYNdN9EK4nlJDlK+b3gPzmnLoNTVlpJUZuV26U5EYajoJ6U3kHf/boXcd8XZro
Xg5Wcu4CMClOeqYYK6lbGDZYokbKO3fWE0on6wdC9QNw62GrripMxzauWP88HWLVpto/PKFVN8cN
5MQ+JvTATjmXBTd6FhXwYqsQhX5nbWsyxArHCx0AxDEOLGbBnH1Hym2a4LTTRQWhOJ57FqX1G96g
puLC4GBtUADpgxzErhxhZnbGCTL4w6UNLuO0nw0ITeOE0b5NsMBRv3/wo89+fOnUmIDOyQ6DpxQZ
XdeQ0HnbBYMjcgdMYueI8I9MJPKwe7axd9RhDjCyhPtCdEMcD8VREg412RSU4bkU4pAt7XCwoSvi
wUZ8aJEhx23J7n6a+Azt2+A5VA+8e3xgQRNA6OiAD9kgp5xy09/nc9SkOzWrLLIhaGSss12lXFES
g3Rh2PkmqDZQNS9iaeuOvpcdwY7WBsZI94dGyfKpGF39DmffTj0r8XpaI+I7jHeIkZRXDzm6Ax7C
WHGkGau4d8SfBcPBo3+JQkd8mPNWV2y55HAyBE+D5VLExtHuX9U782ex9W/8m4/qqSVN5hShTkX0
5TlgDwWOWO5QM3ZgbNzX7uB4WxhDdmgHjmQHa+3+h/1BGsyPeq27EI5s+U45ZVv5bmRQYAJwxaPO
GZM9RU8iBWTKkU/afec5imGnqjsUK+8C34J/Ayj9vd3n0AxwS7k4p3PXu/OMVSeTMrc2I/gdDmIm
LQUWA5fJgUvNFCp3m25Npucu4YhD8tU4+Wu9KW7D1UAajbjxERcDLrAzD6h5tcapu1fdzqHZJWsO
HNYuO6F3NBx8lu+WXSJKjvCZyGvpCb6I2796wJaOxDiT2mfXJ+EH+omcGZFdv/mcBuhuzto2PYtX
fx/fWBGXBDvFHBGdKInm13wTsVWb8Gy+CKwMGXGf0nhVAvt6N9hqaPd2hG003+UOK63AZNrm8Fho
R254BiyvYfTga38Cbc9xxgPiVbrIBLQ/yI/1CSvaurvTjgO+37v4oDuKy8G+pu6u8qU52lE51qfu
rtp5m1foHdNxOpYnZW1iPN7CCjxi5L7h9IYLGNfcBaVbXQimxCW5hiGF0uCBZ+S2YLPSOWrr4KXZ
aXgm3saVuff2r/XbcExPg6vlNmJyNzvK++yIZ3ta4xVzYkdYwYW0U7u1oxskeDZPcfObZG2tZSe6
a3a66RSX+FRchOfwfnDbt+hi2dEF3+9n+divip1mFy66gubFf9InG6/xRSHUECcYGGOOHrJbXGnN
VeOJkYxDh29Y5byi2eFwxFKdZgzv76b76mgGTrGLT8JWc42jdimwhntOtrHuMgdBCXgnLJ1ugOPc
mV5aB4+xDbTUsYis9W0davAWYT0Xl5eUv2rjb5iU7JIDh8NjdGmO/Wd8MjfdsXwjkY0AEuNZ/HxO
T+H9uPI+g5fsZ7oV+SYYY7SDdmhvLMGZiIR9yB6o4svOun0Vr+FZzx2dscWuOalC+yJ+wJMXHHFw
xivBB4N9sd7b10Zmz8aH8ozw4k29Vi8gnvFKM2d5q16iH7j4T5HvDg/xIT7IVzBXd+VZvcYr0eFL
3cg3/HRwAfAB71CVGH3WaDpdaoXa0djqDnrD5/mg2wpPA7b4mXEzj3DlKwjn9ia0caqxJekZJM8t
l8R9+cGxiiU3s3fg2tf1lZAJxpjmKY9X+Q1Xp/hjOe6bp+gW6gD/D5xFLnZN9lfkztB5fa94EFsd
UCKzlZs16Uczuc0Tv+NkAsJHxu8c6cxXo9q8DJuiLtgzzut9eo8eBHBGseP1ttStMe+p40YjgsLk
NBHexRvGZd3R1sOOKC7Oljt972+H3cAOGU/Dz+qF4InaVtYc79mlZ0r+A+/+6OSPwu20Rg68BeTT
RtKWvoP42CvP8UbcYVnbDeAvbOIep5WyF26Umwb/qnGffoxM7Wo3sH7CN0Q0m6JTsIj7eTINnPTr
4Dzeixvjdjq245kwowNTCmgRnCviC4i9Vbf17j7Cc89XjbqR+FDsVkyV99FteJ6ehmUAXEYJb9Ya
ok6362v+gedi7pnZ2nvLC0uyHylg4HtYGe/9DUA49bHZZe6wk1iqvTW35d56x2cAjaK/t8BTv3Gr
egmeAX3d4i9nq+n1RE5934GZqhz2e/dgPInX6jYunBh583meH7xK7+UrmxgViCrc8qMbj9MTF8Tu
fWI3RrAx5sGYgY0pQn9TMyyRsGXLlT3ux9V7t2WGh67yXjmZrk+aGPNox19Vt4ylXCZfp/SmHzf1
NbllyEtu+xu+13hL+38lHFrflm7lfcAZyhTIkV7FHVxwQMsrkwhRJOQ8WKxKN9ti8nYBgd6KG/GU
b8nG0C7+U7Uu3JF6lY1Ron70t++BW6y0DapIbzuc9WNnwy90olu2G3CpxCAJinnNauyp5Irzbvyc
Xpre0X5KL9qtybU7Wlun7Kk46LvmEADeuZfxqRmrNlpxSZPvmA5Sh+GgvQ5bheG52gEJc4UDDvdN
uWGGyjtv7kxXI/Dc7j/M+a/3990h3yDN+OgYJ7ZEUDilI22jdfQQnuOzdsjW/f26kh3pSeYQIMoZ
bfWVkKv6zDnrgXog18FRPxRgwuFKfBzfxrfirrrE9+mpOaJQPRk/rNvgYjxIt/hRp5231zfpyTyL
q8iNXt4jV7gfDh2ns7Kd/9OBsfV2WDn6o/yW3AnaKipAf23L2m46R3gWky1qa1zprGdD+9kMbmZO
FHyho9msmRfv9X28mpmtdrFjvXDGpwHNYj5q5StW92TNOJ1DUbn4e1htk5tFa0RKk/EhjiFupjPo
cvYi/mbj0lzo8vl7neOI2J1Lfm89sRHv/oYJfhR160V8R8o3M17ZAJmUsD5aym6/CWK/HiN1l+hJ
nVoBOo1vkeCiGVwe+6pGmRDb8j46swqhjLtIPb+EurOa6PvucsufRb5yD01lqUIt22OKyb4NkBD0
hvQQg7feAY0hvLQvdmRtOFJT44rpmQt24aEWXjuKOdLUkXPcwb+Twy36XpLDOKtnzR0ocbAZ+BBF
0b+VqclvqsRnATz/YOkCdlIHuIB8exF8LrfqWqm2E/7QRfX3pfJcBJ+/aD/jRgy5CvQMlwm5nlmg
Q68xqWCaV9+s4MP5ChWSLLvPpxKuEXBepNMR/aRRKe8qldpgqFNx+E7sDcA9A3yM36VGp/pCIEkU
MKMuBp8G1TDMk/LZ70voUKEzDZq3mKoWHQExEg1Hi0PLhqYVboYpB/2lMOCWwi2F2m3lVwkDJ9sE
JQqrc/40dIbhtPEIn3GWOjbG3B5ZbraDTkkjVAtG07lbtxR6l7rucstYmnV9WR5Sz0830ayCWn4s
AldEBH/eXR4rwGxvgc6sfVwzlFRmPVUz66y6RWw1310eEwsKV13PCmypgy4/CkEo5dVyU/e8c9Oi
kFjqsl+1WnmS0f6R9J0QI6QLW3R+cFIMVNnDXBke/7qlodb6emz5xW93l+ctL4uFgsZGmo2vkplT
6K4/YrH+EAfTobfKABC3nKpkLkC0yg9SI8t7qzolTTFr3SlS7kdiKPelRKRVlGMV93Z960eu3CqM
RCpV8WLu4gyzinC5FZvWYcqC2I2m4S4X9QwBW0mVkUBvo0NS2N62ZSWtO0Ev95OMQK6kqs7e0B8N
2Wx3X/eWX1izpyb0qdn/8uDyuq/7y81uWFmZAQtkouaqMeDLFUXkxq+oH9eaFtAbW24vDy8/wF9R
ZZ5/fN/9/m2Jbm8oOyAdfz1j+eXXuyhtVaHe/OtXZESczdaABQjQn7S8UALQK2o3oUUX1JbrMabK
0M0ebp2vFxUrjHqMPmonryxpeMkTDXyCpe6+f7fc8mfLhTnNWvvlBeQg1OJq+dXyo5QFdhryndzO
C2gdy5OWF1G9hj0sLW3E+fMGI+GZX2/1/ejX/eUFy0uXN40Wv9Fy8/v9vp65PPj98u/XfL3970+H
j4aDrOoefnvJ8oG9gTGyr6hpf7/N9/N+37Jf7v/jln1/dKnFUI6siM7z/L0tb/nL1v/y133dXF7p
fX/Hv3zS183lCV9/oIWnytETqrbf2/xvv5Plkw0Mqn/uvF8++fvv/O2PWd72X7bg+yOm16lRr7Tp
XupFlTgP/otIcfnx22O/3f2np1D+p66V/f1tpKVp9f305db3c5a3zRfJ+vdzvn/9T4/9/jHLW/z2
tl/PIUnzvqHftl5Ul+bSi/WjMd+UdfSl5m3n6+3y20XH+33XWDqc37LfL7Hv8vtfdL85tSaSAdvN
P73Fb3Lh77u/bM2/fd33lny/7ntrvjZ23mnL876fsrzf92PD3AVbBDX/pz36b9ojTZQJcvr35IDH
jyolovVv8qOv1/wpPzKkP1RDUZD1zHoiS1MQEv0JDTCUP1RFNUiTUr/c/9+RUUADRImHTaKBRWWW
GP2/b2aAQYC7xW80k2hqNEv/C2bALC36BRiA8kkjRBMoAQRPEkXE3zJzTYmU0zA3NTKnrR9cfeCW
nSepH+zIL5Uv+sS/jVxX5jf75cNUU5cU/lKUViR28n2AT/iVTuC1XYkUz/e2YyXFTMVbyszdoDhS
qYSrcnIq8WddizvCqMEQgF0xn0th2CUpCuCwS19Tg1Vcgq2k6uve7Rs4qgOYFjXG1Gxm4TU0xUuR
qJqj6wqh6JqFx7fsUVLX1OJi0xkGg5WjFh5z39z2tSivhG6k8C5Ud78cAX/Gcv0aw2X8S8Yff6im
i6ZosafIo/ntWw0Y3geFycsWoC8oLcJBlciMXRDXtFSwR0oJkL1Q/qGKyWcSKttiqO7EMEudxpvh
lwWhq4CXAjH9TNX0mCRd75qALR290lZxBoZ91EO00Uw85bwGqZBKT3EbMAmhwosDTTYVmpBqDa1d
lVe0X28MIlmTCEC7iNt51ikIspivLSN6XGbXyRQwMwrQdzhFoCDMTwI3gRozI8PYUpXNbjozQawr
UgGL8e8bfvM8ljqKLL/cBqZ0zUIAxn4GMs20om1k1nCLIMTwkvBTikZoDP0dTAkTiqdC+rcNJf4D
kt9dLPqfeixTI4zDB0ygrtwPYMrzmnggNQbkCv/Rs7o3JsMRErakd//LvpoPut8PSgPZnTQnMnKG
/nZQijhGlbSZcHEHgola3LtESvxqwZ3tskG0s5hswypriUtVI402hwiEoeoRQ2vbWqBuS/bURsIN
7scKCWvARqHY6Cuvl2VXDntEuJm+0krzGTJvQoi9DMm6G1mzRLRLdX9TFTTBq6Tx1+Z4lp46MUGv
6hO1HM3pMKFKCcMg1zXKOe7LTlhVfW+tJtV6TwC77yHJPSdBdlRzCJtCSPHSDNvZeHZI5eKx7bO7
NOfAI4kDxk53DKX4ldCWO68mc1bbQy3bEcHuylJyijzhtpWbI0nlCR4yRSS3qulwkPAEsg/Yi0ih
AWya1lkEy2h7I/ZYUJ23AI5cQ00u0EU+TTpv7Kj71OKI+S/76R92k2noloSOk4Bv+bdcu1pVWhg8
vbUNWdrS7Kd7bPrauJZoCjbyQ6PGz//5AxdWyu8HBppRRQPRYmpk+v19tNI6qU4LiU9UBuVQ6Prd
ZCJjJ3C6puvVPmHzOykCUPfQbJ/jkSM4BLAMXIuwlzYzd1Xof9YSoY5ARNuX/7xt/3TMWqJBmhaD
qWwpXDd+HUhlqc6yVEgshC/kgKGNWJC1XMmINiJq0Glz2sMZJaD/9ceqokTwsWFSvkCv+vePpS1I
TEMvmNtUSz4HzbyIBeOBmUefddl6Kx8ibVybl//8oTi7/nXXazIPk6XGZepfrlGRL8lWz4m7FRG2
Efh1i/+jonJEyacQO5CnEt30jpgr9erVxiWOVFZ5AxqX3BA/JcmCQzB1SE+JZYgCUoEjMgwiBhlP
jMdNyNvAnNmMlkEjKRqpE4hG4hQJGtVET+8Iqw/xW4dPxKKeM1XfU0xh/DX8xI31nDpK3KAXoaqR
qPo6AgXJsXmnKwhWDb1GqJKkO0vnAuArB1I9dDt/9XEXkCYGB0sJAIQj4rTLHMufblY/GvEak3Xj
okYFhFV6oGSQCpBm8dqQjADIhjE4RpwRM5VlWIwpwprq59BqBwltmhuF1M2KdFiZM0S/sFudhcM4
DzzJMB2BPq9yUe1gT7LbinIt6CZw3UHXHCUZL0qXX1tpfi6XVtsax3sQ5YlTCiQvt6F1UX1OPM/i
y9VK5VmnORCX89VhNGqbUgfpPtZaNIN4W+HAy1tgdoMK/yapUue/HBHyLL7++6BtzpAjDkSZxE0L
1u/fj0RPJjEIm+6w9QGU2L2yjrLulgnwtBG8GqyjRVDWAFhRKrAGeKi0GuMGSxnOgNLfjYNqud0q
6dBzBCJdcc8Ut5JJoSxJoxaDCBci5iqO1vdO31KLFsTWP5LZeG1xloNMi0snWbcM6C7s6owQTZIA
s5L2pqD9CI2kdEYYCCPwfEcze98lKI0oCQPHoUS/VaHyTFxPsA7S8bPJ9L0hhyJkZOs9F3dVQO08
79HhzYCZvG42cqxWN/mk/iSEUXM8b7wMhQfX1tRWOYdTHZMlPT0oYnBMtOzeJCsHcXYFmyEnRquQ
5GerTfq1rBprLcUxkbRWvGoiwdUoSzpTyxTLl9IdHCEP8tm4FrKsXQedANZAs4cqGNEXKNd6yl+8
nNyUqtZAEVPeJIz+IUIZis7UKXWPVrxnHM2ESr5eC6dyandD6pF10RhnPrd2PECKflvtmtQcSWHq
AQ4WWxlZFsCJkEZcf1ONUeuafENGwldFb6FPQFaV3T0880/E6vmG2g5Mpqq1pcKau3RstxcF5wBl
MRryhnIUoJXYiogamcCTDISnDB7UaWMaXL4rNxlzqK2CxrcXTmgjFMRSPpMvZErDkHIk81o8w+Mb
UzO42jSMgHMCAS8Vaa1KHkjFqEOMEJguGG2Cd/TulvzQcA2MjrSVqHLLSIFFaECAwlBmga0mDi6p
1HDdk9hnK0pKnyOmxO3H8qHKNLRd88VZQRFhJkEDUwOGeCylzyONJpxawePkJw+RhjIyKnaRHshO
GY9g4yE2oagnlESBkQsCxNA2gcrBMBLxJRqoMkA3oZ+kkA5ylaM7p+84WmfL16lXCt2DX5N1XUjV
NeV0tTtJOQe9IewAIB2I0pvesnavx7wNlxJ9g97kUSu1kw6LfFVLgcAwBJtd5OpSDiWjoEwsoRgA
StdG2rWIRuLhEEldTbyKqNh5UlwHuQRoM4c9WAPKrLTF2w+seqvGXEuDmJ62JWClohcAKZMQyYzW
WT+SftHBwczDgjgo5XYkzody5xsxpmcmrTTpY+jBijyrCGnekXT7gk3v3hfZ/2kl4r+uhj0MlZ3c
MUPVmK3k4DDWWSs8gD/GL5YxxKp+htsucJIoPEcz+xZk+30tdBDTWqwY2JWOUzVDRyTO6kaKtmOM
R4oO4YvCaYOgBbiwh4BN6KObOJrB5emmLPOXSkGOUQMusfV0pKdInhrSMeXNgmcRtD9LRptd1XMe
453b1Jp3SsryITO13XndQ7JH70nwBlBTnPRrPULuZwSPcdp9lAYceOjzW0a2U40eUS9fmrK9wKl+
jdV9jLuvBJNph1ZOKNhokChQZRjejP4p0TS3bTwm3c1Gi+m6DxT3psxAx9HRtRrB1BdBeq2Sboad
WW8xuW7ACoaHxJrzMShJ6kqqo4nounXCUJ8JpnwLan0icBLHLckCJK8M0gY1frwWdcSJSXLsMu/S
C6nTD5R7u9qP7EJOXqKMbydQHwsRQVhakdsg6CR8M7V9smSuJkIkQqwVrIyO7iyEkeg0+4QH5awO
4ijYCgNgNJgjJHahZjBGWjEyTbFEbXh/sb+aPYIcst3uSxQDkcrJXOQ4SEu1uRoWwaxNcRsrDQIX
s3NpNdAQMM1VWc8U+sm4GqxvdlOWgjweQsbIqSaJg4SRTU1J2WyCBKi3ms1RIG9eeKlqq3H6kUEz
UM4ZYaQsumgSEWg8oNaUAjQHJSNpVNGrshqdQcFrtgXZ7CtgtKumK0k9NlSEKK1CP89EOdz318Ia
IS/LEC+sqaX6vyPej8st+qxwYF9Bu3sXwlfO8nrlRX3kYlF7bGvrPEhcq30rvtZFtVEHaQ6UgBd8
FisQQGRLbuKZgkfQW+4GRQnTrGvXYioeRfB3DvNIW1DbGiuK8lxY6oup2nKRtkzwuG6GHVpDPdsX
iv9Dkd0u8X+kqkLHviQngdnUtSlSPLBJESHv7/eyVz+JgvXDS8OtXgCIHj3hMdbh/xkS8cqIN8tV
PsTbVoTpWY2XlOEFOZh5Gxm0GhsDYm1nuUD0OKhoclnGZxTR6tHMig3t8qfewuZn6NKqz4JTrgTP
nv9cy4eEPB9bjPHfRYq1kYoBxQDEqeW1/Rj6QIDbdQ3lfRxIC1Aspga9pOGD15ypjAcHCupToPey
XQlmZHeEZWHyRF1btdNVaJN12JO4lVlJ4pKSB+6NMbeJP7VOD0FixTTQRukpJ5TSLUVtJZcq0jgV
XA1jHLUIkqhC0zwMlfU5zB82mTmnmp88BkVTYWX27bH0r4HMck2JHDpeL42Qk71hPONM1J6F6hyF
4j0G7WolYIewZWGaRZ4M8VmVpi9xLpD3Hbr9GEWoKc2BlFHUqoIlfQQRbZd2fAMafdf3QuQaVBF2
QjE8N4Z/bAJv32VkOGQCFFpNuI6jpJI90ZCyXHT2wIQH4Shqbi4DiYtZ4y4uDnIz81JpZAmsXIF3
eLDHNwtyhQXgn70rbUJjpOYpAW14CJiuTghzUX6bc0utnQTqOgPSXPx5JYxDen5DD25tufX9w5/b
f2mEdE1su94eZoRcZyIbxvGxWVpuSkLTSC+Zfzf09BYPQlA2GBHSMEKMOUnzd9mC0oZ/0SbDptRQ
V9FZ8s0UEUDSnBb2Ulxmj5WZhmuQ6YCbPJkrR0/qQWAQwRJH6JAV+abQxBsxU1ww5ijdGvkmAlnG
oH/lEOeyq8YKLSJ0mi1KU11DplUK+F1EuTlMCMFBicVQjuKPtgrv+iklNNnMPjQpuTGCcxGy9phG
/87zBqD/JlnFRnDX5/WVvISHEghi2uYfVQ+aUlZdyZTfzFZ/VREosvzskNK0af4hJ/6djNZTkgFN
5YYBCghAJLOMm67Vua6316FNPphDHbpynqYgA47EiUsfxTCTwIBqRM4kjDGDKUk1xHenSCOt9HWJ
51uS0vo5o6+jJWHnuoRwU9M4XWWy0Doh6fZFsVl8E1+sGmh6K63NHxcHSDMDNmJ2dFxrBz/lFBVC
UomXyLjlR9Ynwl4M4xPzbm+90JmmlmEs6bXNgvWqxNianHDmMZVVfoni5kfdMFdZ9u5yazlWwkmT
3HD0mGfjzQ423uy2WPryy62FXEZOX7oKZkF6ZV10uUInkU7vcp6Sp6kHu7ASX/yI6k/fZaRAepts
LmiICL8xy19YMIFNy3EzZtpRbvyrhWl8M+oWyDNR24YDV7eMZA5bammvj9R3/KZn4do1rcNJQIYA
k7gwR01YMnVzVAXltphpK02efqojDui5htlERMCS7GH5teCYOTKcItTWiNSfWbUxPSIFcqVPNzqh
ghG/UBg3V73O8gTIll010WenUpDTNOFj6Ignryr+gAa7gFYMku1PKZMbpph7g+VlZXhze3akkax/
xvNlfS79LYtEj8y2Qi9yW0UrTsdXInmKJfdEY5LQb52kn67ZAU0x3WH+ONKkrhKuCsskKWwu4S1l
LiG1LqWYvJYTEp4oTmlBJ9EPqOmf6kA+a5MQcczfF1WnQBQgAviEqMki3o2wEe8jGRuIR97Pzhhv
ha4j4ynn6qoHUoaAKhRXGEWEgl4pAoBp3WYFgVnImyQdDbBOKm/ThVyemcJFYfFmNt6DVs1kUcIt
KyVGYd2+pTpq0hBxREKJ/CiHR4BFpktUn92Rvu4EutxvDeqpzVudz55zjphhCnS3nOuY+iSv0mDd
SVQPqiZF8aMNrlqhL/FFU6OMwK40PfZ+lIkJAHTO8XYuK/Z5gL68H86NUf30dCoCWT8eComwba+j
UKFH9ZNnFhtj5OuGkvIoAQNAM+VRw4j7Q6XKnps0XLVx5qxyhUkTNffMTStDhonARulCczd0u7w+
tCRdA9Bk9wSMNGFAyp/uRa8QkQrc+dmjLHIpi6gM9lp+G1lIq2IYHK7g9feTOqAxnwpOjxjmvYKS
R6NwEpbMpk3LvBdCCTUTRihC6ayLEVHFSPTwJWzDOVfF/Drq4iFYpZI4d66ZnfQDdA9J/Jwm5g9I
pZZCSEyAiz0pPiIjKo70H9hWz7wkkVpzWPA7Vm0lB9QOmPKyA3Dvs6SeKzHgz89Vpf5ICmpDllcg
WBM/QkE8QXEnGSeyx8BaL19pSEL9SiEgm0Ll6HOOalmI/JENz+M35rakiU1dcDTSuY4rTPArahER
Vdes+iZ+SIfhFOVU57uctVwaqibgdqAAyTSBKUylm4ToyYxig61xoVhNHPDABNivS3E7oxhHZbvH
mYtgOqbCI+hptsrjVkYimzJfQEEtDxSG80LFEdUkDUUnlLN+qpE+3M+Qv+jVV6nCSMKxkyhKVBHK
g1S998wyXlO+53IcGIeyl4JVJuSVE3Xm2krD2q3VrNla3kNAx3QTeBMnbUixptpmbU44bZTH66Rn
pUAiy04Kx10laM8+rQdWBcjdMg8BRPze+3G3A2WMBtacPlPx2swHsBZQWBOs+DXsPZI+PZbHGR8S
UzeTKvHcF8YmVajOiRFlpUnDJcKqsp4PPOoXmpPFh6UnkwjRJ+UVdnNvXsJEPiUTlkOPw5YJVE02
+cogPRidApzJ+Rib1Iw4R3JeJNQgnLqVvBLb8lzXKCOCPP4kb5IFHBlsDJWYR1JEDaNGNUySD7Ks
Ci4FezEtN0T1Ws7QJTgNa+pqAq4ssmJtwPEzzLX+4RF6P1dxiXdoyvE+wLslppzUg45/JbEKx+rq
uY7GLNjvzJ3uwcMZOZ/5C+sPkkhxEpAmpkkglwt6fNtIpUBqRf1WYExxgmCSqD/Qakv9jrw1q/BW
PSmy+vBWgaPhEgtke9yx4D+Cts9skYoh2h1miQPLnJrAx43cCLe+tU3zcJeX20qUS/iO65hEHb8o
8h2dgqdQbc5i3W9zKlKSHKHBNEN03yw7NhLeQJuLM+HtoFzBDff6SyUlNDqS8apPxpb42rfOFH4g
gglhOhHpLTODK8HrS0wLwyikFKUpTsX6ppCjpyIJYicch1djDraou3jXEdYdpxLrmgxHspWgzev0
+uRZ8lZr5EtJFqE5hSexTE7E5JzbXAxXSRoeJwvnl5dUW6sS/UOZ6+9Smzw3PovF0EzIkhGjVZRw
PBLJ63oiRlegyM9Ap/w5XfNEMlm5oWQbHVLicl1B5FrXtLhhrTg/DCPTFL05hyr1TDtst+OUjitZ
Uz68SS7RMXkloR0Sm+op+bRffvhi2YIQ+ut+ZVHWLMlFFurcPFTljEYR/PsZe4WvN8EvpzKGdIMw
HupJsxlLCDphXLKHCbNoHsA5sUe9EvfLfSvwbol/m0nhZkp1UcmOHg3ZqTczenXGSqRYQDSD7K+y
ntCoPlEw6ijSvoljgA9cMaV9ofkyvENuLT/IqKVjyrWbTMmRpJP5h9eCECzrmNlaECtfjy2/mILw
SM1/WPkRdcIqN9eRrzz4rRIekXuWfUmmtRDnqMMpi2wziPIhJVOWxvWu5XKkHUSLD8q5aqOyjrAM
//VDswimVNR2IM68zA6kfu6XQvD/iRL+qyhBmVvK/0GUEFZ+mIV/jzLQlhf9f1WC9oes6jwEUs00
ZSAmf6kSTOUP3aDkoFoGCgPNUug+/RlloFh/oDpQOVRFRdcZka2/ZAmK/gfvBieZLo0py5BT/jey
BHpY/9Lj4vPJhuE92QwRRsrfS/wmweN5PvrStpnKM31BZP1xFq3wWDQhU1mfIC2rha5Vcq5PxgHt
dKx20kZPNToU6SwjHedVXy+Nyk42TjnIb4mcNMyQcCnyooq3XYxyDjrwPi2Ea12FKzgD10maY27a
1rVYHyVKMjitONIJ6lxPGu4NalV+i91ZrB90+TqZGFprEGaUxXAE6HPg+ClmblM9Fd7w7BkFRjCL
C+DoD699fRc+Mg3Hn9gfprCjfiEXr1Htvw8z1SVlNYKo7T6U9aNZ15Jr6grahN34GeLRoiXqrf06
Q8cKanncGqblhDFRb71I+KQv4zj1Mv2WCaq8r3NV2ZoENsbaTDNXg0HAcmfuJpXrIxFz5CcV0+ha
hK5Q7v80UlEDuKbflpVF5YrQPfKeyrdowHLSkWJeiY+J9ZO03IsSdjdRaF0HScF7I8MrT2ZYHrvv
PvTghvuzzpWSLH+MZqdChNxAG9JVlRY+VmfKYmqDOzkP6MPIYjaKXE8IXRVmwO9g7XXVwHJdZepz
JPT+mtC9TTPB74pDth+lrr6qOOyvXlA+55Qy1QR/mlF/Mv0sjkWoH5KSP3uJyJYpM2m5Gt7JbV1h
68ryQ0cclE3ap7+GN7pVRp9wULH5H6LOZLltpF2iT4QIjAVgK4IzKWqwZFkbhGS7MU8FFFCFp7+H
/hd3o+hut22JBGvIL/Pkn36ZFdhpwMg5IPd34xvn3bAv98ZJ3IGNg3s0rMIlRU1dswaviXAOUUlC
LiSlHS+7IcopmjQyPQIZII0g1cQI4snchQxlcVJc7zH4vn3rDa9UnOlxw9WFb8XPznOhXWczxBg4
dOQcpbb4fbhFuzjxc3qhefg/VYou+w9e14zue1CAnkApG08FKtJRCyqWefuj2mbKdNdEyvpvsMQ/
ltzZL1n3Z42s7xz08G5xq2VrU6P1wHWhrKEZjj0JvLuQH7UXefcYu07b7Qq4mhE6W7GO4PT5sTBB
UKrBKA7m4Ey0uWmWBGPPxl58Rh0mP1eSM/osa2fTiea1X8tx1znmW2tIZv/IjLGaL4xKqj0+qPkU
aH9JWpcU4P8jCWWjFbBJbrXuneFgMSBl47kn4e68z+n+xWe41ixlcPjHWtT1r0LGv3y7uaSScc4U
3++nv6sooiW0Ao0i24ljL47fRmru4rgF2OHr/9CD1P8e2WJkoNchP/h596cOm5+ysdEc6i1Y0nGr
8ZrguGB2sKQBAG5YE/++UAl7BMuy7P+hDv/hNhkO0n20YdjVJaHFJLXM6SqsUN8OcR8m3v2FsZrh
Cqf3rSqnQylprLWZe2zLWXC8+LdZNlmHjon02xXZeO7s8VkqUdEpKGg3K5G1quBxGAL4EkSLrb58
CgdZ4UgmFrLQYEE9w3JaGDmfXJ8D1FSvx6mLd1Nm3yPw6paX8UDXh8+FFkj3g1kaMmML9YKj1R1C
ZZG/GP1hM1N/dOLWQH0icIyBG8lDITKqjVR++N/3WQSvlGotu7nDB9zaOC+8bt6nA5D1fMm/onxE
XOV/cu48VklR72EpCD3+QbfRJ/f+JV29hwj2zEKkdlGMh5xp096pHl4YPfZZyEtLorjqyubIuGQz
ajjnzh2zM1gO53R8Kw9K9ad4kdk+pIQ0tNqvpfGanTLOU7bQyKJYCjayHb8Nc9Vd34UmGZUb8CwN
z4HDSmOFvEtDUYUnIKndxnVL81JH0UXAh0MFstb9dOwyIZ+YG5Ai4gpY1+F6dsjd8PDuIi1hBfTZ
D5lTYlODUeYav4SsCKgdi3FOg++jToy8GUH1xzUL5acia5OAusHzNNZFMtzj16Y6/tuItPSvjEWI
DmXtciG+8NpWabpPx+oZm5F8RBjpXmQMNsWR8t3IjnVrGH/9+7csB5sRerTxeNPPpXWdq+uM/iP3
LAm028r2UHCdg+Jsv2khvLxUqYCVGNuEeirHvziD+3ea81MjIQ9U0WXxqVeeo2n9cvPuMZfVfexx
xzsukqvIEHtYXgT5dTOdjd3rS9tMG+1W01XlhbdrV1fdLzE90qFH5IiONwiA/lISCCVaExm330fl
7D9U1cRTpylPbn1r2dk1RZmQHcVm7aAw8OCPu3gk3MvMOXvK8m8/XaljH/x6Z2TvAExQT3JdI5b8
oeCxM9Sm8pm6djr77tMy2nDJAgTqRMcg6MKTC57vJDjiSuwf+1AuXdLq6uc4+fYlAFGNB6L1Lh11
Ww8ILFWC+aig+dvyt2mdMg7MJppSx/JdmJrBqzfqZAlSdWJPH5Imp3YiHvKfghH3JVPWhEZHcWrV
L+KgTeSepm6KHjTi7CuzUT+txxv+vlsed91R0SgCTxuXCtBnVDuHgElT/2k9dpEJ+ngyVNF5KXx1
dJDPisWxDwsnMtYJ1SEmO8GhthDDnDarrzZ/VvLvF3gJ2/tlec+ixNClqJ64ODzBxZ1fW68V+27M
XpSVTtzeJvNIB297JSkCbdouX2pFgy7E1h9Z5h0ty3sHmp1iF4N1SJ9Zf5XkEeayep09bjmhP8ND
WVXiaGc6AbKcvqTZ1/ZinfJ1JEIz1um+9Onu2TQUv2ozpDtbludp9olyzb3QL4s3HsPQeiqXLn72
F8wYTMPkeTzHHikzxbQQsZ/aDZSPCKeC5BjnxIclmmjxUc12bhgJRKb+slT8wk0fQicZWxXMwyWL
QnO5V1TG97sn1cwnFeprOM0iyWXs77rMv63huOyK6qa0lx0jfyYkOPM/rYJzWU/Lulojmhandt+6
Q7wN6BRsex5ZSrRfeYsY6YgLp9PpxTL9uhOO9YEY1SSUizRvTeZjtiz3GZ6AS7pU4Fv1SFOgfMWy
YgERXepHP83txDSkZNzRfw1s4BkI29Yttw0pN8HSGn1SLJ09cYiwcQ1QeKWYJzJiNhS7YqvprVC9
zT4KmLorQc5YqDcVVfSJ68VlaEnPMbRoKic7mp2dj1U58pAx+wEkTZRdhlenC7iaRoa3ww19ndRe
KQ5lsL5OReFcpqqo9pPduT8Ldx95SpxpNG9hotKZ1U/F2YpdNl81NZeyXK9pO1unfqRBeM5jVNi1
knww+BY8K+/3KFrehcFZcEh1fLG17SdeMHlvA88XqKfAbHORfUkuI7eiXNptLPvgUGbU8Yze0u4X
aKpos030rGd5i0vzPEPh/7Hmrt7ijVTXil6kU74rpVWf+xIeiduX4Zv03E+WvgevL6a3Qk87L+Pa
TVmY9cQpjOCZJtnd5EV9CYfmd1kSyPWsHt9HqYKPiqrZ7NOtcBXlHBG3ZrRzXAX+lDjskDdq6l9i
A92UBT+kTHa8Dz1zsQuw7u45N8u9NYbMM/HfnjIdoO/7kzwg7lbJWnl0xNO8/orSB4mgHdNn3RFK
HnOyjVnYv9mu5hub/fxPMPd89ProTa6heGhIvetQvrWlIzfIkazqw9r/Gkv0pdaxsjOuPGh3eCeT
dO6+w0aCNzZAIkTXBrt2HHBmbKLeyb8peLsFaH+FYaH3OxygqelrmqUY/qpIhOwePQOAiYtOKdR7
3lT2MfUAvQZB3x2qFRWC1Y5lCk5Iao8rvJm/IxPcjSGgim+F7XyqOBDPgqeD15VGS/wCDYfkVP40
qUORZJZxlVPWfM9uecegMSBBJsb7ZU4NeLxWSda0NRe8MPrImxQ3NwNEY2Y8c5G8VIwWHoCv13t6
zfVjF5df/CnpmQ4EpFvqTb9mCtduXj6P2yJesj33vu2aaudjulsD1+wl05n3sM4tYJYmB7Jr2+PR
cXjdy8zf9lNonuq2xY7SjhkjeAi8dk9MsYaVuQ/q6T/tdflrVWkf0sSCMxB/duNxOLRTL/H5+B/X
1btGDrTcBtMBJzVAM0uRPs11SqlmEPDJARIEq/4orKNCqstKFW9B49EuNVEXwoOGyj5Z7qbJFv8Q
mR7o82hdXctcSrbPkcX+Fpao3WWUm6TtePLzohkSrCu7wobTzOnrRi0JNyMMZA8yGo9sEgxrFVph
GwTf+bI6u7EUpPbjnplENob7Ykacphugu+paPBdq+rHEiNocf6OtnvuYW3B26QemAQT7Ov5kqHIS
/XFc+ZPDwfuP3ju1H5hzJxgkSmyaMLSy3hlfZKmBveQ5vTflFOOfAFE8pWV6ar0QYELWoCJzwkhE
mj3qJlKP6S8kiAWjwygPDSIGbAD8AXgyvONkwuditKaD1kxjspla31D0Fmilqr649XUNsMiwM7nb
UXU0kOXhh/FyzGNh/dam9o3AHM9i3lzydcDsN1R7fy0BK/KulX3Jz8aEI+mWdtgGFVnHEFmVco3u
bGUzH/WFLX+hxC5e/fysqpUXGYa2xXj62Qp5MEsHeQzhmkq/v6vyh/Ps0oA8tuJLZnTgLf48JGE7
gYzDf/OwREt8dGjvy8oUbAM9ic+V7n/RpQDTqC8yTn0YgZwOtqtVwiGZsdocGpwLZVV6B5MGXhL1
sz5Avy0eBtNAfKWMqO86ECMCqFS/Rr8nE3fnALb6RrXuOQ3uppChWi5hutyYDJApX7GG1aW6zl31
w2peAk/lrzhDiyv+hSfbIv/bz92LJSEiRYwjGS/C+NHNfMEpSYLbDy9dLsh9BwMkFGwEDWRZQzPi
2Qr/2N1kzm6VoTmXdKc1JDvt7nVRo3eqZn4pRdZUos6O2JmLY+SSJaZk/DxmltiZ0Ut/+ACT8jDu
tnrtP6cGHHvpPLUyzHF7PaDiDDudUww9p5rXSbaPbmeXELRks4uDSibRfccNU0ewYjb6MBF53tSZ
etbhyNO7lPYhi6Db+tRj5iLEESPJwLS+e567aIL75SVO53BAjMYfBl48eDF4D6KOxwRKPz0DdlBs
WwYau8mrD2MIY2QKyk+2asaCFHKdhFqg0GXqmI9+UnILPDq+eMtyCmorg69GuG2DY9hyT+Kttoio
dJxcKEfc6dhDER5DvHFV/i5kzbGm5vPk8nrv2AIe+u+lyvSzpiiOeez8x9Hzj7xT/r6sgoO3DAGl
VP5fHIB/g1q7+8ZpfgeikvD8ph2KrbhyGQb7JFq+SOG+ez7p8Dh+c+P2q1ogua0xE3Tt9Pg71Mld
xXCdWnLRfjO2zBTbnvYh1X+Rxn7llfjwR9jdXXHmKJg/tyvAK7YfpIT6I58eB7c1P9NsDY585iA2
DH7zwpjtGHeZOVpheZln9e6gfeAzidkO8u4W8BE/W9bdiiNB8q1YtJ47LHlj7B6zgDZoviQrpJFq
6MPXvPTwm807i85d6qMkT/wMul/CANQcl25FMVJNPJtilyE7CTqJK59X1OB0JoUhf4kQK0Ne+bSX
elgLw3J9aa3ildF5tDHSSvfqA+j9zPUdvrJ0YKxaSEIIbeAd235Huwpzz2WXVfBqsqlndZuoGkA2
P+QuuIsGcSVJG2BjLbJ+wttERF0g+M3O17A23fbJDfXPeQGvEeqOrVAxnlOrzShmMY9qifwnlv7g
qW4Esw5k+0So/hmnc3QWNmhn14o4kTF5HmRf/HLz+ciFqv7EZ7D1Q8vBvk11dBN7BSf1ETiLxrW7
DiCkpESJGbUab46N/kL/aJqIPP0DgICBnRTkHaRBSbWa8jiX03Mbrd7TaHneZoisJtEesocd0wKy
lvzQgrlrwox75Fjj5AfJIzd0AE5CH4t2/7fJuPU7lL47/jgnAwLrE1Uzy36p5cTu7y3sRUVwBcfd
b0PD5GPC5FKvmBeG7Fq3OHcMGzrxWShqQK6E25DgB6wFh7g746TZj55q4DfPfP5FsVPKfy0W3APD
hN0WJN4cBz+6YU0TquwqXv8hf5nvX3LRfg7h1OBU5gHl1ieynpGonjbRHLM3js4tptxZncYS/CsI
TfOQMeqaTXalCPuhMYDYJsH4cuw8oFYVH1IRN7D2+3DTWTxhXV98WzNwj3j46Sj/ccCKpQv3U2Zq
L1OMGVq2N4mzJulXVqwYXlA9e2+8yjPxZnUL3P6XTv1DpdG6GwJ67IOcc3ACtpF3DZjoImV8A65i
73yTQfzUR1DB3MV7ICOA+pyJ8T+/wKPWdTk2H+ZeNSceaMjujVnmpnKDvVrUGdlaPkQ8ibhXYGIU
+Vu2mCtlXW957WeQy6y3tp4BDA4qR7qF37nmOR859csz3p29dw0LDk1dsRRoACLYzXEBQ6RsfuKW
Aj/Vdz8DtBGL80aw4JMlkKRauFSO5nf13frLLZ7ynJNCX3/wTH76jQ2KpfWyXS/GX1MO18510vc4
LX9XuvL3lWWfe6MW2s7DzcIGQI6AbuOKQ7Zr8C6WzktgFlplKh5NoYkL1iGKES+rnyOvWC+hA+Qy
WLzwjPj2nhnBWC9vexQC6Fyycfe+6WM6CMs3H++BWwNERNDmktlZa0KnDxMFS28VPV2bDs2yk7x9
dlv+UuiDD5UvqJifPUDY/LBTs/5XW9GlylZoGeyTDiGN/iKirVMFvDF+rw7hCG8G/fJbRfo7BLbS
t8gHVc9SawyxssYi5sFA3MlEEk5jvBlQk6Ue/ooi/VzFuCZSV7xP9aMqo5A4jn/mzOCCXQjj4eD4
wdn1ab/w1+qiMhcWk6G1onHCp65CpZmlz7xhWg7Rwhx77cbPtIqeQ4f2VHvl9u7E49kwDoERcvDj
07BQzkveGq0M2SguGRCOxVn2/e8s5CC3FsWOMXZ7dcJzvKzfdt1YCWoKEZESI+lSfGf+QstmhIOl
8Z5K2zjUJkIzGooy8RVrVBR6F8EvecLJkjTv6Prox7/pENANAhOycbLfi+vPH5xUsBCG7TUowv2S
Lu8hZ26GlbSh2Cknu87jpZW9Dh6WXg2fFfPiB2WF1W0ySA6DtUa7iJ8NGBVQrwDFmyQQT/bszYnb
yyOYEBcoGLSiJYvomPbdx4wEzqVl3mF56j2ia0TMx5AJ8adNC0XSWP9ZpYtrd+WJIwaaHQOcvZgu
i8SeGsNCpSmMoRjkwYRMxYNZveWxxpXYj08EdRFt3PoyeVZ0cusZaBAI5Ws98SAw3hh+BBxptWOx
c7TcZjt+jz93mNZGLOsFPtJ96w8/uZKB7BK0nxo9W2BTVy8JLFDEOsXA0SB5Ud2p1cGqqN6Km+ka
ecElbnsSAhjI1JO1pnHiWsuwd0JUGGww+cMQE9wQ+XAcqX1pNWS7tjcvQk9MBlwSL9w9E3pDnsUC
c6drftgrXbwNRjD2MEga+RJZW9dCYR8668nrHp2RhdfFWaZUd1uX+mW1p35bLlW1KR8biaM/IIGW
5CLKz2OZ38jRieM4r58YM7+VC95Gai5J3GO+WW6cKe32+EnBAY7f2eLUuzm/Ylm+b+qz2YUZnd/j
uNC0OA7ZluYUuYtFHmLpXjZlndUX3FntkbJPzjojdZm4gE3K2zdmGLPX8uhhHt5MreRxb2l1lul/
abH+Zyrffw5sxjlxqZ9J4JIBrNgU7qqVL0z3EBasAfZKLCOQFkbwT42ZchOs2UceZKjusAkH/eyY
aNiOrvslZBac6bZ9aqvxOOmuPNEyNCV+y/wOr/tj7PbfPBEN7qs57furbxHCiGynurYxJwoGS1iB
1+ltme+xL7VOF6/uj8sUE5aOLNKkw5o0nXwv4+lFYKvYRANDuQZaN5MgTuii/mprEo0o8++mA4un
18EhtWzc3SyNuIT9BGAyfBsH26ESs5u2wu7Ggyzcs2eXe/a6FiNE/B13zfJR259dTlaA0pjxYAZ8
1wMw7cOKx4qlaUwPw1GJhWsOroMq/OkNzY8QzXmbxqP+uSzlRuNuLtICkpX7uXQpZro1f3PmASsf
PYoHGYbjrsAW8enIaEtxVXMLm+zAWPKBN4L0sMSpXXzMHCuvuNo2xkKDXUV9RoO/k4rlZW1I4Dic
8GKKYprUU9vBY0q4RCl/g/tisUZyP3R+lGnKftS3lEWJk8kHiOAxuYwe6+Tg8zeRWhbYD7u/bUBH
fSf+LD0ex6bHXNtVVodEytF/aGDV8IpNBleqy/wOXm/DLOmgOpiLgVYbe17xAqW9xfRGvUyu/Wn4
5vCuwVn2w+VPI3J5shrbPAtSVfPIukUAZ+dLrE2BuGfprQXYDgmqyJzt3FXPxu2Qqug8xem5k9VR
MHo9+GRTkdTXRCzuPmP2huGyMcdg7Hd9OTcngFE/Y1lGD777Po440iYd/qDF582d1KugaKroR8LO
4pA1S3PMZrt66mereio5Fp4CO37N+tmGq4cul4v5MWBZ7Txh3Zh9if7aYCa6zBObrB0WxzAnQWZc
rtL4EdqPlmB5T3mVT4r0iVDPE0ftIVly7xhZmfNoVXa1L3r2qqZ4J4TkXhpUExmk9hOfYQ7AdxA/
G81m9HtOF6TjPaHvF3qDKU9OLOcN0E0brTzoHyPiP8vKrZuN1fT6KOrhefZszoX+8KF+F409g+IX
n0Ec0JNiN2Zjq/rVuAGvWwENjns6+IA5ShQyZNQhUQA+SPCzVgtegcHE3H5WOqeaEgd/YNxn6RSk
FIkgxDMsAr+Z95HF2zMeRBr/qHwNvJERQyOVvVvSFN2h7k9RZTlbRfy7KOOcMBNj/3JI6p7xyJD7
b1mMt7Un/NlU3rkMOXrZ0PLuAbehxN/ISS5hCEk9oMNSlwf3S0dcyavZNSzrz9N0X9sLCqZtPVzX
2IV4aYgsrkwBGB9whufBzKfvsnecJMxb6Fr4MleHFbpzxuVxib/nPmOQuZofouNBybyFtmkulX7l
/q0Nx9hqZTyZW+I9KP9TpfeX6MKlB5ew1TXewojaOn4YRL2oICS6lvoB+2L4HGbh0WAnalYU2nh4
R19rTpM3vYe9M590ENwKbqXMWhrvFjeQEpf0TxW6RA3awDoOVugleqm+SG6Szw1eHId1dFzSt2iN
XnQKYd9ktnvpI310xeJzM8YC6Mju96pKrg5rRWCb1p9N6070nXu8Gxx3x/juR1b6a3ZE4sw9eY7w
S4dEIsf6K3bMQUdDDGSL5p2woyuNOA809mLtH0LleBvPA2bYWZBbG/jQ7rgybbhFdvrMK7iD3PVE
aeGwJ0t8mFWayAVPaZrhcOb5JYZspieMgkyugshwqO43hDhdxmF0KKzeozFduA8j9deqfhIiQQGO
+p0U3uNa6WKr1o6oJHbs2XtG+/0AEj+mIZfL0dtGurCSuBb8rcFTS7TpQ69ygVOO23KqIfgRXmn2
dJtlmybQtDb0j6Ve/1g0YDzYZvnDDxRAlFAWbOGXzm5f4ud1zZY3Bl67QET9VUzBY8AI0VTBvIl8
LrRBmr5UTRghdnZUmuGOy7HlMpAc4PtDlRwkFIKACvMpf3GK7BoNoOkdT/cbwsCnKccJ05RYZYu4
Pqri7pGOtsw5ln2heINWziRMWuM95IIVngXdkznA/C6FLinoHohqbIhkt7n4a/FQNqyuHalER8Bg
vptHyxDD6DRILJpQ0HHED7e5yz8Y+YltUXx2VWxhswlvdRo8D457sWzvRQ0Vh0y/vgYZNgbHRQtS
TfYj1r/p4S42vXHxZZCjdqB4bIQ9TwmsmDbpHT5vLduRZTZq8vqPKjfB+e5t4uwKi0uNywzy/068
NHKneCL20rYVSGfVJ3m4OHsd1dxrcpEmYbjM2PrwTOJ43iGaRAm3PXD/ufkYo+naEa04Dw35mmzC
oQ0YNSuwozpcu3ytsaDUwNrENO5UIcGdOv6jamLmBsyfNrqMO8DD46fKuTzlMYzlmuFKClo/xZdE
U8lORkDWF02lXt9+3X+1WPTVl+FtsOIzF68t0t5D5ryXfOcCs2wvUCSWO+sdc06+POtpfLcZba65
9aOb4JPXvfvDPuATZieXV8djVDFWcXskfr2hnvMlpqHkR1qDs8+rMsH8VO6GId+R55mBHHeg2LMZ
fWDOUGYnx4L7yDcYmv66KgYB9yOwG/6b5RUJV3Nzm0XOUCz7ohil2HhGkfcskloF0W7S86t2OCRl
sW9vwbUQNLUFXO8xoBirKuNt72NpGqsMcGQz3t822986S2FtEVXWpypT13BBFE3x3Seu+xpg+9ii
iQ9Jl7bXNB9z5kUuAT+OXY0D4RGrRjtjkFqq7maHFWVzXO8xV64XN9XnivfkHirfRRkKttcuX4th
7Bz4iDFjpLvjHHVHtO8EGMkWKFG/8wEEbjyHmCv5tLvrm95wSHjx2m+zX2mlf6q0rrZe6VuciaYY
xMypzil/Fcs5a6NrbmLN7SpP9/dP7YbSECxB2m63ZZnepjb4skfehqAA+Xy/NJgBMVsGu26GT0B0
QRwlHGqpHoVzyaXdHEk4fmmH6i/u6/W28it5duFNqhJlN0rrv75Zy51v6z85HvGZq5pXzpQ9ZNyR
PdKKz0AMe0xSh8416bZ06kPJEGbupNpMHcDlsE6JP3gLpHYb1xER0ZbWS9sP9gUnriRXJMJmMHeJ
HTkFjvTphpmxOLppweE7Mskkb62HLsYn/9X17tJN3h68aTorL9qPNUOFWed8TtzeT7q2xobc8Z2F
GGRPyHuvZToOezG8qbU1iW1COH15idA7Xu3RvMVN8Fa6yIWmnPYYCpI5RDSqKRB6GMOvuHPzw/w9
GfFhmD7AJMa+sxTOC1ACCDIGXSQuxDdOf9JNxdBtVTfQI7HR1n1422ovqendehi4jYRd8zZqNtny
Cu90iBxmddloH1S8HutCbFvGy5y02jX4qkoNP5dN4lQy8drmpFaRv9prA8mHmwbmFq9uPypy/X1b
/mlptZVLFp49wdQp5hCo2a5GdNAtd2LCJrN5N8N1lGb+DPIATnxlY7M8chaL+ed53eiguw50SlJ1
xF0gfm3j7tlT7kiOCqCh5AeAGUEBUOZx+SQczSU5jA6d4nHi2CUfPNN3X9ICfNvh+g9YvY5WEZPN
+6+MSv9s/265nya2soJj0GPcFI2bExmrKf8t8XJV7rrL8kBecppNV8f5r9AkJhl8/qAbFPlAhB/K
V/uiEc6TYynnCXUOAH+GMOwxFma0t25SRnJ79HW5pUwbC8wcfNgF4T7Gt3bGlTtv2aSW4FfjFMut
dp91/FhMrfuTfYKfuxSa1DpRz2BVaCoRyekQN1VFr9fWnwYQ42ZfdbyvfYUW64yK21LMQobvjCKB
0nuf5s+UkeF5tWW9N1o98xQ1+3kqkhAwbm1JDqfElcqJQdPYU5Gzim0kJ7oQuN89VLL4SbmFY01E
vXVzm9CJdy15u5ZtZpszzttkggpZU155C4ZXnFFPJjUDOUqCjk39YkR0nYf21xTCgxKx3FQBrIWp
0u1WDByJXWoOAoMjduprwwDfS9Iew1WTQi0J5e+xrJlOmw3H8FMAU5OFgZi/Wa3nWdM0kvUxw+68
Isfg7YJ7vskXdQEO6n4zgFG5b0Ge8HhrmouGkD01qQemPByFABqk63VtsGva4Kv45A082DbrngkO
JmzWY5OnHFbdAHFZsabOGA43U0iBFxv+aSVtV1txAe0Xedd325/wtkhuxukNN0pH3i43B1SDUTaH
Oh/ag8BWeaoEeoaIscy35dHp8L7E080e+Ux4a6uI8waM1tJmh/Pqu8mpyKhcqglkM7Mu83J7ErnJ
5aJOQN8akz6n3SbMy/CR/qtdtBJ9r/BTJSbqEVhyPoIm9q8tLIgujIMkmwUrQWBdx6H5m5ZAirlJ
a/uXzFemczAvpHwJlJnPMpTT0aJzW3Yz5/tmFRvWtm3h0aGTxZF/qDHGAFKby7lLOrhHSUBh2CzK
4DGfZkyM6GhsqVzgWmx5PHYPteaxbKZ6ywiI29jEyWVlbmZ0+dK30F+8MX1zxy/nng/+5weua9M/
rMUYJmPBBDT3OayYPgDcHA54J+6ev7YojoVfK8pEnL+rIXOceXercknRm0GnGoxYjlY/BcdG5o/4
28QOAzewb2lL6nTdegeH1YUhx/Pyb6A2YyDMdFqd7EEn1ZwO7CBTsavrIT8GhPYHv4caq8hY0rNT
JDp/94vX0HFWJvLpi6fqYffP4tkOAEXSkcxKBK5H+y6a/N1syU5w81csZHFUnYTnznv0btq3ZHFF
ekZcmfof4z30OpvJAeY2Yp9YbmTWx32aIoA/jNNin2RgkNHT7Pjv20lBIHG1wxxXla+LJNfMDMdP
mtAQMvvn/v7Xh06U9AWxG4LPHe5quZJI5ZzayfyvN50qGKapTDLoHwrUs0p70PUcAkyJs2OIuo0d
3z+aDe+qMHmxEQ49zP6dcJy1brCLrOHmYwjYEcf53UfdYVn4cAgrgIOUEx6KKfrdxvGfeYRTD5UD
OIY4LEBJjnoENVHxII5N86LYhwHm3k2l3d13a4XtV2c37jaNckDPMwweMtHllgbuX3cnBmOa8Mdq
qwjXIW7OjSMzfx8G3UHlTbMdV+vTQYFgvNI+T04aJItqwy0f2ys+dBDCufvZrrF9Yl7El2HpjsXA
gDjvxsTPOMPE7kp41SeJ0wVRItyXyu5pRyaTEjE4/N+XocpJMPd6T7efOS1V8SFaLK+O/Sim6rwY
dG2V6VNZODsdtMzq8Jxk/CdShfomo/xtDb+8KKNi5G4ZrmN/7wUkmXo/OFaO+19mzTHbrMHyF6cO
kD36FPAs0wrdD/52wOJ0ZzdwkExhSmEfJHUbYNuenOXdcx3qwVjk4nBujyW6+ymt0uhEiCNx29Ai
/ek4GzSpu5c2N+K7JuiGhbGFf29odCeUrjfu1H9xxf0ZaYfqhwYikkM43Lf/j73zWI5cSbP0q7T1
elAGOOAQi96EVgxqkbmBkUwmtHBo4Onnc9Ydu9W3yrqs97OhMSXJCMDh/p9zvtPPYBVR+QF5OTvV
qQes0+M2KbyHgOOA5ERSjN2euvhwnZdMNeeZgoqatmfJmBHT1dp6hLb6ssCggflivLktnWs9CfrV
kL9/O4c9dh9/9zrPDFH3Thrcc3Bg8wRrJ9PhgG7J9pXT3xpBEFFPBaUluuLWLjFldooahuo2ipYE
Y145rRGaHdraiVLzvmE73ZmSO6HnEY28ZW2MgFFmLWVDeXX++H1XWSHTELL87bY2Y3JI4Z3N/739
viy/Xc/fH5amQtkPb6OJGERn3INaQRXQ33lVqwJc5fwCKIwG8on5pAeYj0dPtJsl9AQDzLsV9uZ+
bAvr1If47mbzwrKNMVl/t02Fe4U29AhJwkzPzkx5lZkyG5/cUT8d5h+xRcOfoSL+C0nk5buy8Lve
dQzVrVw4rqgqfCtt4yZ00+Rgsya5Q/GQk0/YWdHSsibHBj/fEH0F5chzriHrN2NwxjVa7IBBrp1U
GIdO6as7hRSjyfTfvbRdDKNSwDkyXcSfke7BTkbhXi0Ozksbehn7KQZzE8m4flkFYbeBwacB9U0/
/WJAznMfBECkaxC/b0B47v3KECNKpsGwOomcdTToRU5kj73Vb+F25G127S3Zr9t5whiWRA9DhqAa
ABXB/rHzMPusgpqibXyQeK88sDL/FiH2F4BYYNr0MOP/ZCpnkXv5C9wvCsaeg/nU4FBPvxbphJtU
UiBauohJcyxpkRi4foH8OoT0asEIBdVsdt8Dxnj7f4hm/QtaKP/on74Zx7Z8KciXcxQR8i84vzwe
ZugZrUbvY5/2pNPsqJbEcpSZN6JWj5xINnHYgOPEfcUoiCo2q7PLTWv5C75lyuiq6jHj1rp4SVZe
tBOaUfNDHWfZ1WVSVg7tJnXmmOkTRIYx9suNJ2hsddhOQpRmLJ4k9qkjaLshWNBeQsfDRNmhdFpJ
16w7P51PfsnGaQRvlFhO9tB1AvzBcq3DMPmNcv9hDqZ/sERN4WKB1YhHTs8Njx5rFrp9zOid51nu
iARE0D8S857IPqv7OMhjnqEayIq9vSPZ/0TQ4p8ip/FXY2pRnZgbP6iBlLY6VnqKMirjKibEwiKe
EsxPZvK6BGwt3bzcYh0hoRJHx9T1h2PvdMfQrN1bJ6nfRANpKIqN6pzYHGzmsHww6sY/MYYgVtAM
1rX0uc7rhoJZobE6g62fmItv35paXyyn8BKkRvTCECWP0Mw5dVN2JNPr6HlMYVpUCSy39j7PQwxt
VeofTQmyB6hdsBcspVsGP8SOibXsKsN8y+VSPBjSf3BUvtxUDKM3XQ2rVSX1cMe6RMMoxmE2G81H
FpbRecLtS0aipDtN5MaFyeEvHhUW1b58myDFCL5ahX92QnufeON08UoWwWruphucgsa6cOQtVP7q
Y4qzaOXf85Qo3zEaJCS44wOqpYRMRVLCF/VLEk7ZxUClxNXmcN2Tfo6dhQc9o8WqEOJJAMVh65j+
IHZyoBLB3+Jq63AIOstrEZA8p2Xgt10LqGAFFxN5lBn/dNa8BF7308qtkdkno7Bxzs0bx22KoxMW
d73+VeoOI8MO/WnJBXVjiy7f+XUFbdSHFcv14i1MBFH7zaknkBd5gmon/de//01SomT1cxn//S+a
nuFt3GGeD6HLVAL7WXZyOiKpPVm21UJ5ObpJ0qPqSPsYy2B6aKcGKJmFzW1qGfn4L06Kf6BEiI59
z1lXkbfgmc0fq7lSN1XgmhszS03uSmapCzspXCDka7kny8d2POMdKu7MwosOtUsPYerPlyAYg1UO
G8uMO5cYtWp2wmi+lAHaLfBangAVU4wmG2kwqRrngf0mrurwNldc+n0f4vuNhbOLqpA4FC/sbTeC
7gjGzL8xNeer6BwarBgWPuA/r1YFKN5j6NDb1Yek9gZoFladAr+Sv1U0wMnCSSOtLtq2pM63ODMl
pDlzl4cEXzK/05UdOHw9N2UWOHsfflQ1B18MDtWM/WNrRPXNNLjomNa0S2p73HV1Q2yxp69vqZp8
w2vW7EJnQcplkANaCg8NlZfh5JIFZ18cl/Y1dc3xZFfVNgc4d07t5nvG1HFGLIAfVLGz7qZxPHv0
RmwQp5sdhtFk77nLByNeShjNNN+bc3Xwcz/ZyIixzP+8OP8TBZYAqHQdB+qsdExisX95UGSNJUK3
NasDjoI1W1+Ki6wyPZmiSC9yFCEHlOyr4TomMZNjGfATuPML+L1AmslFDMatpTgolSUhErSW30wT
/823KHQS9h9Btd/fYuA6pHgd3/4ngrHfuAz58EAdAH7Z2zYiqDH6CHh4vcTZzEH19EWRfoUs5U5W
wLHLBbtTaRt3QzpuLPM+Lxm9x4wPAe753X5oJu/GxaymweBQ2WyLQTd6FTPDetWyoWfUWYl/8xS0
iA7/5aeAtesHwFAdM7ADqUnln+8PSRm1//Wf1v+pDaz05jxV2MZKdeNE8o4A3srl8LGRlixvWvq+
q+ESsQYyw1KahOagaGLIY/UZ8bfXz06TJJtgekdOwjVXKYoFx4JM2P98STj2v/hOHagogbA8O/in
15sYohFWYYMTHibjWqiIsGFtulQCjJsyUiRk2vFzipp71fnNW+d+gkSiV9Vtm31XEuzww+LsUle9
mcLB2FdF8Foq70ypynSBMKy2TcajXjYqYIMtxGoKweu4ZS1PIH0wNiKArmp4fPthbAQ1hcVecKZ4
Dd3pa1hujdmf7us6wgNNm2aUBC5pWaz+Jm2XceZhjGCynzBNgheBkvf90vz/QP6/C+S7XA7/cBVt
3rv3//gqu4QQ1Xvx9V//+frVdv/x8q9S+X//l/8vle/9zQM1YfnU0RC0dkxugj+6AnzxN+L6PHyc
wHEFf4E/+iOV75h/c23TMj3fo2WAfAb7xz/KAmzvb8wQ2Xt7boA1KXCD/1UqX/7TcujbrmfpUgIG
IeynrL/cpdHsjHmZRvFxNChL5Yz6VQyqXYsxuW29rjmPtp1vyRebK9X37yRIiuNsXLLR6q/Dbo4d
9zj2aDNlhGC3pOuStONGOgW8ECLfteu9J+gKvRYYKneiWS9iIInDN9znaax1kPCGpHc9LwyszJOw
52DNyJIqPdFkMNeX1/HdddioLj3E0X45+D3MYi+qD6PJ6KupsIubLn14nb1ZlDo2WjJxtHgyaBlF
oKd4Wljh/LtLtdRiobkMWnwZmRguWo6JYnULTxpHDkpNjmITa8OMlnACLeaUqDpGhbzjaKHHEo9M
L+ilzvphZzrDTW7ay93kVhQ5z8jgCpQhY6CU/fzMYLPu6mA72QxVpRUXe4fs1qqKAH3lSQbOWVC+
qEUpmWwahk/gXhWj0Z7gna4A51qE3kTZVq7FrZpjjBa7XFSvZpzQBBLP2LgKZiqeRcqHc+bDkVKM
hXv4tEmfArCE3SjYSsbLPEGD9h8KJqQtjQtwqwBuCtmSaWEHeijQ52ot1JkodhbK3YyC56LkcXKh
ocrdKRQ+F6G9bBi3sEP/JpJStm4a57EObt1qgUcXPEOzeXfA6w+cFlYZ09Uum+mw6/yj/lM7hwfV
oTpGqI+jliGlFiQ7LU2aaJSdFis5tLa7Gv3S1kJmoiVNI7YOGRrnqMVO8k+nqJL52TeHGzGYb0nV
ZpdlFj42TKvaxRwZSgWcKsGctskrXMxB5lj7dFjqje3LHuyD25FkZBw2AMslhY8sywW+6iSSlak8
ajeTXL0tgHC68txhPueCi2Bc+phoa2sZ14rCBvyhEd5dBGF/+uzQh9lA1MDrGxwpdDOIBhZPiJqM
LHzJUJchsN5WGVY7Nf50otzbNlb6puq4oVgPjkyCcciwgYFljF1lMvnbvmiomMa7ljSWS3FfFl9a
ClXhNMe7sbT2mSkWXkl1arU07qCRI3TOpEz1mcs2xn0fhVvoCa/YXLH1hPBjEV83rATcZsjvJiMt
8hYhiXtm9VqiJ4R+G7NxQAbeWy0RKLATEs2IvZwW+K2EiFTrEApbAqoEkFEw6l87hzC8h1zCcWh8
jp8cUT8kzYNfCJ6ETomdoF5+pR3GmbISv6SvriCvIVNiQcA1XsBvxJZAvJw9iLYqENLQ8vxdqE0M
gbYzDNrY0OFwIGzEbfOWpg9QK9kCjTV6m0i2tiWvXpOC2I4IZs6vOHG/ZmPAIDOQsnenI0lJscMa
DAoTu8WSwSuNp+FunmPgl5Us14OP16TpYV6PPen0AMkvjO6bLt4FODra4Tb8NngEGqaZX70SWoWd
cQQQNdBIjE54bRe8+lFlF+tAgp+NE/Ngtu8AOeTaovl26hl6mB4zefPdXPQbFC0UIrPz98J+7xG3
WDdwQ5ByS+BwUfPZk7PYFIXj7PNmOSoRiEs+4sgx7ZAzRBA+x0V+UvljEaMbdkn5jsaNgGnH0Ylo
Ej9MFX/VtUkwa7RvEw1dzW0P4SPEbhOPL15gFyd4vYye1MrF9jaMvlasfRxTExoFDp5pwPniBw32
pqjCZhnHhCPr7gIv68tNfyd4gHJtBiq0LUjiD2J8uwJEMAJCIsJtSPOJCEa7HdvPKLHHqy1RAasc
l/pQVDs2vdYm4ATCfAbXnE87s82C1WGsSX1CPjUrk6qWPeV10YoGlOje3VseBLDOmAt8j3DI4iYp
9hixNi7lhIg/ODkcZV4yXFMl7qlJ26hi/FQNvqpCG6zsuCZPlx7nJU8YZYClrnJyXcCDT5HF8Yux
8C4WEa+x19+oInpWWBZ8dTsO436qa39tpNibBp6SYROK+yIgxusQ1VR1MZ5aaQwbC+QjUOaWLO1q
wEUWjdjJIC5DXcsKtr44jfy5fGzyhjRYEKX7JQt+ukyAD8XvIO/eUt/JoKWr+1Yb2KzDpO1ssFVv
c/Pq5C69HhPLS1f36C0cVJrOxhei5RszAljl1rggtWUuwTuntIkONvw21ba6PAFJm6p1qA13hGt1
qyaNMt9mPFx5trbnVfj0ClQ5qC3l26QtfK428y24+npt7yPTUV0SHH8tVDzsfw4+QMKdw9XDGWhU
WAQ5BjwS5LOpIcE+aPQYCY0cS6FBDjnGYyjxGlp4DhdPPUvId4xJEQiz17iiIn3yYUVbXJaENnd4
4GY0MUXJLGjIIsKdPwJ3Z5iyHIaWKZCNUGEATVnUrQ+ZBdrBudalvMprrsEIv7ta/JrzEn+vWQJm
HRiZbGO+D3ukQSwJv3pmTzQlKB/p3/xZN+ND383GsY24/gNFrLHmwmTPMR4Ye3frZbZPoKdF1XfM
wwgzjbi/qqze9CVYymrkHOXUX5XELqrwjZIHoZJdzT5KNP4aptG7RI5Mikb/1GZzeRra+Ecx2U8N
Ce/d4DgPERuQJOdc3gdBv42RLIO+gsqCozWcuwsqJUlZHkdJY8wbLJrg29zhxhveEmo/wwVXZAE5
z8UvC6CnuDVx0MbaSqu+TbXaXmtqoy0o4+dBW29nPLgxXtwRT+6ANzfQJl1X23UFvl0L/67sJ2yD
09o9VSN8chuv2VYhex/coOup/OYNrSyalKfkXRrL+NaY0Sfj+nLf+LSxC/vsqrHlBuIV0wyzlS0C
mmcZGSS+exEcfncBvm7mUQGPMSleCm1UdnEsp53Z4WmirV2bmckguuSNh4di7l7yflg2lWKwV3W4
pBaFrTDoLtFEjefiDc8wLQDipaxc7WhkN1UKT83zlhqYBFAbwNf4reHB2VcbB7b0KI6fkik9LXN3
LJL4HheiPGe1fK+HpNlazXKfGCDltLMbhzfREVZE9dPF+Q35hcx7jK2TDg54PpOBJdqLb1qcrqs4
X+7zRPYrZadQkn3rd1GgtTtEvdg++MeG7ROncC891m28zf2UNoPwlTNisGuEBoB05ZHdSn7xkXVk
yVoHjbHZFdrp3mnPOz05FbAofPBqnri+mpso5CC4eB8pqIoVLoaaDNYqz8SHYYD3HLS7noKojzYS
Px1R4bs3ktucp+jZKgLUyKVWK+OWOpNsXY4YiYy5fAiVuiUtAESzTx/S5aqq+B65rdh2bsKWUmcA
Sp0GsHQuoCYg4OmgAIGBueQUa1IIPSsT9ExrPlQ6XYAssYa8fGx07sAcwYJKoRf3FLbfok8N/YM0
R2s9AS/xiC/4xBhCnWeodLIBdZjHi047ODr3EOgExKSzEKxI/XbR+YiCoARbXvZ2Ojth6xRFSZyi
17mKUScs0B6Otc5cZDp9UeocBh4+eF86mxELXm+d1qj5N+iL094hyDHpRAc/UAnoW6c8dN5j0MkP
hwhIprMgnU6FhDofkhu/WWPosdDJEakTJBa0wf6lMdudwVT+shA1GXTmxOFnXo06h2IRSJkHkilA
r6YVHjSat1lXPZ1fqXWSBZAyGA2dbkl1zoV9kvqJ5CPp1SUFs+g8DKTCeOvqjMxAWMYhNLN45Q1V
AbgYMVy8gQ38HCDChmk23bbx8NXbrb1OHRcJqpB3JoeNiySg0xDUmRAFV3boWkc4pXcm11/FuPHo
Eu9p7eFsMmLeQeUwyLOJjzi/GAWDnNmokl08qtdZzl9CZQ9tahKEQNhd9ZO4tMQa5L5U5U1pOXxP
UD03MtW8I8NfeWb8EVEyu2In8rNom6PvYr1d7po0Oek0Kqeoe0a+L6PREMosyVqJM5njn52BghmV
FraqJXgohmgvQxS8uKMAhik3PRtAjR/cOniQU/Tu+xGvMIAk2axyYVabJnoPjf6I+LOGjreLON54
zngjshwAggUrbqiQUP2TmXvHBKbESgzuXuL/d1sXf3f8EVjP07JsF05vAwHvGqHccoNnx5uSlW7F
CJ7COfhk9/nDG1hDnNBcG/UPiD6Bk20afDu4uw/UPXM2KO+WjuXPC++WSJzLmIm9MWxrYwTt2d5B
g8cKmnsPEqZZDoqFoxJZyTgFizWleBI4b0bI3fxXaV7c1yAoBteGWokKBPJYsx6nW+nGl3ps4MaI
t5I5V0oRjhy6UxmyQhvhNpfVGRzptZJwla1JYIoskNhjvIG+SyA7EveVab3YBL5zR+cPM/mRMa+v
qhswX9DFVPYUOPZNWje3MzwO2ny2rfsDV5OOzIJvCddea6DGOFtGjsnlrUmweFq2+RSXuNhSVmXr
GMKtYPF2bkEo/VRV/WS24iZS4ZX6QGEYbAp1BC7TBn72e4oS+yLA9kVOLYsnQodO/zkpQuZscbIw
XlMitcnUxKOAjQAeLVLoXGTl1RP9tmjjT9K193lI/C3EhGoK70767gZL4hMRlLXSPAH91pQ0wcig
2BWwS2MO7wXHUayEaQX5wxp1upeIOHPCdW0QQq0gBAX2IbZrylPEq7/0pJFY20HDr/VrjpH3qamc
fRDFT2F9M4z1u2fuk1LMQKJduqQktSpzcNeL8SWCFVK3w5Z0JHFBnOOOfGZb8cL0glR1x+nZiMO7
zKUSOwWZgGdaPj7URErONBD326kD94Rj/i6bjETHnY4VE5cbFEjzksh2b1YLkaSBRaPGrzUunKMQ
g1Y+b1NuUgxO3U3qtjUHZUPB6Bj2PPuRVuzuJonM26lnAsCDC6pTTQHXaDwmIAqMOMGOGjp3ZYeT
mBMgjUd5N9FbAsojmi5LBkK6DAAIVuqLOBI7ObwT6Lq7ZfLy21Z5r0Ex4AXlFBG7GLax3HZcEsj3
i7Fc8zRc4aE7iL7m+GrG7w3buoQKgTCvii1U1Ysd1XsmV2zjIvsqY7qfvCv2tkaxLUhjwWE+vmHv
+OEN9ocxHtuGbVwKDmbtdgSKuHrw3ts9KSmI/yQaDktdfdQJKODCqQfMcRYd7MW4i4P2ro5UvO6M
6tV10/PkEYcNW/OjMcb5yUxulU95SgCncB128smJfAoB1N1gpwACTMz9s/HkoiT09vgiWkYwFeF4
TsrBzkjErSfJjfTV8tPKFB4nO3Z2HVZW+poOXJc70ZioSAUtEWOZ3SSm71+TyDpnoYjR1uJtsyTx
ycgYDIe4PCs1ajic/ySxHu7jWvxEnGETXX8yZQ/XU+NuUpqmj7bp4aUDTVRl1Tv1NtSWdLCwQWAE
orqaUdI9lUl2DIMUzH7TnXMmnhtpxqeIuAkKNNRmvJ5ei0XIJbOa2/W5tMJgP0X0k6ER/ipSCIW5
Z5DgW6Ci1CwbVLn52wJ0hT0O1nbyoDlLjhzV9JjGw4btVgjGEonRp3anY2NDrnwzOgbZJquGkSnh
lsUM2Lo+fIsw+ytspLSpYTYJWlACDYRmqxmvVYIpxpAMJ5OlqjlR/C4GbtDeU5wkJXnTDqBHNT7m
uVGsowY1JKlSVnHqSvmKnn0OmsXdidq473NRbvjb2ZagI0kg6e0nwDgHIUJOd4skI4ixM/eJTw5D
yymBzVmQ8rAdPXD3mcS3OLmnJiYVrFCQHSfEx9sy3iiseXiY+l+VPcIja4nYV5Sh2r59o3rHP1qR
OUJgabeV6NkXFNOlqxlU5nV7HdPmDsLA3mIUu6JoE4KSscss9SlDRoGpm/5aJvg/GQc67ODWpxfK
r8Kzyt2YIzn2vpeeh9p8bIL2YCJ7ktSN7jozurcT4xr6A1d14MEMwNFcc8phL0iuzfKpScmi9A4Y
/mfSUt0FB+6SVBH+o3CXEabkFrWhYGAFJCoPLyjKjGMpnsIF7sPg8R/rJrA5v+Ym48sSDEFe2U89
3SgrxrY/S0PYOOTME15FrG8KTSYy8cnY7EyMWuNw1NpN2LeZdraXxWCuPVL33QssNOaxkUvBRVps
HaL9jqCHHqydQsaBGdaCl2uCX4YpwGEzkXLTKCMIMyx7BqoHFMpD6HHuMBLcdF4zkQ/skn2t3aI4
ctW29Nj8Tr2/jsnML+KocOeS3Owa9QlABR8cl7I+MgFfmcXJ0x+ithZUVeRyh0vwzp7wDSYpAMks
ZW8B2+00xu0fnzVRs2zHEe5rEBrGiRuFEyFnnY30mX1+f4BPR17REe5JzIoL8Ps3uyCZsX9yq7es
mac+SvqdzcDqmGpua9RbVwYyGPhV0Z7q0oyxEJqCPATIUIwU1cmOohhbn/Y1zuXEpzYpNDBEDYeN
1Do4czLvGScr2DPDYSyKeY/SVZ/sweGD/mzs2NT48zGveYDllG301X1hEftGhW7O4RhwFPn+6tBI
mlONM8ctK7iXzOR9Gkn5un/WiTASr3jb/9vvsQuFDV+LQ6uh2EOBL3sMvHAzNou/FjFzH8bQIH1c
8ceHuOTYirLyauuiEOJlzLoKCprwqvOp5ye0mytduu0nWFGTjucPNsmLSohnIIdKUDFJuufOq09d
QjFcXA8hQPLeWVslL+L3h567ZjsK8/3P3xLShytUklQUPSO1P/+A8q8//tX376VzYYGVZ2n/8w/G
CgHDVmzmqprlLWooEXOwZP35IWhsEnTfv06SbqsaQSVSwF3g01dF/oXMFvitE3yrbtMRdN34hXok
PVHckOffLIPB03RkgK2AbxVeaYLIA+pARHVr9cQBzaGwNw2Cct4jTsZY/8EK9UXfrisC6LC5gKDW
RWbseRLcFyUPfiqyzAfIaNeE4lRSPMzuJ7EInqdjcvHSaCHux5DXBeixjQf3axEgnupyOHImkJd+
TvZN5xfbmqmUMT2KSBGfZXfLFNJdRY5Py1hCis9gqjgnxfOctuOeLpWVx0V5Th37MxG6+FIygcjm
9MkK8/pi1BkDei+miUucZjLJPATQTQEe0pMZ9ncOmJ+zucRbqyKCVZflbvGp5KxoZzp0jIbWtYdZ
kTTXmmWuAsJDBjfozWldkHooTRxQFaV0NAA9m1MrtinzINy6/VhAHyITGMvaO+Zhz3GpIbNrgntW
LZynng8VmzgRfXD2ze9qg+SoG+YBog0MJ/i5TVn/UmR7W/MaOeKgbI4qNvRFj7lnIV8yC7d/1thf
JP0fGw7VuarPOLDzo417c8D/qL2nFGOKZxo84WcCa878Iz1LDeJJIoFqTU/t7J3S7GkQJfMWe7wN
ewc7KGnyIL2aybzBYfbCMJ7zPro1R8nyeXZYcZcK53g//IyL4E5/2dqH49vh5YDRZQJZJkNSkUVk
go8QN7+FytySvKZ4zCwepeO9OgYKzsBQNo/Nt7JnZa2W5tfY2G8dP6FMGYx0PYsOkZEf8cwMuxKP
TXepetCkDCq9lTO3r/qnWzuMG24y113wLXTv3hDdBQab80ryXcYsQ+wnuuGaRj4nN9JfpnyqQ/Y/
0Fd4UublPqxNCIXTfhCEMeOk/9WOHdsrzrlMwHlWimNtOsa57Z5EqnuOzALHVe4fBfSrRBAOiRFq
XFU0BFeKL0gBOYoJBvtyXqUJLqmYyFjIqQIzGnK/bc1PtQg+3Ugu57ZmBmX1I674ue2Q9F36WEdA
/FUnOd3HDROHvewZ0/sGBUKgZ4eDihOXDCdbaKxluMHlNa8I9JC37oEO8SOAr9zplw6hyH6nRxKL
m/HzWlScUkWICOGRbzHccRN17qPVp3tUSudGIMGlQ0c2TDDzDi0GvqG6IVyK14n3AxxtuWtgaq5g
IN7AMXgdGvOdtZKGrMr+QS6LGDmIoFI1gw46fVL0Uq8MMMsCgC8NnwQQw+bJdTIGCLPLxsa+jcqa
SssRaxTzmozks7xYDOsOLrlaagvSj7n00UJaSiDb317GIHShqwVHCtk/acAqDZZ8nSFEmLyLG3vC
/hjbP+mw4e0JfFz/Af0S6iHs7V9jMVDWETJzrVryJV1J0J5P9B8lCfzGLGt/CSo+Kt+hw4qbNEwG
bsfqpfFAAs3DCCVywM7mGPtcvXDICtY22r0mXrhrZ2zSYxBGhAM5UhaFfEJRd7hIGf4GuAY3C05Y
z1Nk7wiQJu3A1hn7ivph9ovaSNpTuU54S/zmLL3q1TTkFdpnvmGMkMbLK+b7o3DG286Kdknn8pWF
r1np/dHQDmIijU9pLNXOx2HHNlUXBBnOPoroOuoMxcKZ6r07p61A7OfWZTAiaFLyD0yz34wY5g4E
MGc+Z551aRr3p2IL1soSkEmQkejxH1TgfoBZXRlcNqXdf4lqua/VnSeq7ewwBpxoL2Lq1H+lklxP
qcI3fcGTTdn2SbA1nOhoO8ZpamnoiXvnPiOUaMzpO4GJQ+BWO761ZdO7zOKC0SSBxCSGzYLYkIN7
jqH34wk3HgqIf/XwYUQh3CKKqBZpHmeVOoQYI3tFPuIaSmKQuuxT4r0GQgSxwQs2oW0cMne+Mqe6
dz33zs4hW0EYL0sXeo59+/11547yPCwyMae9fNd41UOMDWxFp9nKwt6Gbx64UYI/EncbNT9I13jQ
82cvJghb5JGGmc9fRtDtK58I2sRMZTVJhmxSYHzvH1rQ1avB9KC3N+VNUIYPrkUX7Dw2+8J5D5jj
UiAnPzF0340zqm2jnlOV7tsmPsvSuNrwBZKYVXEK7nymSXbHoCjqCAmhwr63xBeMmdJo3//t5x9m
9Y3Mcp9KvA9tmgIp8gB4VKjuDVjhBvJW0zBhnczDMjY/v6EvOMg4RsKTYaE1SuoAIiId9XjbBJK8
grMcuiEkwVh4y5Y9yCU2o5MZOE/SdF6pvV3TbkTPLVdjMns5VQPeTyqXdMNjvqJ7YFUjw6wMxqfs
ybeor6dUulvkwHezZ2Tc5/VzOkynIXkwZfdpAomTIgOk1BK8HS48aPd5N9zC1QPpj2RDTU5dMSa2
FuaSEE6LtbJQ2xuDYzxW31Wdij0MeEbMlbihmmw7m86bWkytXoXnCkt7SR9n72GCjyRaCn0Inqp/
pP3w2ma06YkkubVjQjYdNbFjV/7yfSZImdO/+Tnklq79ULPzs1DlS5mzLeiTZ+UOPxwvo1y3nO7Z
a5Q7zo8eDwD8xTlsghj3cIA6QSIFoaFsPiTvZ+hPgpsBjFdlbYl5ZoA/H6PU6O7TyrzU00aYiiBY
PdkE0K0c5xk9TpzbljX531NlbxKoaau6nyaaYhKuBDxk6JT1GwN9ii8TE8ELjrFhZe+dwhEQ8qBA
FrN3bqduMPiRe+OFwU6Q0tMzot+K6EdLzMqc1bns2Pk4Pk9KLCRnJq93UvfqePGRAO47LCgc8/OT
P1vvDM1IhIzD3qAhledl+anv77CKAA907poRG/28gu7ZyXGfsFweB4Jx3EiocKM9X6Quo8PSWMB3
82aW0v4QeZ28bckTrXphfFaK/0UaLyWrptkq4kcF+xbZOK9YA6CbuM3WdK35CMB89b3d97pfwmU+
1UVGswoMSz+ab8shZKOiWDKX8kTDwKfh8F20hvXRNrDxjJG+YkKMpERwv5KXa2SArcM6kiNbDsZJ
WclzJmDaEFaVHKzuMAIn5x6lxIaVVC0LigwFgUUVPgWJ+2bG6AIRvY5zFr505nB2W59OTdWeYUtQ
cVbWXxByWDLEcl+myx4bP/GwIjtXHIeYKiCFdL4ib5TiaiJj1Ca0wXpy402AIMMWNH02HcrC2joo
/GsLfP06ZgyChdkewfLIV7Uk41G1BVM6UlRrL3lVYgFII6p96AvSFiK7ZwuER2H23jDeHJqlCdZs
t5p1CJEaggsadz9vLRMuat5fZ4arQ68mlgz358S4Ascv6wpvrkOSNH5QKlJbYjchLv6dW0W3Vdy+
iQU66jjZ1I5gTGoDm0moF+0tu8QcPABVhw94Qr1ZeyiuiEHnuuVUUbXySrmzt7f96ZlLoeFhcick
XWrYfoCups8j7Cbm1jxqk5IHmQLBnk7gMrCHqQ2bNZBWJT85S9SxxDsUgrwGBpVzq3CvENLM2OR5
BoYpN4DumJbqUEcQfMFKASEmPQiCdRiRS63OIaObuXfBjDGE4PdNztxqj+Zs7gcre5C1/VED/b6Y
8hhkV/oF6/veWs5TDFAdyawzF96SrmBnwwOrSOkak5G/HJ2avpLalKulTvFKMc2r+4J9ZGyummB6
7hgLjaJ86Krxov4vd+fW3LaNxfGvksm7OSQA3nbazmwcJ3bb3NdJti8e2mYkWhJli6Run35/ICBX
pB2nCTwTznLah0TKEXB4cO7nj6WIDqnhf6wrQBFk+Dm9vohqrgo7qAqQpkTxflYAXSlJ0y2oWW4q
YP/PJu+S+eiPLTkRQOUAiSF7HzVcCj/dHnwBSp+SUrFiSm27Tg/nYglufvNFpDPuSz/bMKrln6qD
v6aTKPeZfV6VovxDlnTOyGXx55bJoyOQlsER9+VRsQJ9dTv9qELEugSl5IBk29W24maSaQnOPvjY
zfXoeFXVr5fBmivvN4LkYF2/OBsHxRH5aNAPuMD62Vb66MRN+XwssSG8NXybq5Oq4VqtMUnUDSP+
23n6MlorBsPL+GWy/kh6hhwhU3cvknp5XgrKMrPrsw+rdfw5EOuPpCNOAb/FwN2kQHPPotfrsiEX
vbkE9uVTNG1waRZUbUaAeB7OGiZF04OT7bUPRmvSAIixGoXPsaGI6bR6exUpLoUFapa5pOWLugxP
blJy9aPkKttOidqa2WdAghH+5q9Kw17XtLT712c3OFQrEFTFq82ayoEPnNk7arOxLPOoXCaHTPOd
0eK/vnq+Ivzkgk5gleM3ScFQ0my7DLisJQ4YOhZvwpHC0SLVGcoX46qgCxgov+t1cL7alPXhBHSA
2ejqGNs34v6H0yZVIFEKnL3JdFa+kCCoJtPZ2yvmPvDOlu/SUnxYxpfV1YwLj7j7FW/9/LpuPkdX
zPAsZq+mIRO2Nf9vaVl6xk2PU4ZXt39KvyHMFRWXqwj1O+Xu4wm4AjX4AhUDc8dEfQfk/Y5WBGKL
9VEEHkFRgOM7k4zEqIV8nvrMJ9fjw7Om/HJTgtOTNiNGB8A3UBroYKIhD5ZF8H6s/PpkreEQKnAR
mvNkDkgCCIkUs2+eNRo+gRs1SffUhFwAK4zPCGknq9MkvHk1FlHxMkmiZ+DWAwpzc1pocAbwgj5w
fd/k90IDN5QawqEWTA00GtZhoQEe6JJ5KUB8KEF+CCQQENS3PmxHTIOFozehBongkuUs0rARS7F8
U+m52IUeR5lyl/HhWMNMbMGbSDXwBJBjhxFIFFcakmKswSm4QhT4SOAqCnArimB6TDHn7GiuIS3C
g2OhIS4mGuxCXAF7ITUAxuj6SIKH0XYf/980atuN6D7qo7aN+l2TLzbv86qZ1tVvv1ys/zXK5/pT
hqFKLnz4sS89TMg2cH+j9TuIaHBtmd9bVLvih2hMM/rDm0u6w2XiqUTFAnhHv30gSHROkaT9+CBN
PJlQkPIZTGqfeP9tP8SGh3do+Pnwdx7aQd6+mpPLX58mzBe7MiH1fD/hdoLdJhkQ2WdCHHqMaUZ6
UtIwgSlKbsDbk5SvycLDG3w8JgiR0F/fvZavXdN3iIIKvFCQ/YsBqGkfevn3uZCmXhL4iEqamM8H
x4U4kgwFdO4m/F4mcB7YX0isKMwme+ch8EOPZCCzCIzmDEsGGCdOfNftx1oGdL4mvVcGktDDMWZU
WEXmJDAQ9lO4cDFvcF9Qy6NiXj61mkKrA6HMkr6pEnsU9lRi6oWouwi8i1uV1zsHKETpixRMev0Y
mRuSNpBR4KwTkXOZcgGm9M0uUfz7XIhTj7lxFTCScyspP0USskt9Z3RR1Yviou5IguQtup6H1EMS
lKKf9351EETMRsGoMNQ3k/q+YfuAZIG5zDvzYd+rFJnyosM/UKhFIwsMnO3LQoIsqCSi/cU6CcYU
DYgLIQtzFYXY48LaiNYZqxr7liFIvSiIBfPAynDpJ6nGrx4IJNQYrW/qxh6JPd0ovDii4znyLRMg
2JGEyGOGlvId2nGgTGCeGsfGzUlIPa37edN2kz1/MYmwkrq3hEHr9vlZVrL3Hv92mpnldFaNyuPq
ZBxPhjHbp2cggiDwEJUwjULjTw5ONQotyo6igNNMWU2koY0M0p5qjHGqgwRRgBHtMzy3MQ2dfQXl
sX1ixMBusseEVHgKwBsmigYbOcT6xTkpBR0+xcABSGkPfc8+xKhO2V53Pri4SQRKX8Lutv3Ik7hJ
vGf7jnvbT5UeB8clE+aXBuQcBIqo13X7ijwJaBi4Seac944ABXYcRfxpAsv2p4a0/4C34rh/kXh0
s4eBkH1byNlneg2EEOtBD08BEum7mgEJRILicCc6PaKfnjFMpKcUGFvKt6djeFzgEmKT2/tx71AJ
jwu1ojBWyvg97HLfO0wlkbVPCdS3nw8vcg7omHA8CshCDCZHfBsM9U8EcUII9oYSNsU0OC4EKafV
lQu+l5Iu9JOwLwQBzgIVYJFY73mAzjExjOP2VYg51O7vLqXcUwhR6gny9zQZWO95cFxAQJ0Vgs6m
6nxi2DsCceTFfkD4kNrdD04d4sRZR8VBHSrUocZU7B8BXMEoEhF4UzbDODyP0A819pSbRyg80iEy
DCO2t28GiIkiH0OAp2yMpXG9B+QRcXSFcyWB1CGQ2th7u8ueBmjjYyD+hYgGZwAE80yu+1cEhSCK
pNxXc/uW96WAUkJMbjlOh5tGD/BnHQ8BGhDYKuJeZfLD2rvY54IOjeOYatIugTA8WdAvyZELSnpR
Emowbxsb93wCnSWh7ChIqBnH0bB9QBoBvL0EI+amEGNP67wgJQxonx4XAh/PUCFzkRycNyCjVDhL
gaC2mqJZv5ImorjsEUIqhZAYldEyfEhSAJS5MxcopkgEPZT3a4SYRAGxg/Ct2kwHJwtCBs75Aqk8
BXB8HCjbbHDnLERe4OMf+cng8saSdJlrfCClBw54Cg+sFPT2n/hESWQL8BLMURigXSB+cdWIaARg
TOmr6TlHdNwQIROBoC3bx5y6QamCSJiT6RAgxGSFaNFNUAjm6ToHiAaNR7rIstMFg1OIzCW7HgWq
y4raANlj24LWPwrkU4DlDZPhcoF0Dot2cw70gae6bPODbSfBvqMYx14ik0T36RlRGVzQJAB5deWC
pOskkRwK6yfqfop9LqR4CFgFQGWJG9pneCcCP9dVFjAOgOnSUWG7rHrpk0D4OErYBtv5OCC1yDFV
zttHLbK3GDt7Gw3sC4HZPnDDVBuG9vq1b+BcScQ3ooMLfFMr5D3jqM0Capdqmy1fD+n90xfn3FkQ
0kRCHYWe21tVt//+aa+QStKMM9hoUSIGzlwIsP0yURxzcwr6qpD8Eo02GARbchqcQZARgPquqpBo
COcolHQc7RR+RxZSski0X1BavY2pscNDOhGs3ZULYKmTFiAWIiRon56LFCce4Ks4pOJvWRkYF+6B
qf/eNkRyabSehSQUv1JkBYxem40UQPodl/4pF/6BwNwOfzBJM71sxz6KvLpvOuRrX9hNA9z9vNfA
3PmingIxv236t/Sff+t0drXivvfhTvzb37H/3G7w7k93fmu3q91fHhf5IltcjDftBxu7THOxwL+n
2Xk2y/ZbbuE7kvn3Sn592lnnni74BuFq0qOrC3LOdBfAZpVdwm0fnDvhSVZWWbVbou5DD9q2KlfK
h9m0+MJAX9FZtelmdaYNfP4iu5zvr9pMULhTLsv8oi4umrpDvG2yciX+PJ9mq2yR71M2M0DOlG0T
+ZP5lycAfDez8y7bdRP47lfvHc26DQAfku4XcL247LxPLLxOqLmu/2U+BySoS9n0trhSPobjRbFb
YSvekh6G3V/8ODNOLrNxRwBtL5brgk+m0wI0n+6JNJ3wzqTLyyLraRHTU+xMeb7qvjzTkuNK9o+7
uskMDjoThkBzMdnsxKCVCzOE5EpaoyZVd9hs2lJcab/KirKjPehLfAzz8irjtpOsvNxnh22icF9y
VWWAVVR5XXdkWpg6vTP94mJcjLLuIJWpAbuTxhZU87oj2bbh1J12VRX8BxBvh+mmiesxqM+bRZ+0
Lgk7k56XdU+H2AKjK+XX+fki63lPdjjUnfQy69otkhB6wsqd8OrJcTYDQr7omnXo69LzY9D/PV9U
eUdTUXXQtbzHIP4qXxcXHTNmS2SPQfy/88Vkt8x2wFG2dRdn0nNuhXlymC3mWMru4TTTg4/zA8+z
Sf/sg0NGPOxK/s246HLcVCKcyU6meCTdqMYmtp1JL/JRf1a1zRW7En6bc4XjZrrMemGCMGUJV/Lv
x/PL/MlJdce2mfEZV/IfuInkfkG0ddbH+YG7gmhTta7k/wP386rKOy6FNGlQd9rrblRpE4uudE/r
bLw7glqn2H43V7If88UMy9ahbPoonSnfd3+hSay5kv6UYXfKUd09mraO4Uw8/8bliy2MxY/HT5+K
6mJegmrZ4bnJuzqvfTNnsnrUpdx2AT1M+b5M021G9m7+aQeCcd8/6ybX9Dcupnm2+O1/AAAA//8=
</cx:binary>
              </cx:geoCache>
            </cx:geography>
          </cx:layoutPr>
          <cx:valueColors>
            <cx:minColor>
              <a:srgbClr val="269999"/>
            </cx:minColor>
            <cx:midColor>
              <a:schemeClr val="bg1">
                <a:lumMod val="95000"/>
              </a:schemeClr>
            </cx:midColor>
            <cx:maxColor>
              <a:srgbClr val="FF7453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5" fmlaLink="$A$1" max="10" min="1" page="10" val="8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11</xdr:row>
      <xdr:rowOff>38100</xdr:rowOff>
    </xdr:from>
    <xdr:to>
      <xdr:col>17</xdr:col>
      <xdr:colOff>431800</xdr:colOff>
      <xdr:row>36</xdr:row>
      <xdr:rowOff>38100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64550" y="2273300"/>
              <a:ext cx="7499350" cy="4603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444500</xdr:colOff>
      <xdr:row>28</xdr:row>
      <xdr:rowOff>127000</xdr:rowOff>
    </xdr:from>
    <xdr:to>
      <xdr:col>7</xdr:col>
      <xdr:colOff>711200</xdr:colOff>
      <xdr:row>36</xdr:row>
      <xdr:rowOff>25400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495300</xdr:colOff>
      <xdr:row>22</xdr:row>
      <xdr:rowOff>25400</xdr:rowOff>
    </xdr:from>
    <xdr:to>
      <xdr:col>7</xdr:col>
      <xdr:colOff>647700</xdr:colOff>
      <xdr:row>28</xdr:row>
      <xdr:rowOff>165100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444500</xdr:colOff>
      <xdr:row>10</xdr:row>
      <xdr:rowOff>152400</xdr:rowOff>
    </xdr:from>
    <xdr:to>
      <xdr:col>7</xdr:col>
      <xdr:colOff>571500</xdr:colOff>
      <xdr:row>19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0</xdr:col>
      <xdr:colOff>228600</xdr:colOff>
      <xdr:row>11</xdr:row>
      <xdr:rowOff>38100</xdr:rowOff>
    </xdr:from>
    <xdr:to>
      <xdr:col>2</xdr:col>
      <xdr:colOff>76200</xdr:colOff>
      <xdr:row>36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647700</xdr:colOff>
      <xdr:row>1</xdr:row>
      <xdr:rowOff>50800</xdr:rowOff>
    </xdr:from>
    <xdr:to>
      <xdr:col>10</xdr:col>
      <xdr:colOff>546100</xdr:colOff>
      <xdr:row>4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47700" y="241300"/>
          <a:ext cx="93472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/>
            <a:t>What</a:t>
          </a:r>
          <a:r>
            <a:rPr lang="en-GB" sz="2800" b="1" baseline="0"/>
            <a:t> do </a:t>
          </a:r>
          <a:r>
            <a:rPr lang="en-GB" sz="2800" b="1" baseline="0">
              <a:solidFill>
                <a:srgbClr val="269999"/>
              </a:solidFill>
            </a:rPr>
            <a:t>wage</a:t>
          </a:r>
          <a:r>
            <a:rPr lang="en-GB" sz="2800" b="1" baseline="0"/>
            <a:t> and </a:t>
          </a:r>
          <a:r>
            <a:rPr lang="en-GB" sz="2800" b="1" baseline="0">
              <a:solidFill>
                <a:srgbClr val="FF7453"/>
              </a:solidFill>
            </a:rPr>
            <a:t>employment</a:t>
          </a:r>
          <a:r>
            <a:rPr lang="en-GB" sz="2800" b="1" baseline="0"/>
            <a:t> figures look like by industry?</a:t>
          </a:r>
          <a:endParaRPr lang="en-GB" sz="2800" b="1"/>
        </a:p>
      </xdr:txBody>
    </xdr:sp>
    <xdr:clientData/>
  </xdr:twoCellAnchor>
  <xdr:twoCellAnchor>
    <xdr:from>
      <xdr:col>1</xdr:col>
      <xdr:colOff>139700</xdr:colOff>
      <xdr:row>7</xdr:row>
      <xdr:rowOff>139700</xdr:rowOff>
    </xdr:from>
    <xdr:to>
      <xdr:col>1</xdr:col>
      <xdr:colOff>2654300</xdr:colOff>
      <xdr:row>9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76300" y="1676400"/>
          <a:ext cx="25146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GB" sz="1600" b="1">
              <a:solidFill>
                <a:srgbClr val="269999"/>
              </a:solidFill>
            </a:rPr>
            <a:t>Wage</a:t>
          </a:r>
        </a:p>
      </xdr:txBody>
    </xdr:sp>
    <xdr:clientData/>
  </xdr:twoCellAnchor>
  <xdr:twoCellAnchor>
    <xdr:from>
      <xdr:col>4</xdr:col>
      <xdr:colOff>63500</xdr:colOff>
      <xdr:row>7</xdr:row>
      <xdr:rowOff>139700</xdr:rowOff>
    </xdr:from>
    <xdr:to>
      <xdr:col>7</xdr:col>
      <xdr:colOff>101600</xdr:colOff>
      <xdr:row>9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727700" y="1676400"/>
          <a:ext cx="25146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chemeClr val="tx1">
                  <a:lumMod val="75000"/>
                  <a:lumOff val="25000"/>
                </a:schemeClr>
              </a:solidFill>
            </a:rPr>
            <a:t>Share</a:t>
          </a:r>
          <a:r>
            <a:rPr lang="en-GB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of Total  </a:t>
          </a:r>
          <a:r>
            <a:rPr lang="en-GB" sz="1600" b="1" baseline="0">
              <a:solidFill>
                <a:srgbClr val="FF7453"/>
              </a:solidFill>
            </a:rPr>
            <a:t>Employees</a:t>
          </a:r>
        </a:p>
      </xdr:txBody>
    </xdr:sp>
    <xdr:clientData/>
  </xdr:twoCellAnchor>
  <xdr:twoCellAnchor>
    <xdr:from>
      <xdr:col>4</xdr:col>
      <xdr:colOff>101600</xdr:colOff>
      <xdr:row>19</xdr:row>
      <xdr:rowOff>101600</xdr:rowOff>
    </xdr:from>
    <xdr:to>
      <xdr:col>7</xdr:col>
      <xdr:colOff>139700</xdr:colOff>
      <xdr:row>21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765800" y="4000500"/>
          <a:ext cx="25146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 baseline="0">
              <a:solidFill>
                <a:srgbClr val="269999"/>
              </a:solidFill>
            </a:rPr>
            <a:t>Wage</a:t>
          </a:r>
          <a:r>
            <a:rPr lang="en-GB" sz="1600" b="1" baseline="0">
              <a:solidFill>
                <a:schemeClr val="accent1"/>
              </a:solidFill>
            </a:rPr>
            <a:t> </a:t>
          </a:r>
          <a:r>
            <a:rPr lang="en-GB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&amp;</a:t>
          </a:r>
          <a:r>
            <a:rPr lang="en-GB" sz="1600" b="1" baseline="0">
              <a:solidFill>
                <a:srgbClr val="FF7453"/>
              </a:solidFill>
            </a:rPr>
            <a:t> Employee </a:t>
          </a:r>
          <a:r>
            <a:rPr lang="en-GB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Trends</a:t>
          </a:r>
        </a:p>
      </xdr:txBody>
    </xdr:sp>
    <xdr:clientData/>
  </xdr:twoCellAnchor>
  <xdr:twoCellAnchor>
    <xdr:from>
      <xdr:col>12</xdr:col>
      <xdr:colOff>368300</xdr:colOff>
      <xdr:row>6</xdr:row>
      <xdr:rowOff>50800</xdr:rowOff>
    </xdr:from>
    <xdr:to>
      <xdr:col>13</xdr:col>
      <xdr:colOff>0</xdr:colOff>
      <xdr:row>6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1468100" y="1397000"/>
          <a:ext cx="457200" cy="63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GB" sz="1600" b="1" baseline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317500</xdr:colOff>
      <xdr:row>11</xdr:row>
      <xdr:rowOff>101600</xdr:rowOff>
    </xdr:from>
    <xdr:to>
      <xdr:col>9</xdr:col>
      <xdr:colOff>114300</xdr:colOff>
      <xdr:row>17</xdr:row>
      <xdr:rowOff>12700</xdr:rowOff>
    </xdr:to>
    <xdr:sp macro="" textlink="'Data Prep'!I23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6807200" y="2476500"/>
          <a:ext cx="2552700" cy="1054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8451F74-6FE0-1541-AE9F-9624B08B426F}" type="TxLink">
            <a:rPr lang="en-US" sz="6000" b="1" i="0" u="none" strike="noStrike">
              <a:solidFill>
                <a:srgbClr val="FF7453"/>
              </a:solidFill>
              <a:latin typeface="Calibri"/>
              <a:cs typeface="Calibri"/>
            </a:rPr>
            <a:pPr/>
            <a:t>18.89%</a:t>
          </a:fld>
          <a:endParaRPr lang="en-GB" sz="6000" b="1">
            <a:solidFill>
              <a:srgbClr val="FF7453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25400</xdr:colOff>
          <xdr:row>5</xdr:row>
          <xdr:rowOff>25400</xdr:rowOff>
        </xdr:from>
        <xdr:to>
          <xdr:col>2</xdr:col>
          <xdr:colOff>584200</xdr:colOff>
          <xdr:row>5</xdr:row>
          <xdr:rowOff>381000</xdr:rowOff>
        </xdr:to>
        <xdr:sp macro="" textlink="">
          <xdr:nvSpPr>
            <xdr:cNvPr id="3101" name="Spinner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685800</xdr:colOff>
          <xdr:row>7</xdr:row>
          <xdr:rowOff>25400</xdr:rowOff>
        </xdr:from>
        <xdr:to>
          <xdr:col>13</xdr:col>
          <xdr:colOff>317500</xdr:colOff>
          <xdr:row>10</xdr:row>
          <xdr:rowOff>76200</xdr:rowOff>
        </xdr:to>
        <xdr:sp macro="" textlink="">
          <xdr:nvSpPr>
            <xdr:cNvPr id="3107" name="Option Button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1778000</xdr:colOff>
          <xdr:row>7</xdr:row>
          <xdr:rowOff>152400</xdr:rowOff>
        </xdr:from>
        <xdr:to>
          <xdr:col>15</xdr:col>
          <xdr:colOff>508000</xdr:colOff>
          <xdr:row>9</xdr:row>
          <xdr:rowOff>152400</xdr:rowOff>
        </xdr:to>
        <xdr:sp macro="" textlink="">
          <xdr:nvSpPr>
            <xdr:cNvPr id="3108" name="Option Button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Employees per 1,000 </a:t>
              </a:r>
            </a:p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76200</xdr:colOff>
      <xdr:row>7</xdr:row>
      <xdr:rowOff>139700</xdr:rowOff>
    </xdr:from>
    <xdr:to>
      <xdr:col>13</xdr:col>
      <xdr:colOff>939800</xdr:colOff>
      <xdr:row>9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11176000" y="1676400"/>
          <a:ext cx="1689100" cy="3937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Average </a:t>
          </a:r>
          <a:r>
            <a:rPr lang="en-GB" sz="1600" b="1" baseline="0">
              <a:solidFill>
                <a:srgbClr val="269999"/>
              </a:solidFill>
            </a:rPr>
            <a:t>Wages</a:t>
          </a:r>
        </a:p>
      </xdr:txBody>
    </xdr:sp>
    <xdr:clientData/>
  </xdr:twoCellAnchor>
  <xdr:twoCellAnchor>
    <xdr:from>
      <xdr:col>13</xdr:col>
      <xdr:colOff>2006600</xdr:colOff>
      <xdr:row>7</xdr:row>
      <xdr:rowOff>165100</xdr:rowOff>
    </xdr:from>
    <xdr:to>
      <xdr:col>15</xdr:col>
      <xdr:colOff>660400</xdr:colOff>
      <xdr:row>9</xdr:row>
      <xdr:rowOff>177800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13931900" y="1701800"/>
          <a:ext cx="2044700" cy="3937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 baseline="0">
              <a:solidFill>
                <a:srgbClr val="FF7453"/>
              </a:solidFill>
            </a:rPr>
            <a:t>Employees</a:t>
          </a:r>
          <a:r>
            <a:rPr lang="en-GB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  <a:p>
          <a:pPr algn="ctr"/>
          <a:endParaRPr lang="en-GB" sz="1600" b="1" baseline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15</xdr:col>
      <xdr:colOff>114300</xdr:colOff>
      <xdr:row>1</xdr:row>
      <xdr:rowOff>177800</xdr:rowOff>
    </xdr:from>
    <xdr:to>
      <xdr:col>17</xdr:col>
      <xdr:colOff>431800</xdr:colOff>
      <xdr:row>5</xdr:row>
      <xdr:rowOff>177800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0" y="368300"/>
          <a:ext cx="19685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K1919"/>
  <sheetViews>
    <sheetView workbookViewId="0">
      <selection activeCell="C2" sqref="C2:C1919"/>
    </sheetView>
  </sheetViews>
  <sheetFormatPr defaultColWidth="8.81640625" defaultRowHeight="14.5" x14ac:dyDescent="0.35"/>
  <cols>
    <col min="1" max="1" width="9.1796875" customWidth="1"/>
    <col min="2" max="2" width="21.6328125" customWidth="1"/>
    <col min="3" max="3" width="18.6328125" customWidth="1"/>
    <col min="4" max="4" width="14.453125" customWidth="1"/>
    <col min="5" max="5" width="10.6328125" customWidth="1"/>
    <col min="6" max="6" width="16.6328125" customWidth="1"/>
    <col min="7" max="18" width="9.1796875" customWidth="1"/>
  </cols>
  <sheetData>
    <row r="1" spans="1:11" x14ac:dyDescent="0.35">
      <c r="A1" s="3" t="s">
        <v>50</v>
      </c>
      <c r="B1" s="3" t="s">
        <v>49</v>
      </c>
      <c r="C1" s="4" t="s">
        <v>0</v>
      </c>
      <c r="D1" s="3" t="s">
        <v>61</v>
      </c>
      <c r="E1" s="3" t="s">
        <v>62</v>
      </c>
      <c r="F1" s="3" t="s">
        <v>63</v>
      </c>
    </row>
    <row r="2" spans="1:11" x14ac:dyDescent="0.3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11" x14ac:dyDescent="0.3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11" x14ac:dyDescent="0.3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  <c r="H4" s="6"/>
    </row>
    <row r="5" spans="1:11" x14ac:dyDescent="0.3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11" x14ac:dyDescent="0.3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  <c r="K6" s="6"/>
    </row>
    <row r="7" spans="1:11" x14ac:dyDescent="0.3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11" x14ac:dyDescent="0.3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11" x14ac:dyDescent="0.3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11" x14ac:dyDescent="0.3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11" x14ac:dyDescent="0.3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  <c r="K11" s="6"/>
    </row>
    <row r="12" spans="1:11" x14ac:dyDescent="0.3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11" x14ac:dyDescent="0.3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11" x14ac:dyDescent="0.3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  <c r="I14" s="6"/>
    </row>
    <row r="15" spans="1:11" x14ac:dyDescent="0.3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11" x14ac:dyDescent="0.3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8" x14ac:dyDescent="0.3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8" x14ac:dyDescent="0.3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  <c r="H18" s="6"/>
    </row>
    <row r="19" spans="1:8" x14ac:dyDescent="0.3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8" x14ac:dyDescent="0.3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8" x14ac:dyDescent="0.3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8" x14ac:dyDescent="0.3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8" x14ac:dyDescent="0.3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8" x14ac:dyDescent="0.3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8" x14ac:dyDescent="0.3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8" x14ac:dyDescent="0.3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8" x14ac:dyDescent="0.3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8" x14ac:dyDescent="0.3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8" x14ac:dyDescent="0.3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8" x14ac:dyDescent="0.3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8" x14ac:dyDescent="0.3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8" x14ac:dyDescent="0.3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4BB8-23BE-D244-8EE2-20E8D265ECB5}">
  <dimension ref="A1:V50"/>
  <sheetViews>
    <sheetView topLeftCell="D1" workbookViewId="0">
      <selection activeCell="C2" sqref="C2:C1919"/>
    </sheetView>
  </sheetViews>
  <sheetFormatPr defaultColWidth="10.90625" defaultRowHeight="14.5" x14ac:dyDescent="0.35"/>
  <cols>
    <col min="1" max="1" width="18.1796875" customWidth="1"/>
    <col min="2" max="2" width="17.36328125" customWidth="1"/>
    <col min="4" max="4" width="18.36328125" customWidth="1"/>
    <col min="5" max="6" width="19" customWidth="1"/>
    <col min="8" max="8" width="21.6328125" customWidth="1"/>
    <col min="9" max="9" width="12.6328125" customWidth="1"/>
    <col min="15" max="15" width="17.6328125" customWidth="1"/>
    <col min="16" max="16" width="14.6328125" customWidth="1"/>
    <col min="18" max="18" width="23.1796875" bestFit="1" customWidth="1"/>
    <col min="19" max="19" width="12.81640625" bestFit="1" customWidth="1"/>
    <col min="20" max="20" width="23.1796875" bestFit="1" customWidth="1"/>
  </cols>
  <sheetData>
    <row r="1" spans="1:22" x14ac:dyDescent="0.35">
      <c r="A1" s="9" t="s">
        <v>64</v>
      </c>
      <c r="B1" s="9"/>
      <c r="D1" s="10" t="s">
        <v>68</v>
      </c>
      <c r="E1" s="10"/>
      <c r="F1" s="10"/>
      <c r="H1" s="10" t="s">
        <v>70</v>
      </c>
      <c r="I1" s="10"/>
      <c r="K1" s="10" t="s">
        <v>74</v>
      </c>
      <c r="L1" s="10"/>
      <c r="M1" s="10"/>
      <c r="O1" s="10" t="s">
        <v>77</v>
      </c>
      <c r="P1" s="10"/>
      <c r="Q1" s="10"/>
      <c r="R1" s="10"/>
      <c r="S1" s="10"/>
      <c r="T1" s="10"/>
      <c r="U1" s="1"/>
      <c r="V1" s="1"/>
    </row>
    <row r="2" spans="1:22" x14ac:dyDescent="0.35">
      <c r="A2" s="8" t="s">
        <v>49</v>
      </c>
      <c r="B2" s="8" t="s">
        <v>65</v>
      </c>
      <c r="D2" s="7" t="s">
        <v>49</v>
      </c>
      <c r="E2" s="7" t="s">
        <v>69</v>
      </c>
      <c r="F2" s="7" t="s">
        <v>84</v>
      </c>
      <c r="H2" s="7" t="s">
        <v>49</v>
      </c>
      <c r="I2" s="7" t="s">
        <v>71</v>
      </c>
      <c r="K2" s="7" t="s">
        <v>75</v>
      </c>
      <c r="L2" s="7" t="s">
        <v>76</v>
      </c>
      <c r="M2" s="7" t="s">
        <v>62</v>
      </c>
      <c r="O2" s="7" t="s">
        <v>0</v>
      </c>
      <c r="P2" s="7" t="s">
        <v>62</v>
      </c>
      <c r="Q2" s="7" t="s">
        <v>78</v>
      </c>
      <c r="R2" s="7" t="s">
        <v>79</v>
      </c>
      <c r="S2" s="7" t="s">
        <v>80</v>
      </c>
      <c r="T2" s="7" t="str">
        <f>B18</f>
        <v xml:space="preserve">Employees per 1000 Capital </v>
      </c>
      <c r="U2" s="1"/>
    </row>
    <row r="3" spans="1:22" x14ac:dyDescent="0.35">
      <c r="A3" t="str" cm="1">
        <f t="array" ref="A3:A12">_xlfn._xlws.SORT(_xlfn.UNIQUE(Data!B2:B1919))</f>
        <v>Business Services</v>
      </c>
      <c r="B3" t="str">
        <f>Dashboard!B6</f>
        <v>Education &amp; Health</v>
      </c>
      <c r="D3" t="str" cm="1">
        <f t="array" ref="D3:D12">_xlfn._xlws.SORT(_xlfn.UNIQUE(Data!B2:B1919))</f>
        <v>Business Services</v>
      </c>
      <c r="E3" s="11">
        <f>AVERAGEIFS(Data!F:F,Data!B:B,D3,Data!A:A,$B$15)</f>
        <v>74713.0625</v>
      </c>
      <c r="F3" s="11">
        <f>IF(D3=$B$3,E3,0)</f>
        <v>0</v>
      </c>
      <c r="H3" t="s">
        <v>54</v>
      </c>
      <c r="I3" s="1">
        <f>SUMIFS(Data!E:E,Data!B:B,H3,Data!A:A,'Data Prep'!$B$15)</f>
        <v>26277342</v>
      </c>
      <c r="K3">
        <v>2017</v>
      </c>
      <c r="L3" s="11">
        <f>AVERAGEIFS(Data!F:F,Data!B:B,'Data Prep'!$B$3,Data!A:A,'Data Prep'!K3)</f>
        <v>47654.729166666664</v>
      </c>
      <c r="M3" s="1">
        <f>SUMIFS(Data!E:E,Data!B:B,'Data Prep'!$B$3,Data!A:A,'Data Prep'!K3)</f>
        <v>21899196</v>
      </c>
      <c r="O3" t="s">
        <v>1</v>
      </c>
      <c r="P3" s="1">
        <f>SUMIFS(Data!E:E,Data!B:B,'Data Prep'!$B$3,Data!A:A,'Data Prep'!$B$15,Data!C:C,'Data Prep'!O3)</f>
        <v>228486</v>
      </c>
      <c r="Q3" s="1">
        <v>4887871</v>
      </c>
      <c r="R3" s="12">
        <f>P3/Q3*1000</f>
        <v>46.745505353966998</v>
      </c>
      <c r="S3" s="11">
        <f>AVERAGEIFS(Data!F:F,Data!B:B,'Data Prep'!$B$3,Data!A:A,'Data Prep'!$B$15,Data!C:C,'Data Prep'!O3)</f>
        <v>51193</v>
      </c>
      <c r="T3" s="13">
        <f>IF($T$2=$S$2,-S3,R3)</f>
        <v>46.745505353966998</v>
      </c>
      <c r="U3" s="1"/>
    </row>
    <row r="4" spans="1:22" x14ac:dyDescent="0.35">
      <c r="A4" t="str">
        <v>Construction</v>
      </c>
      <c r="D4" t="str">
        <v>Construction</v>
      </c>
      <c r="E4" s="11">
        <f>AVERAGEIFS(Data!F:F,Data!B:B,D4,Data!A:A,$B$15)</f>
        <v>63896.895833333336</v>
      </c>
      <c r="F4" s="11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11">
        <f>AVERAGEIFS(Data!F:F,Data!B:B,'Data Prep'!$B$3,Data!A:A,'Data Prep'!K4)</f>
        <v>48817.958333333336</v>
      </c>
      <c r="M4" s="1">
        <f>SUMIFS(Data!E:E,Data!B:B,'Data Prep'!$B$3,Data!A:A,'Data Prep'!K4)</f>
        <v>22380791</v>
      </c>
      <c r="O4" t="s">
        <v>2</v>
      </c>
      <c r="P4" s="1">
        <f>SUMIFS(Data!E:E,Data!B:B,'Data Prep'!$B$3,Data!A:A,'Data Prep'!$B$15,Data!C:C,'Data Prep'!O4)</f>
        <v>455356</v>
      </c>
      <c r="Q4" s="1">
        <v>7171646</v>
      </c>
      <c r="R4" s="12">
        <f t="shared" ref="R4:R50" si="1">P4/Q4*1000</f>
        <v>63.493931518649973</v>
      </c>
      <c r="S4" s="11">
        <f>AVERAGEIFS(Data!F:F,Data!B:B,'Data Prep'!$B$3,Data!A:A,'Data Prep'!$B$15,Data!C:C,'Data Prep'!O4)</f>
        <v>56159</v>
      </c>
      <c r="T4" s="13">
        <f t="shared" ref="T4:T50" si="2">IF($T$2=$S$2,-S4,R4)</f>
        <v>63.493931518649973</v>
      </c>
      <c r="U4" s="1"/>
    </row>
    <row r="5" spans="1:22" x14ac:dyDescent="0.35">
      <c r="A5" t="str">
        <v>Education &amp; Health</v>
      </c>
      <c r="D5" t="str">
        <v>Education &amp; Health</v>
      </c>
      <c r="E5" s="11">
        <f>AVERAGEIFS(Data!F:F,Data!B:B,D5,Data!A:A,$B$15)</f>
        <v>53607.208333333336</v>
      </c>
      <c r="F5" s="11">
        <f t="shared" si="0"/>
        <v>53607.208333333336</v>
      </c>
      <c r="H5" t="s">
        <v>57</v>
      </c>
      <c r="I5" s="1">
        <f>SUMIFS(Data!E:E,Data!B:B,H5,Data!A:A,'Data Prep'!$B$15)</f>
        <v>20065896</v>
      </c>
      <c r="K5">
        <v>2019</v>
      </c>
      <c r="L5" s="11">
        <f>AVERAGEIFS(Data!F:F,Data!B:B,'Data Prep'!$B$3,Data!A:A,'Data Prep'!K5)</f>
        <v>50279.708333333336</v>
      </c>
      <c r="M5" s="1">
        <f>SUMIFS(Data!E:E,Data!B:B,'Data Prep'!$B$3,Data!A:A,'Data Prep'!K5)</f>
        <v>22867558</v>
      </c>
      <c r="O5" t="s">
        <v>3</v>
      </c>
      <c r="P5" s="1">
        <f>SUMIFS(Data!E:E,Data!B:B,'Data Prep'!$B$3,Data!A:A,'Data Prep'!$B$15,Data!C:C,'Data Prep'!O5)</f>
        <v>181169</v>
      </c>
      <c r="Q5" s="1">
        <v>3013825</v>
      </c>
      <c r="R5" s="12">
        <f t="shared" si="1"/>
        <v>60.11264754921072</v>
      </c>
      <c r="S5" s="11">
        <f>AVERAGEIFS(Data!F:F,Data!B:B,'Data Prep'!$B$3,Data!A:A,'Data Prep'!$B$15,Data!C:C,'Data Prep'!O5)</f>
        <v>47435</v>
      </c>
      <c r="T5" s="13">
        <f t="shared" si="2"/>
        <v>60.11264754921072</v>
      </c>
      <c r="U5" s="1"/>
    </row>
    <row r="6" spans="1:22" x14ac:dyDescent="0.35">
      <c r="A6" t="str">
        <v>Finance</v>
      </c>
      <c r="D6" t="str">
        <v>Finance</v>
      </c>
      <c r="E6" s="11">
        <f>AVERAGEIFS(Data!F:F,Data!B:B,D6,Data!A:A,$B$15)</f>
        <v>90040.666666666672</v>
      </c>
      <c r="F6" s="11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11">
        <f>AVERAGEIFS(Data!F:F,Data!B:B,'Data Prep'!$B$3,Data!A:A,'Data Prep'!K6)</f>
        <v>53607.208333333336</v>
      </c>
      <c r="M6" s="1">
        <f>SUMIFS(Data!E:E,Data!B:B,'Data Prep'!$B$3,Data!A:A,'Data Prep'!K6)</f>
        <v>22035033</v>
      </c>
      <c r="O6" t="s">
        <v>4</v>
      </c>
      <c r="P6" s="1">
        <f>SUMIFS(Data!E:E,Data!B:B,'Data Prep'!$B$3,Data!A:A,'Data Prep'!$B$15,Data!C:C,'Data Prep'!O6)</f>
        <v>2651781</v>
      </c>
      <c r="Q6" s="1">
        <v>39557045</v>
      </c>
      <c r="R6" s="12">
        <f t="shared" si="1"/>
        <v>67.03688306343409</v>
      </c>
      <c r="S6" s="11">
        <f>AVERAGEIFS(Data!F:F,Data!B:B,'Data Prep'!$B$3,Data!A:A,'Data Prep'!$B$15,Data!C:C,'Data Prep'!O6)</f>
        <v>57668</v>
      </c>
      <c r="T6" s="13">
        <f t="shared" si="2"/>
        <v>67.03688306343409</v>
      </c>
      <c r="U6" s="1"/>
    </row>
    <row r="7" spans="1:22" x14ac:dyDescent="0.35">
      <c r="A7" t="str">
        <v>Information</v>
      </c>
      <c r="D7" t="str">
        <v>Information</v>
      </c>
      <c r="E7" s="11">
        <f>AVERAGEIFS(Data!F:F,Data!B:B,D7,Data!A:A,$B$15)</f>
        <v>93586.333333333328</v>
      </c>
      <c r="F7" s="11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332209</v>
      </c>
      <c r="Q7" s="1">
        <v>5695564</v>
      </c>
      <c r="R7" s="12">
        <f t="shared" si="1"/>
        <v>58.327673958189209</v>
      </c>
      <c r="S7" s="11">
        <f>AVERAGEIFS(Data!F:F,Data!B:B,'Data Prep'!$B$3,Data!A:A,'Data Prep'!$B$15,Data!C:C,'Data Prep'!O7)</f>
        <v>55198</v>
      </c>
      <c r="T7" s="13">
        <f t="shared" si="2"/>
        <v>58.327673958189209</v>
      </c>
      <c r="U7" s="1"/>
    </row>
    <row r="8" spans="1:22" x14ac:dyDescent="0.35">
      <c r="A8" t="str">
        <v>Leisure &amp; Hospitality</v>
      </c>
      <c r="D8" t="str">
        <v>Leisure &amp; Hospitality</v>
      </c>
      <c r="E8" s="11">
        <f>AVERAGEIFS(Data!F:F,Data!B:B,D8,Data!A:A,$B$15)</f>
        <v>23286.416666666668</v>
      </c>
      <c r="F8" s="11">
        <f t="shared" si="0"/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319881</v>
      </c>
      <c r="Q8" s="1">
        <v>3572665</v>
      </c>
      <c r="R8" s="12">
        <f t="shared" si="1"/>
        <v>89.535682746633128</v>
      </c>
      <c r="S8" s="11">
        <f>AVERAGEIFS(Data!F:F,Data!B:B,'Data Prep'!$B$3,Data!A:A,'Data Prep'!$B$15,Data!C:C,'Data Prep'!O8)</f>
        <v>61215</v>
      </c>
      <c r="T8" s="13">
        <f t="shared" si="2"/>
        <v>89.535682746633128</v>
      </c>
      <c r="U8" s="1"/>
    </row>
    <row r="9" spans="1:22" x14ac:dyDescent="0.35">
      <c r="A9" t="str">
        <v>Manufacturing</v>
      </c>
      <c r="D9" t="str">
        <v>Manufacturing</v>
      </c>
      <c r="E9" s="11">
        <f>AVERAGEIFS(Data!F:F,Data!B:B,D9,Data!A:A,$B$15)</f>
        <v>68427.875</v>
      </c>
      <c r="F9" s="11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74184</v>
      </c>
      <c r="Q9" s="1">
        <v>967171</v>
      </c>
      <c r="R9" s="12">
        <f t="shared" si="1"/>
        <v>76.702051653740654</v>
      </c>
      <c r="S9" s="11">
        <f>AVERAGEIFS(Data!F:F,Data!B:B,'Data Prep'!$B$3,Data!A:A,'Data Prep'!$B$15,Data!C:C,'Data Prep'!O9)</f>
        <v>57470</v>
      </c>
      <c r="T9" s="13">
        <f t="shared" si="2"/>
        <v>76.702051653740654</v>
      </c>
      <c r="U9" s="1"/>
    </row>
    <row r="10" spans="1:22" x14ac:dyDescent="0.35">
      <c r="A10" t="str">
        <v>Natural Resources</v>
      </c>
      <c r="D10" t="str">
        <v>Natural Resources</v>
      </c>
      <c r="E10" s="11">
        <f>AVERAGEIFS(Data!F:F,Data!B:B,D10,Data!A:A,$B$15)</f>
        <v>55605.9375</v>
      </c>
      <c r="F10" s="11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1293582</v>
      </c>
      <c r="Q10" s="1">
        <v>21670000</v>
      </c>
      <c r="R10" s="12">
        <f t="shared" si="1"/>
        <v>59.694600830641441</v>
      </c>
      <c r="S10" s="11">
        <f>AVERAGEIFS(Data!F:F,Data!B:B,'Data Prep'!$B$3,Data!A:A,'Data Prep'!$B$15,Data!C:C,'Data Prep'!O10)</f>
        <v>55114</v>
      </c>
      <c r="T10" s="13">
        <f t="shared" si="2"/>
        <v>59.694600830641441</v>
      </c>
      <c r="U10" s="1"/>
    </row>
    <row r="11" spans="1:22" x14ac:dyDescent="0.35">
      <c r="A11" t="str">
        <v>Other Services</v>
      </c>
      <c r="D11" t="str">
        <v>Other Services</v>
      </c>
      <c r="E11" s="11">
        <f>AVERAGEIFS(Data!F:F,Data!B:B,D11,Data!A:A,$B$15)</f>
        <v>40790.1875</v>
      </c>
      <c r="F11" s="11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561390</v>
      </c>
      <c r="Q11" s="1">
        <v>10519475</v>
      </c>
      <c r="R11" s="12">
        <f t="shared" si="1"/>
        <v>53.366731704766636</v>
      </c>
      <c r="S11" s="11">
        <f>AVERAGEIFS(Data!F:F,Data!B:B,'Data Prep'!$B$3,Data!A:A,'Data Prep'!$B$15,Data!C:C,'Data Prep'!O11)</f>
        <v>57141</v>
      </c>
      <c r="T11" s="13">
        <f t="shared" si="2"/>
        <v>53.366731704766636</v>
      </c>
      <c r="U11" s="1"/>
    </row>
    <row r="12" spans="1:22" x14ac:dyDescent="0.35">
      <c r="A12" t="str">
        <v>Trade &amp; Transportation</v>
      </c>
      <c r="D12" t="str">
        <v>Trade &amp; Transportation</v>
      </c>
      <c r="E12" s="11">
        <f>AVERAGEIFS(Data!F:F,Data!B:B,D12,Data!A:A,$B$15)</f>
        <v>49366.8125</v>
      </c>
      <c r="F12" s="11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106752</v>
      </c>
      <c r="Q12" s="1">
        <v>1754208</v>
      </c>
      <c r="R12" s="12">
        <f t="shared" si="1"/>
        <v>60.854813112242105</v>
      </c>
      <c r="S12" s="11">
        <f>AVERAGEIFS(Data!F:F,Data!B:B,'Data Prep'!$B$3,Data!A:A,'Data Prep'!$B$15,Data!C:C,'Data Prep'!O12)</f>
        <v>45479</v>
      </c>
      <c r="T12" s="13">
        <f t="shared" si="2"/>
        <v>60.854813112242105</v>
      </c>
      <c r="U12" s="1"/>
    </row>
    <row r="13" spans="1:22" x14ac:dyDescent="0.35">
      <c r="O13" t="s">
        <v>11</v>
      </c>
      <c r="P13" s="1">
        <f>SUMIFS(Data!E:E,Data!B:B,'Data Prep'!$B$3,Data!A:A,'Data Prep'!$B$15,Data!C:C,'Data Prep'!O13)</f>
        <v>882088</v>
      </c>
      <c r="Q13" s="1">
        <v>12741080</v>
      </c>
      <c r="R13" s="12">
        <f t="shared" si="1"/>
        <v>69.231807664656372</v>
      </c>
      <c r="S13" s="11">
        <f>AVERAGEIFS(Data!F:F,Data!B:B,'Data Prep'!$B$3,Data!A:A,'Data Prep'!$B$15,Data!C:C,'Data Prep'!O13)</f>
        <v>55678</v>
      </c>
      <c r="T13" s="13">
        <f t="shared" si="2"/>
        <v>69.231807664656372</v>
      </c>
      <c r="U13" s="1"/>
    </row>
    <row r="14" spans="1:22" x14ac:dyDescent="0.35">
      <c r="A14" s="9" t="s">
        <v>66</v>
      </c>
      <c r="B14" s="9"/>
      <c r="O14" t="s">
        <v>12</v>
      </c>
      <c r="P14" s="1">
        <f>SUMIFS(Data!E:E,Data!B:B,'Data Prep'!$B$3,Data!A:A,'Data Prep'!$B$15,Data!C:C,'Data Prep'!O14)</f>
        <v>451743</v>
      </c>
      <c r="Q14" s="1">
        <v>6691878</v>
      </c>
      <c r="R14" s="12">
        <f t="shared" si="1"/>
        <v>67.506161947363651</v>
      </c>
      <c r="S14" s="11">
        <f>AVERAGEIFS(Data!F:F,Data!B:B,'Data Prep'!$B$3,Data!A:A,'Data Prep'!$B$15,Data!C:C,'Data Prep'!O14)</f>
        <v>52802</v>
      </c>
      <c r="T14" s="13">
        <f t="shared" si="2"/>
        <v>67.506161947363651</v>
      </c>
      <c r="U14" s="1"/>
    </row>
    <row r="15" spans="1:22" x14ac:dyDescent="0.35">
      <c r="A15" s="5" t="s">
        <v>67</v>
      </c>
      <c r="B15" s="6">
        <v>2020</v>
      </c>
      <c r="O15" t="s">
        <v>13</v>
      </c>
      <c r="P15" s="1">
        <f>SUMIFS(Data!E:E,Data!B:B,'Data Prep'!$B$3,Data!A:A,'Data Prep'!$B$15,Data!C:C,'Data Prep'!O15)</f>
        <v>209301</v>
      </c>
      <c r="Q15" s="1">
        <v>3156145</v>
      </c>
      <c r="R15" s="12">
        <f t="shared" si="1"/>
        <v>66.315394254699953</v>
      </c>
      <c r="S15" s="11">
        <f>AVERAGEIFS(Data!F:F,Data!B:B,'Data Prep'!$B$3,Data!A:A,'Data Prep'!$B$15,Data!C:C,'Data Prep'!O15)</f>
        <v>47222</v>
      </c>
      <c r="T15" s="13">
        <f t="shared" si="2"/>
        <v>66.315394254699953</v>
      </c>
      <c r="U15" s="1"/>
    </row>
    <row r="16" spans="1:22" x14ac:dyDescent="0.35">
      <c r="O16" t="s">
        <v>14</v>
      </c>
      <c r="P16" s="1">
        <f>SUMIFS(Data!E:E,Data!B:B,'Data Prep'!$B$3,Data!A:A,'Data Prep'!$B$15,Data!C:C,'Data Prep'!O16)</f>
        <v>194569</v>
      </c>
      <c r="Q16" s="1">
        <v>2911505</v>
      </c>
      <c r="R16" s="12">
        <f t="shared" si="1"/>
        <v>66.827637252898427</v>
      </c>
      <c r="S16" s="11">
        <f>AVERAGEIFS(Data!F:F,Data!B:B,'Data Prep'!$B$3,Data!A:A,'Data Prep'!$B$15,Data!C:C,'Data Prep'!O16)</f>
        <v>48486</v>
      </c>
      <c r="T16" s="13">
        <f t="shared" si="2"/>
        <v>66.827637252898427</v>
      </c>
      <c r="U16" s="1"/>
    </row>
    <row r="17" spans="1:21" x14ac:dyDescent="0.35">
      <c r="A17" s="9" t="s">
        <v>81</v>
      </c>
      <c r="B17" s="9"/>
      <c r="O17" t="s">
        <v>15</v>
      </c>
      <c r="P17" s="1">
        <f>SUMIFS(Data!E:E,Data!B:B,'Data Prep'!$B$3,Data!A:A,'Data Prep'!$B$15,Data!C:C,'Data Prep'!O17)</f>
        <v>263195</v>
      </c>
      <c r="Q17" s="1">
        <v>4468402</v>
      </c>
      <c r="R17" s="12">
        <f t="shared" si="1"/>
        <v>58.901370109493286</v>
      </c>
      <c r="S17" s="11">
        <f>AVERAGEIFS(Data!F:F,Data!B:B,'Data Prep'!$B$3,Data!A:A,'Data Prep'!$B$15,Data!C:C,'Data Prep'!O17)</f>
        <v>52098</v>
      </c>
      <c r="T17" s="13">
        <f t="shared" si="2"/>
        <v>58.901370109493286</v>
      </c>
      <c r="U17" s="1"/>
    </row>
    <row r="18" spans="1:21" x14ac:dyDescent="0.35">
      <c r="A18" s="5" t="s">
        <v>82</v>
      </c>
      <c r="B18" t="str">
        <f>IF(Dashboard!A2=1,'Data Prep'!S2,'Data Prep'!R2)</f>
        <v xml:space="preserve">Employees per 1000 Capital </v>
      </c>
      <c r="H18" s="10" t="s">
        <v>72</v>
      </c>
      <c r="I18" s="10"/>
      <c r="O18" t="s">
        <v>16</v>
      </c>
      <c r="P18" s="1">
        <f>SUMIFS(Data!E:E,Data!B:B,'Data Prep'!$B$3,Data!A:A,'Data Prep'!$B$15,Data!C:C,'Data Prep'!O18)</f>
        <v>296324</v>
      </c>
      <c r="Q18" s="1">
        <v>4659978</v>
      </c>
      <c r="R18" s="12">
        <f t="shared" si="1"/>
        <v>63.589141407963737</v>
      </c>
      <c r="S18" s="11">
        <f>AVERAGEIFS(Data!F:F,Data!B:B,'Data Prep'!$B$3,Data!A:A,'Data Prep'!$B$15,Data!C:C,'Data Prep'!O18)</f>
        <v>48222</v>
      </c>
      <c r="T18" s="13">
        <f t="shared" si="2"/>
        <v>63.589141407963737</v>
      </c>
      <c r="U18" s="1"/>
    </row>
    <row r="19" spans="1:21" x14ac:dyDescent="0.35">
      <c r="H19" s="7" t="s">
        <v>49</v>
      </c>
      <c r="I19" s="7" t="s">
        <v>71</v>
      </c>
      <c r="O19" t="s">
        <v>17</v>
      </c>
      <c r="P19" s="1">
        <f>SUMIFS(Data!E:E,Data!B:B,'Data Prep'!$B$3,Data!A:A,'Data Prep'!$B$15,Data!C:C,'Data Prep'!O19)</f>
        <v>115511</v>
      </c>
      <c r="Q19" s="1">
        <v>1338404</v>
      </c>
      <c r="R19" s="12">
        <f t="shared" si="1"/>
        <v>86.305031963443028</v>
      </c>
      <c r="S19" s="11">
        <f>AVERAGEIFS(Data!F:F,Data!B:B,'Data Prep'!$B$3,Data!A:A,'Data Prep'!$B$15,Data!C:C,'Data Prep'!O19)</f>
        <v>53739</v>
      </c>
      <c r="T19" s="13">
        <f t="shared" si="2"/>
        <v>86.305031963443028</v>
      </c>
      <c r="U19" s="1"/>
    </row>
    <row r="20" spans="1:21" x14ac:dyDescent="0.35">
      <c r="H20" t="str">
        <f>B3</f>
        <v>Education &amp; Health</v>
      </c>
      <c r="I20" s="1">
        <f>VLOOKUP(B3,H3:I12,2,0)</f>
        <v>22035033</v>
      </c>
      <c r="O20" t="s">
        <v>18</v>
      </c>
      <c r="P20" s="1">
        <f>SUMIFS(Data!E:E,Data!B:B,'Data Prep'!$B$3,Data!A:A,'Data Prep'!$B$15,Data!C:C,'Data Prep'!O20)</f>
        <v>420463</v>
      </c>
      <c r="Q20" s="1">
        <v>6042718</v>
      </c>
      <c r="R20" s="12">
        <f t="shared" si="1"/>
        <v>69.581767674745038</v>
      </c>
      <c r="S20" s="11">
        <f>AVERAGEIFS(Data!F:F,Data!B:B,'Data Prep'!$B$3,Data!A:A,'Data Prep'!$B$15,Data!C:C,'Data Prep'!O20)</f>
        <v>59854</v>
      </c>
      <c r="T20" s="13">
        <f t="shared" si="2"/>
        <v>69.581767674745038</v>
      </c>
      <c r="U20" s="1"/>
    </row>
    <row r="21" spans="1:21" x14ac:dyDescent="0.35">
      <c r="H21" t="s">
        <v>73</v>
      </c>
      <c r="I21" s="1">
        <f>SUM(I3:I12)-I20</f>
        <v>94614306</v>
      </c>
      <c r="O21" t="s">
        <v>19</v>
      </c>
      <c r="P21" s="1">
        <f>SUMIFS(Data!E:E,Data!B:B,'Data Prep'!$B$3,Data!A:A,'Data Prep'!$B$15,Data!C:C,'Data Prep'!O21)</f>
        <v>742606</v>
      </c>
      <c r="Q21" s="1">
        <v>6902149</v>
      </c>
      <c r="R21" s="12">
        <f t="shared" si="1"/>
        <v>107.59054897250117</v>
      </c>
      <c r="S21" s="11">
        <f>AVERAGEIFS(Data!F:F,Data!B:B,'Data Prep'!$B$3,Data!A:A,'Data Prep'!$B$15,Data!C:C,'Data Prep'!O21)</f>
        <v>64556</v>
      </c>
      <c r="T21" s="13">
        <f t="shared" si="2"/>
        <v>107.59054897250117</v>
      </c>
      <c r="U21" s="1"/>
    </row>
    <row r="22" spans="1:21" x14ac:dyDescent="0.35">
      <c r="O22" t="s">
        <v>20</v>
      </c>
      <c r="P22" s="1">
        <f>SUMIFS(Data!E:E,Data!B:B,'Data Prep'!$B$3,Data!A:A,'Data Prep'!$B$15,Data!C:C,'Data Prep'!O22)</f>
        <v>622119</v>
      </c>
      <c r="Q22" s="1">
        <v>9995915</v>
      </c>
      <c r="R22" s="12">
        <f t="shared" si="1"/>
        <v>62.237323946832284</v>
      </c>
      <c r="S22" s="11">
        <f>AVERAGEIFS(Data!F:F,Data!B:B,'Data Prep'!$B$3,Data!A:A,'Data Prep'!$B$15,Data!C:C,'Data Prep'!O22)</f>
        <v>54163</v>
      </c>
      <c r="T22" s="13">
        <f t="shared" si="2"/>
        <v>62.237323946832284</v>
      </c>
      <c r="U22" s="1"/>
    </row>
    <row r="23" spans="1:21" x14ac:dyDescent="0.35">
      <c r="H23" s="5" t="s">
        <v>83</v>
      </c>
      <c r="I23" s="15">
        <f>I20/SUM(I20:I21)</f>
        <v>0.18889976736173361</v>
      </c>
      <c r="J23" s="15"/>
      <c r="O23" t="s">
        <v>21</v>
      </c>
      <c r="P23" s="1">
        <f>SUMIFS(Data!E:E,Data!B:B,'Data Prep'!$B$3,Data!A:A,'Data Prep'!$B$15,Data!C:C,'Data Prep'!O23)</f>
        <v>513228</v>
      </c>
      <c r="Q23" s="1">
        <v>5611179</v>
      </c>
      <c r="R23" s="12">
        <f t="shared" si="1"/>
        <v>91.465269598421301</v>
      </c>
      <c r="S23" s="11">
        <f>AVERAGEIFS(Data!F:F,Data!B:B,'Data Prep'!$B$3,Data!A:A,'Data Prep'!$B$15,Data!C:C,'Data Prep'!O23)</f>
        <v>55127</v>
      </c>
      <c r="T23" s="13">
        <f t="shared" si="2"/>
        <v>91.465269598421301</v>
      </c>
      <c r="U23" s="1"/>
    </row>
    <row r="24" spans="1:21" x14ac:dyDescent="0.35">
      <c r="O24" t="s">
        <v>22</v>
      </c>
      <c r="P24" s="1">
        <f>SUMIFS(Data!E:E,Data!B:B,'Data Prep'!$B$3,Data!A:A,'Data Prep'!$B$15,Data!C:C,'Data Prep'!O24)</f>
        <v>138876</v>
      </c>
      <c r="Q24" s="1">
        <v>2963914</v>
      </c>
      <c r="R24" s="12">
        <f t="shared" si="1"/>
        <v>46.855610520413208</v>
      </c>
      <c r="S24" s="11">
        <f>AVERAGEIFS(Data!F:F,Data!B:B,'Data Prep'!$B$3,Data!A:A,'Data Prep'!$B$15,Data!C:C,'Data Prep'!O24)</f>
        <v>45670</v>
      </c>
      <c r="T24" s="13">
        <f t="shared" si="2"/>
        <v>46.855610520413208</v>
      </c>
      <c r="U24" s="1"/>
    </row>
    <row r="25" spans="1:21" x14ac:dyDescent="0.35">
      <c r="O25" t="s">
        <v>23</v>
      </c>
      <c r="P25" s="1">
        <f>SUMIFS(Data!E:E,Data!B:B,'Data Prep'!$B$3,Data!A:A,'Data Prep'!$B$15,Data!C:C,'Data Prep'!O25)</f>
        <v>448355</v>
      </c>
      <c r="Q25" s="1">
        <v>6126452</v>
      </c>
      <c r="R25" s="12">
        <f t="shared" si="1"/>
        <v>73.18346736414486</v>
      </c>
      <c r="S25" s="11">
        <f>AVERAGEIFS(Data!F:F,Data!B:B,'Data Prep'!$B$3,Data!A:A,'Data Prep'!$B$15,Data!C:C,'Data Prep'!O25)</f>
        <v>50460</v>
      </c>
      <c r="T25" s="13">
        <f t="shared" si="2"/>
        <v>73.18346736414486</v>
      </c>
      <c r="U25" s="1"/>
    </row>
    <row r="26" spans="1:21" x14ac:dyDescent="0.35">
      <c r="O26" t="s">
        <v>24</v>
      </c>
      <c r="P26" s="1">
        <f>SUMIFS(Data!E:E,Data!B:B,'Data Prep'!$B$3,Data!A:A,'Data Prep'!$B$15,Data!C:C,'Data Prep'!O26)</f>
        <v>73374</v>
      </c>
      <c r="Q26" s="1">
        <v>1062305</v>
      </c>
      <c r="R26" s="12">
        <f t="shared" si="1"/>
        <v>69.070558831973869</v>
      </c>
      <c r="S26" s="11">
        <f>AVERAGEIFS(Data!F:F,Data!B:B,'Data Prep'!$B$3,Data!A:A,'Data Prep'!$B$15,Data!C:C,'Data Prep'!O26)</f>
        <v>52612</v>
      </c>
      <c r="T26" s="13">
        <f t="shared" si="2"/>
        <v>69.070558831973869</v>
      </c>
      <c r="U26" s="1"/>
    </row>
    <row r="27" spans="1:21" x14ac:dyDescent="0.35">
      <c r="O27" t="s">
        <v>25</v>
      </c>
      <c r="P27" s="1">
        <f>SUMIFS(Data!E:E,Data!B:B,'Data Prep'!$B$3,Data!A:A,'Data Prep'!$B$15,Data!C:C,'Data Prep'!O27)</f>
        <v>135205</v>
      </c>
      <c r="Q27" s="1">
        <v>1929268</v>
      </c>
      <c r="R27" s="12">
        <f t="shared" si="1"/>
        <v>70.080984083082285</v>
      </c>
      <c r="S27" s="11">
        <f>AVERAGEIFS(Data!F:F,Data!B:B,'Data Prep'!$B$3,Data!A:A,'Data Prep'!$B$15,Data!C:C,'Data Prep'!O27)</f>
        <v>51740</v>
      </c>
      <c r="T27" s="13">
        <f t="shared" si="2"/>
        <v>70.080984083082285</v>
      </c>
      <c r="U27" s="1"/>
    </row>
    <row r="28" spans="1:21" x14ac:dyDescent="0.35">
      <c r="O28" t="s">
        <v>26</v>
      </c>
      <c r="P28" s="1">
        <f>SUMIFS(Data!E:E,Data!B:B,'Data Prep'!$B$3,Data!A:A,'Data Prep'!$B$15,Data!C:C,'Data Prep'!O28)</f>
        <v>139696</v>
      </c>
      <c r="Q28" s="1">
        <v>3034392</v>
      </c>
      <c r="R28" s="12">
        <f t="shared" si="1"/>
        <v>46.037558759711992</v>
      </c>
      <c r="S28" s="11">
        <f>AVERAGEIFS(Data!F:F,Data!B:B,'Data Prep'!$B$3,Data!A:A,'Data Prep'!$B$15,Data!C:C,'Data Prep'!O28)</f>
        <v>58047</v>
      </c>
      <c r="T28" s="13">
        <f t="shared" si="2"/>
        <v>46.037558759711992</v>
      </c>
      <c r="U28" s="1"/>
    </row>
    <row r="29" spans="1:21" x14ac:dyDescent="0.35">
      <c r="O29" t="s">
        <v>27</v>
      </c>
      <c r="P29" s="1">
        <f>SUMIFS(Data!E:E,Data!B:B,'Data Prep'!$B$3,Data!A:A,'Data Prep'!$B$15,Data!C:C,'Data Prep'!O29)</f>
        <v>108757</v>
      </c>
      <c r="Q29" s="1">
        <v>1356458</v>
      </c>
      <c r="R29" s="12">
        <f t="shared" si="1"/>
        <v>80.177196787515726</v>
      </c>
      <c r="S29" s="11">
        <f>AVERAGEIFS(Data!F:F,Data!B:B,'Data Prep'!$B$3,Data!A:A,'Data Prep'!$B$15,Data!C:C,'Data Prep'!O29)</f>
        <v>63675</v>
      </c>
      <c r="T29" s="13">
        <f t="shared" si="2"/>
        <v>80.177196787515726</v>
      </c>
      <c r="U29" s="1"/>
    </row>
    <row r="30" spans="1:21" x14ac:dyDescent="0.35">
      <c r="O30" t="s">
        <v>28</v>
      </c>
      <c r="P30" s="1">
        <f>SUMIFS(Data!E:E,Data!B:B,'Data Prep'!$B$3,Data!A:A,'Data Prep'!$B$15,Data!C:C,'Data Prep'!O30)</f>
        <v>622420</v>
      </c>
      <c r="Q30" s="1">
        <v>8908520</v>
      </c>
      <c r="R30" s="12">
        <f t="shared" si="1"/>
        <v>69.867946639845897</v>
      </c>
      <c r="S30" s="11">
        <f>AVERAGEIFS(Data!F:F,Data!B:B,'Data Prep'!$B$3,Data!A:A,'Data Prep'!$B$15,Data!C:C,'Data Prep'!O30)</f>
        <v>60044</v>
      </c>
      <c r="T30" s="13">
        <f t="shared" si="2"/>
        <v>69.867946639845897</v>
      </c>
      <c r="U30" s="1"/>
    </row>
    <row r="31" spans="1:21" x14ac:dyDescent="0.35">
      <c r="O31" t="s">
        <v>29</v>
      </c>
      <c r="P31" s="1">
        <f>SUMIFS(Data!E:E,Data!B:B,'Data Prep'!$B$3,Data!A:A,'Data Prep'!$B$15,Data!C:C,'Data Prep'!O31)</f>
        <v>126459</v>
      </c>
      <c r="Q31" s="1">
        <v>2095428</v>
      </c>
      <c r="R31" s="12">
        <f t="shared" si="1"/>
        <v>60.349961917088059</v>
      </c>
      <c r="S31" s="11">
        <f>AVERAGEIFS(Data!F:F,Data!B:B,'Data Prep'!$B$3,Data!A:A,'Data Prep'!$B$15,Data!C:C,'Data Prep'!O31)</f>
        <v>45191</v>
      </c>
      <c r="T31" s="13">
        <f t="shared" si="2"/>
        <v>60.349961917088059</v>
      </c>
      <c r="U31" s="1"/>
    </row>
    <row r="32" spans="1:21" x14ac:dyDescent="0.35">
      <c r="O32" t="s">
        <v>30</v>
      </c>
      <c r="P32" s="1">
        <f>SUMIFS(Data!E:E,Data!B:B,'Data Prep'!$B$3,Data!A:A,'Data Prep'!$B$15,Data!C:C,'Data Prep'!O32)</f>
        <v>1872526</v>
      </c>
      <c r="Q32" s="1">
        <v>19542209</v>
      </c>
      <c r="R32" s="12">
        <f t="shared" si="1"/>
        <v>95.819566764432821</v>
      </c>
      <c r="S32" s="11">
        <f>AVERAGEIFS(Data!F:F,Data!B:B,'Data Prep'!$B$3,Data!A:A,'Data Prep'!$B$15,Data!C:C,'Data Prep'!O32)</f>
        <v>58936</v>
      </c>
      <c r="T32" s="13">
        <f t="shared" si="2"/>
        <v>95.819566764432821</v>
      </c>
      <c r="U32" s="1"/>
    </row>
    <row r="33" spans="15:21" x14ac:dyDescent="0.35">
      <c r="O33" t="s">
        <v>31</v>
      </c>
      <c r="P33" s="1">
        <f>SUMIFS(Data!E:E,Data!B:B,'Data Prep'!$B$3,Data!A:A,'Data Prep'!$B$15,Data!C:C,'Data Prep'!O33)</f>
        <v>584896</v>
      </c>
      <c r="Q33" s="1">
        <v>10383620</v>
      </c>
      <c r="R33" s="12">
        <f t="shared" si="1"/>
        <v>56.328717730425424</v>
      </c>
      <c r="S33" s="11">
        <f>AVERAGEIFS(Data!F:F,Data!B:B,'Data Prep'!$B$3,Data!A:A,'Data Prep'!$B$15,Data!C:C,'Data Prep'!O33)</f>
        <v>53252</v>
      </c>
      <c r="T33" s="13">
        <f t="shared" si="2"/>
        <v>56.328717730425424</v>
      </c>
      <c r="U33" s="1"/>
    </row>
    <row r="34" spans="15:21" x14ac:dyDescent="0.35">
      <c r="O34" t="s">
        <v>32</v>
      </c>
      <c r="P34" s="1">
        <f>SUMIFS(Data!E:E,Data!B:B,'Data Prep'!$B$3,Data!A:A,'Data Prep'!$B$15,Data!C:C,'Data Prep'!O34)</f>
        <v>64418</v>
      </c>
      <c r="Q34" s="1">
        <v>760077</v>
      </c>
      <c r="R34" s="12">
        <f t="shared" si="1"/>
        <v>84.751939606118853</v>
      </c>
      <c r="S34" s="11">
        <f>AVERAGEIFS(Data!F:F,Data!B:B,'Data Prep'!$B$3,Data!A:A,'Data Prep'!$B$15,Data!C:C,'Data Prep'!O34)</f>
        <v>55234</v>
      </c>
      <c r="T34" s="13">
        <f t="shared" si="2"/>
        <v>84.751939606118853</v>
      </c>
      <c r="U34" s="1"/>
    </row>
    <row r="35" spans="15:21" x14ac:dyDescent="0.35">
      <c r="O35" t="s">
        <v>33</v>
      </c>
      <c r="P35" s="1">
        <f>SUMIFS(Data!E:E,Data!B:B,'Data Prep'!$B$3,Data!A:A,'Data Prep'!$B$15,Data!C:C,'Data Prep'!O35)</f>
        <v>868191</v>
      </c>
      <c r="Q35" s="1">
        <v>11689442</v>
      </c>
      <c r="R35" s="12">
        <f t="shared" si="1"/>
        <v>74.271380960699403</v>
      </c>
      <c r="S35" s="11">
        <f>AVERAGEIFS(Data!F:F,Data!B:B,'Data Prep'!$B$3,Data!A:A,'Data Prep'!$B$15,Data!C:C,'Data Prep'!O35)</f>
        <v>51366</v>
      </c>
      <c r="T35" s="13">
        <f t="shared" si="2"/>
        <v>74.271380960699403</v>
      </c>
      <c r="U35" s="1"/>
    </row>
    <row r="36" spans="15:21" x14ac:dyDescent="0.35">
      <c r="O36" t="s">
        <v>34</v>
      </c>
      <c r="P36" s="1">
        <f>SUMIFS(Data!E:E,Data!B:B,'Data Prep'!$B$3,Data!A:A,'Data Prep'!$B$15,Data!C:C,'Data Prep'!O36)</f>
        <v>209679</v>
      </c>
      <c r="Q36" s="1">
        <v>3943079</v>
      </c>
      <c r="R36" s="12">
        <f t="shared" si="1"/>
        <v>53.176464382275881</v>
      </c>
      <c r="S36" s="11">
        <f>AVERAGEIFS(Data!F:F,Data!B:B,'Data Prep'!$B$3,Data!A:A,'Data Prep'!$B$15,Data!C:C,'Data Prep'!O36)</f>
        <v>49095</v>
      </c>
      <c r="T36" s="13">
        <f t="shared" si="2"/>
        <v>53.176464382275881</v>
      </c>
      <c r="U36" s="1"/>
    </row>
    <row r="37" spans="15:21" x14ac:dyDescent="0.35">
      <c r="O37" t="s">
        <v>35</v>
      </c>
      <c r="P37" s="1">
        <f>SUMIFS(Data!E:E,Data!B:B,'Data Prep'!$B$3,Data!A:A,'Data Prep'!$B$15,Data!C:C,'Data Prep'!O37)</f>
        <v>292631</v>
      </c>
      <c r="Q37" s="1">
        <v>4190713</v>
      </c>
      <c r="R37" s="12">
        <f t="shared" si="1"/>
        <v>69.828451626250711</v>
      </c>
      <c r="S37" s="11">
        <f>AVERAGEIFS(Data!F:F,Data!B:B,'Data Prep'!$B$3,Data!A:A,'Data Prep'!$B$15,Data!C:C,'Data Prep'!O37)</f>
        <v>54216</v>
      </c>
      <c r="T37" s="13">
        <f t="shared" si="2"/>
        <v>69.828451626250711</v>
      </c>
      <c r="U37" s="1"/>
    </row>
    <row r="38" spans="15:21" x14ac:dyDescent="0.35">
      <c r="O38" t="s">
        <v>36</v>
      </c>
      <c r="P38" s="1">
        <f>SUMIFS(Data!E:E,Data!B:B,'Data Prep'!$B$3,Data!A:A,'Data Prep'!$B$15,Data!C:C,'Data Prep'!O38)</f>
        <v>1179840</v>
      </c>
      <c r="Q38" s="1">
        <v>12807060</v>
      </c>
      <c r="R38" s="12">
        <f t="shared" si="1"/>
        <v>92.124187752692649</v>
      </c>
      <c r="S38" s="11">
        <f>AVERAGEIFS(Data!F:F,Data!B:B,'Data Prep'!$B$3,Data!A:A,'Data Prep'!$B$15,Data!C:C,'Data Prep'!O38)</f>
        <v>57087</v>
      </c>
      <c r="T38" s="13">
        <f t="shared" si="2"/>
        <v>92.124187752692649</v>
      </c>
      <c r="U38" s="1"/>
    </row>
    <row r="39" spans="15:21" x14ac:dyDescent="0.35">
      <c r="O39" t="s">
        <v>37</v>
      </c>
      <c r="P39" s="1">
        <f>SUMIFS(Data!E:E,Data!B:B,'Data Prep'!$B$3,Data!A:A,'Data Prep'!$B$15,Data!C:C,'Data Prep'!O39)</f>
        <v>95079</v>
      </c>
      <c r="Q39" s="1">
        <v>1057315</v>
      </c>
      <c r="R39" s="12">
        <f t="shared" si="1"/>
        <v>89.924951409939325</v>
      </c>
      <c r="S39" s="11">
        <f>AVERAGEIFS(Data!F:F,Data!B:B,'Data Prep'!$B$3,Data!A:A,'Data Prep'!$B$15,Data!C:C,'Data Prep'!O39)</f>
        <v>54510</v>
      </c>
      <c r="T39" s="13">
        <f t="shared" si="2"/>
        <v>89.924951409939325</v>
      </c>
      <c r="U39" s="1"/>
    </row>
    <row r="40" spans="15:21" x14ac:dyDescent="0.35">
      <c r="O40" t="s">
        <v>38</v>
      </c>
      <c r="P40" s="1">
        <f>SUMIFS(Data!E:E,Data!B:B,'Data Prep'!$B$3,Data!A:A,'Data Prep'!$B$15,Data!C:C,'Data Prep'!O40)</f>
        <v>231072</v>
      </c>
      <c r="Q40" s="1">
        <v>5084127</v>
      </c>
      <c r="R40" s="12">
        <f t="shared" si="1"/>
        <v>45.449690772870149</v>
      </c>
      <c r="S40" s="11">
        <f>AVERAGEIFS(Data!F:F,Data!B:B,'Data Prep'!$B$3,Data!A:A,'Data Prep'!$B$15,Data!C:C,'Data Prep'!O40)</f>
        <v>50055</v>
      </c>
      <c r="T40" s="13">
        <f t="shared" si="2"/>
        <v>45.449690772870149</v>
      </c>
      <c r="U40" s="1"/>
    </row>
    <row r="41" spans="15:21" x14ac:dyDescent="0.35">
      <c r="O41" t="s">
        <v>39</v>
      </c>
      <c r="P41" s="1">
        <f>SUMIFS(Data!E:E,Data!B:B,'Data Prep'!$B$3,Data!A:A,'Data Prep'!$B$15,Data!C:C,'Data Prep'!O41)</f>
        <v>68990</v>
      </c>
      <c r="Q41" s="1">
        <v>882235</v>
      </c>
      <c r="R41" s="12">
        <f t="shared" si="1"/>
        <v>78.199119282277394</v>
      </c>
      <c r="S41" s="11">
        <f>AVERAGEIFS(Data!F:F,Data!B:B,'Data Prep'!$B$3,Data!A:A,'Data Prep'!$B$15,Data!C:C,'Data Prep'!O41)</f>
        <v>57054</v>
      </c>
      <c r="T41" s="13">
        <f t="shared" si="2"/>
        <v>78.199119282277394</v>
      </c>
      <c r="U41" s="1"/>
    </row>
    <row r="42" spans="15:21" x14ac:dyDescent="0.35">
      <c r="O42" t="s">
        <v>40</v>
      </c>
      <c r="P42" s="1">
        <f>SUMIFS(Data!E:E,Data!B:B,'Data Prep'!$B$3,Data!A:A,'Data Prep'!$B$15,Data!C:C,'Data Prep'!O42)</f>
        <v>421097</v>
      </c>
      <c r="Q42" s="1">
        <v>6770010</v>
      </c>
      <c r="R42" s="12">
        <f t="shared" si="1"/>
        <v>62.200351255020301</v>
      </c>
      <c r="S42" s="11">
        <f>AVERAGEIFS(Data!F:F,Data!B:B,'Data Prep'!$B$3,Data!A:A,'Data Prep'!$B$15,Data!C:C,'Data Prep'!O42)</f>
        <v>56401</v>
      </c>
      <c r="T42" s="13">
        <f t="shared" si="2"/>
        <v>62.200351255020301</v>
      </c>
      <c r="U42" s="1"/>
    </row>
    <row r="43" spans="15:21" x14ac:dyDescent="0.35">
      <c r="O43" t="s">
        <v>41</v>
      </c>
      <c r="P43" s="1">
        <f>SUMIFS(Data!E:E,Data!B:B,'Data Prep'!$B$3,Data!A:A,'Data Prep'!$B$15,Data!C:C,'Data Prep'!O43)</f>
        <v>1646144</v>
      </c>
      <c r="Q43" s="1">
        <v>28701845</v>
      </c>
      <c r="R43" s="12">
        <f t="shared" si="1"/>
        <v>57.35324680347204</v>
      </c>
      <c r="S43" s="11">
        <f>AVERAGEIFS(Data!F:F,Data!B:B,'Data Prep'!$B$3,Data!A:A,'Data Prep'!$B$15,Data!C:C,'Data Prep'!O43)</f>
        <v>51856</v>
      </c>
      <c r="T43" s="13">
        <f t="shared" si="2"/>
        <v>57.35324680347204</v>
      </c>
      <c r="U43" s="1"/>
    </row>
    <row r="44" spans="15:21" x14ac:dyDescent="0.35">
      <c r="O44" t="s">
        <v>42</v>
      </c>
      <c r="P44" s="1">
        <f>SUMIFS(Data!E:E,Data!B:B,'Data Prep'!$B$3,Data!A:A,'Data Prep'!$B$15,Data!C:C,'Data Prep'!O44)</f>
        <v>193157</v>
      </c>
      <c r="Q44" s="1">
        <v>3161105</v>
      </c>
      <c r="R44" s="12">
        <f t="shared" si="1"/>
        <v>61.104265755171056</v>
      </c>
      <c r="S44" s="11">
        <f>AVERAGEIFS(Data!F:F,Data!B:B,'Data Prep'!$B$3,Data!A:A,'Data Prep'!$B$15,Data!C:C,'Data Prep'!O44)</f>
        <v>48260</v>
      </c>
      <c r="T44" s="13">
        <f t="shared" si="2"/>
        <v>61.104265755171056</v>
      </c>
      <c r="U44" s="1"/>
    </row>
    <row r="45" spans="15:21" x14ac:dyDescent="0.35">
      <c r="O45" t="s">
        <v>43</v>
      </c>
      <c r="P45" s="1">
        <f>SUMIFS(Data!E:E,Data!B:B,'Data Prep'!$B$3,Data!A:A,'Data Prep'!$B$15,Data!C:C,'Data Prep'!O45)</f>
        <v>58443</v>
      </c>
      <c r="Q45" s="1">
        <v>626299</v>
      </c>
      <c r="R45" s="12">
        <f t="shared" si="1"/>
        <v>93.314854406601327</v>
      </c>
      <c r="S45" s="11">
        <f>AVERAGEIFS(Data!F:F,Data!B:B,'Data Prep'!$B$3,Data!A:A,'Data Prep'!$B$15,Data!C:C,'Data Prep'!O45)</f>
        <v>52779</v>
      </c>
      <c r="T45" s="13">
        <f t="shared" si="2"/>
        <v>93.314854406601327</v>
      </c>
      <c r="U45" s="1"/>
    </row>
    <row r="46" spans="15:21" x14ac:dyDescent="0.35">
      <c r="O46" t="s">
        <v>44</v>
      </c>
      <c r="P46" s="1">
        <f>SUMIFS(Data!E:E,Data!B:B,'Data Prep'!$B$3,Data!A:A,'Data Prep'!$B$15,Data!C:C,'Data Prep'!O46)</f>
        <v>492598</v>
      </c>
      <c r="Q46" s="1">
        <v>8517685</v>
      </c>
      <c r="R46" s="12">
        <f t="shared" si="1"/>
        <v>57.832380511840952</v>
      </c>
      <c r="S46" s="11">
        <f>AVERAGEIFS(Data!F:F,Data!B:B,'Data Prep'!$B$3,Data!A:A,'Data Prep'!$B$15,Data!C:C,'Data Prep'!O46)</f>
        <v>54119</v>
      </c>
      <c r="T46" s="13">
        <f t="shared" si="2"/>
        <v>57.832380511840952</v>
      </c>
      <c r="U46" s="1"/>
    </row>
    <row r="47" spans="15:21" x14ac:dyDescent="0.35">
      <c r="O47" t="s">
        <v>45</v>
      </c>
      <c r="P47" s="1">
        <f>SUMIFS(Data!E:E,Data!B:B,'Data Prep'!$B$3,Data!A:A,'Data Prep'!$B$15,Data!C:C,'Data Prep'!O47)</f>
        <v>468495</v>
      </c>
      <c r="Q47" s="1">
        <v>7614893</v>
      </c>
      <c r="R47" s="12">
        <f t="shared" si="1"/>
        <v>61.523517139374114</v>
      </c>
      <c r="S47" s="11">
        <f>AVERAGEIFS(Data!F:F,Data!B:B,'Data Prep'!$B$3,Data!A:A,'Data Prep'!$B$15,Data!C:C,'Data Prep'!O47)</f>
        <v>55544</v>
      </c>
      <c r="T47" s="13">
        <f t="shared" si="2"/>
        <v>61.523517139374114</v>
      </c>
      <c r="U47" s="1"/>
    </row>
    <row r="48" spans="15:21" x14ac:dyDescent="0.35">
      <c r="O48" t="s">
        <v>46</v>
      </c>
      <c r="P48" s="1">
        <f>SUMIFS(Data!E:E,Data!B:B,'Data Prep'!$B$3,Data!A:A,'Data Prep'!$B$15,Data!C:C,'Data Prep'!O48)</f>
        <v>124604</v>
      </c>
      <c r="Q48" s="1">
        <v>1805832</v>
      </c>
      <c r="R48" s="12">
        <f t="shared" si="1"/>
        <v>69.000881588099006</v>
      </c>
      <c r="S48" s="11">
        <f>AVERAGEIFS(Data!F:F,Data!B:B,'Data Prep'!$B$3,Data!A:A,'Data Prep'!$B$15,Data!C:C,'Data Prep'!O48)</f>
        <v>50597</v>
      </c>
      <c r="T48" s="13">
        <f t="shared" si="2"/>
        <v>69.000881588099006</v>
      </c>
      <c r="U48" s="1"/>
    </row>
    <row r="49" spans="15:21" x14ac:dyDescent="0.35">
      <c r="O49" t="s">
        <v>47</v>
      </c>
      <c r="P49" s="1">
        <f>SUMIFS(Data!E:E,Data!B:B,'Data Prep'!$B$3,Data!A:A,'Data Prep'!$B$15,Data!C:C,'Data Prep'!O49)</f>
        <v>427152</v>
      </c>
      <c r="Q49" s="1">
        <v>5813568</v>
      </c>
      <c r="R49" s="12">
        <f t="shared" si="1"/>
        <v>73.475015687440134</v>
      </c>
      <c r="S49" s="11">
        <f>AVERAGEIFS(Data!F:F,Data!B:B,'Data Prep'!$B$3,Data!A:A,'Data Prep'!$B$15,Data!C:C,'Data Prep'!O49)</f>
        <v>52993</v>
      </c>
      <c r="T49" s="13">
        <f t="shared" si="2"/>
        <v>73.475015687440134</v>
      </c>
      <c r="U49" s="1"/>
    </row>
    <row r="50" spans="15:21" x14ac:dyDescent="0.35">
      <c r="O50" t="s">
        <v>48</v>
      </c>
      <c r="P50" s="1">
        <f>SUMIFS(Data!E:E,Data!B:B,'Data Prep'!$B$3,Data!A:A,'Data Prep'!$B$15,Data!C:C,'Data Prep'!O50)</f>
        <v>26942</v>
      </c>
      <c r="Q50" s="1">
        <v>577737</v>
      </c>
      <c r="R50" s="12">
        <f t="shared" si="1"/>
        <v>46.633675876739765</v>
      </c>
      <c r="S50" s="11">
        <f>AVERAGEIFS(Data!F:F,Data!B:B,'Data Prep'!$B$3,Data!A:A,'Data Prep'!$B$15,Data!C:C,'Data Prep'!O50)</f>
        <v>46334</v>
      </c>
      <c r="T50" s="13">
        <f t="shared" si="2"/>
        <v>46.633675876739765</v>
      </c>
      <c r="U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C0BB-E17F-824A-BBAF-0521CCFC07A9}">
  <dimension ref="A1:R37"/>
  <sheetViews>
    <sheetView showGridLines="0" showRowColHeaders="0" tabSelected="1" zoomScale="70" zoomScaleNormal="70" workbookViewId="0">
      <selection sqref="A1:A2"/>
    </sheetView>
  </sheetViews>
  <sheetFormatPr defaultColWidth="0" defaultRowHeight="14.5" zeroHeight="1" x14ac:dyDescent="0.35"/>
  <cols>
    <col min="1" max="1" width="9.6328125" customWidth="1"/>
    <col min="2" max="2" width="43" customWidth="1"/>
    <col min="3" max="8" width="10.81640625" customWidth="1"/>
    <col min="9" max="9" width="3.6328125" customWidth="1"/>
    <col min="10" max="10" width="2.6328125" customWidth="1"/>
    <col min="11" max="13" width="10.81640625" customWidth="1"/>
    <col min="14" max="14" width="33.6328125" bestFit="1" customWidth="1"/>
    <col min="15" max="17" width="10.81640625" customWidth="1"/>
    <col min="18" max="18" width="6.81640625" customWidth="1"/>
    <col min="19" max="16384" width="10.81640625" hidden="1"/>
  </cols>
  <sheetData>
    <row r="1" spans="1:2" x14ac:dyDescent="0.35">
      <c r="A1" s="16">
        <v>8</v>
      </c>
    </row>
    <row r="2" spans="1:2" x14ac:dyDescent="0.35">
      <c r="A2" s="16">
        <v>2</v>
      </c>
    </row>
    <row r="3" spans="1:2" x14ac:dyDescent="0.35"/>
    <row r="4" spans="1:2" x14ac:dyDescent="0.35"/>
    <row r="5" spans="1:2" x14ac:dyDescent="0.35"/>
    <row r="6" spans="1:2" ht="31" x14ac:dyDescent="0.7">
      <c r="B6" s="14" t="str" cm="1">
        <f t="array" ref="B6">INDEX('Data Prep'!D3:D12,11-Dashboard!A1)</f>
        <v>Education &amp; Health</v>
      </c>
    </row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</sheetData>
  <sheetProtection sheet="1" objects="1" scenarios="1" selectLockedCells="1" selectUnlockedCells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01" r:id="rId4" name="Spinner 29">
              <controlPr defaultSize="0" autoPict="0">
                <anchor moveWithCells="1" sizeWithCells="1">
                  <from>
                    <xdr:col>2</xdr:col>
                    <xdr:colOff>25400</xdr:colOff>
                    <xdr:row>5</xdr:row>
                    <xdr:rowOff>25400</xdr:rowOff>
                  </from>
                  <to>
                    <xdr:col>2</xdr:col>
                    <xdr:colOff>584200</xdr:colOff>
                    <xdr:row>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5" name="Option Button 35">
              <controlPr defaultSize="0" autoFill="0" autoLine="0" autoPict="0">
                <anchor moveWithCells="1">
                  <from>
                    <xdr:col>11</xdr:col>
                    <xdr:colOff>685800</xdr:colOff>
                    <xdr:row>7</xdr:row>
                    <xdr:rowOff>25400</xdr:rowOff>
                  </from>
                  <to>
                    <xdr:col>13</xdr:col>
                    <xdr:colOff>317500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6" name="Option Button 36">
              <controlPr defaultSize="0" autoFill="0" autoLine="0" autoPict="0">
                <anchor moveWithCells="1">
                  <from>
                    <xdr:col>13</xdr:col>
                    <xdr:colOff>1778000</xdr:colOff>
                    <xdr:row>7</xdr:row>
                    <xdr:rowOff>152400</xdr:rowOff>
                  </from>
                  <to>
                    <xdr:col>15</xdr:col>
                    <xdr:colOff>508000</xdr:colOff>
                    <xdr:row>9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Abubakar Hamza</cp:lastModifiedBy>
  <dcterms:created xsi:type="dcterms:W3CDTF">2021-09-21T20:47:02Z</dcterms:created>
  <dcterms:modified xsi:type="dcterms:W3CDTF">2023-05-13T17:39:11Z</dcterms:modified>
</cp:coreProperties>
</file>