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<sst xmlns="http://schemas.openxmlformats.org/spreadsheetml/2006/main" count="12" uniqueCount="12">
  <si>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February 2017</t>
  </si>
  <si>
    <t>Production (million barrels per day)</t>
  </si>
  <si>
    <t>Annual Growth (million barrels per day)</t>
  </si>
  <si>
    <t>Crude oil</t>
  </si>
  <si>
    <t>Natural gas plant liquids</t>
  </si>
  <si>
    <t>Ethanol</t>
  </si>
  <si>
    <t>Biodiesel</t>
  </si>
  <si>
    <t>Source: Short-Term Energy Outlook, February 2017.</t>
  </si>
  <si>
    <t>Total Percent Change</t>
  </si>
  <si>
    <t>Total</t>
  </si>
  <si>
    <t>Production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</si>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</sst>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yyyy"/>
    <numFmt numFmtId="165" formatCode="#,##0.000"/>
    <numFmt numFmtId="166" formatCode="0.000"/>
    <numFmt numFmtId="167" formatCode="0.0%"/>
    <numFmt numFmtId="168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165" fontId="1" fillId="0" borderId="0" xfId="1" applyNumberFormat="1"/>
    <xf numFmtId="3" fontId="1" fillId="0" borderId="0" xfId="1" applyNumberFormat="1"/>
    <xf numFmtId="166" fontId="1" fillId="0" borderId="0" xfId="1" applyNumberFormat="1"/>
    <xf numFmtId="0" fontId="1" fillId="0" borderId="0" xfId="1" applyNumberFormat="1" applyFont="1" applyAlignment="1">
      <alignment horizontal="right"/>
    </xf>
    <xf numFmtId="0" fontId="1" fillId="0" borderId="1" xfId="1" applyNumberFormat="1" applyBorder="1" applyAlignment="1">
      <alignment horizontal="right"/>
    </xf>
    <xf numFmtId="165" fontId="1" fillId="0" borderId="1" xfId="1" applyNumberFormat="1" applyBorder="1"/>
    <xf numFmtId="3" fontId="1" fillId="0" borderId="1" xfId="1" applyNumberFormat="1" applyBorder="1"/>
    <xf numFmtId="166" fontId="1" fillId="0" borderId="1" xfId="1" applyNumberFormat="1" applyBorder="1"/>
    <xf numFmtId="167" fontId="1" fillId="0" borderId="0" xfId="1" applyNumberFormat="1" applyAlignment="1">
      <alignment horizontal="right"/>
    </xf>
    <xf numFmtId="2" fontId="1" fillId="0" borderId="0" xfId="1" applyNumberFormat="1" applyAlignment="1">
      <alignment horizontal="right"/>
    </xf>
    <xf numFmtId="0" fontId="1" fillId="0" borderId="1" xfId="1" applyBorder="1" applyAlignment="1">
      <alignment horizontal="right"/>
    </xf>
    <xf numFmtId="2" fontId="1" fillId="0" borderId="1" xfId="1" applyNumberFormat="1" applyBorder="1" applyAlignment="1">
      <alignment horizontal="right"/>
    </xf>
    <xf numFmtId="168" fontId="1" fillId="0" borderId="0" xfId="1" applyNumberFormat="1"/>
    <xf numFmtId="168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crude oil and liquid fuels production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03126425436137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328001734825901E-2"/>
          <c:y val="0.17117395828480017"/>
          <c:w val="0.85243421495390004"/>
          <c:h val="0.51647268943453051"/>
        </c:manualLayout>
      </c:layout>
      <c:barChart>
        <c:barDir val="col"/>
        <c:grouping val="clustered"/>
        <c:varyColors val="0"/>
        <c:ser>
          <c:idx val="2"/>
          <c:order val="2"/>
          <c:tx>
            <c:v>Crude oil (right axis)</c:v>
          </c:tx>
          <c:spPr>
            <a:solidFill>
              <a:schemeClr val="accent1"/>
            </a:solidFill>
          </c:spPr>
          <c:invertIfNegative val="0"/>
          <c:cat>
            <c:numRef>
              <c:f>'Fig13'!$J$26:$M$26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'Fig13'!$J$27:$M$27</c:f>
              <c:numCache>
                <c:formatCode>0.000</c:formatCode>
                <c:ptCount val="4"/>
                <c:pt idx="0">
                  <c:v>0.6515648603000006</c:v>
                </c:pt>
                <c:pt idx="1">
                  <c:v>-0.53033262120000124</c:v>
                </c:pt>
                <c:pt idx="2">
                  <c:v>9.640433820000105E-2</c:v>
                </c:pt>
                <c:pt idx="3">
                  <c:v>0.54868414329999915</c:v>
                </c:pt>
              </c:numCache>
            </c:numRef>
          </c:val>
        </c:ser>
        <c:ser>
          <c:idx val="3"/>
          <c:order val="3"/>
          <c:tx>
            <c:v>Natural gas plant liquids (right axis)</c:v>
          </c:tx>
          <c:spPr>
            <a:solidFill>
              <a:schemeClr val="accent4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'Fig13'!$J$28:$M$28</c:f>
              <c:numCache>
                <c:formatCode>0.000</c:formatCode>
                <c:ptCount val="4"/>
                <c:pt idx="0">
                  <c:v>0.32776412609999994</c:v>
                </c:pt>
                <c:pt idx="1">
                  <c:v>0.14300513650000024</c:v>
                </c:pt>
                <c:pt idx="2">
                  <c:v>0.26012978609999982</c:v>
                </c:pt>
                <c:pt idx="3">
                  <c:v>0.4304613459000004</c:v>
                </c:pt>
              </c:numCache>
            </c:numRef>
          </c:val>
        </c:ser>
        <c:ser>
          <c:idx val="4"/>
          <c:order val="4"/>
          <c:tx>
            <c:v>Fuel ethanol (right axis)</c:v>
          </c:tx>
          <c:spPr>
            <a:solidFill>
              <a:schemeClr val="accent3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'Fig13'!$J$29:$M$29</c:f>
              <c:numCache>
                <c:formatCode>0.000</c:formatCode>
                <c:ptCount val="4"/>
                <c:pt idx="0">
                  <c:v>3.224086576000007E-2</c:v>
                </c:pt>
                <c:pt idx="1">
                  <c:v>3.0457215519999914E-2</c:v>
                </c:pt>
                <c:pt idx="2">
                  <c:v>1.2117782530000065E-2</c:v>
                </c:pt>
                <c:pt idx="3">
                  <c:v>1.7216844000000897E-3</c:v>
                </c:pt>
              </c:numCache>
            </c:numRef>
          </c:val>
        </c:ser>
        <c:ser>
          <c:idx val="5"/>
          <c:order val="5"/>
          <c:tx>
            <c:v>Biodiesel (right axis)</c:v>
          </c:tx>
          <c:spPr>
            <a:solidFill>
              <a:schemeClr val="accent2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'Fig13'!$J$30:$M$30</c:f>
              <c:numCache>
                <c:formatCode>0.000</c:formatCode>
                <c:ptCount val="4"/>
                <c:pt idx="0">
                  <c:v>-1.0200711799999984E-3</c:v>
                </c:pt>
                <c:pt idx="1">
                  <c:v>1.7655345729000002E-2</c:v>
                </c:pt>
                <c:pt idx="2">
                  <c:v>3.7873830299999939E-3</c:v>
                </c:pt>
                <c:pt idx="3">
                  <c:v>7.177951779999997E-3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45600"/>
        <c:axId val="305446160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'Fig13'!$C$35:$C$82</c:f>
              <c:numCache>
                <c:formatCode>#,##0.000</c:formatCode>
                <c:ptCount val="48"/>
                <c:pt idx="0">
                  <c:v>13.487107</c:v>
                </c:pt>
                <c:pt idx="1">
                  <c:v>13.724652000000001</c:v>
                </c:pt>
                <c:pt idx="2">
                  <c:v>13.851474</c:v>
                </c:pt>
                <c:pt idx="3">
                  <c:v>14.064470999999999</c:v>
                </c:pt>
                <c:pt idx="4">
                  <c:v>13.911987</c:v>
                </c:pt>
                <c:pt idx="5">
                  <c:v>13.78199</c:v>
                </c:pt>
                <c:pt idx="6">
                  <c:v>13.893449</c:v>
                </c:pt>
                <c:pt idx="7">
                  <c:v>13.902323000000001</c:v>
                </c:pt>
                <c:pt idx="8">
                  <c:v>13.946714999999999</c:v>
                </c:pt>
                <c:pt idx="9">
                  <c:v>13.947165</c:v>
                </c:pt>
                <c:pt idx="10">
                  <c:v>13.917403</c:v>
                </c:pt>
                <c:pt idx="11">
                  <c:v>13.764317999999999</c:v>
                </c:pt>
                <c:pt idx="12">
                  <c:v>13.59985</c:v>
                </c:pt>
                <c:pt idx="13">
                  <c:v>13.598221000000001</c:v>
                </c:pt>
                <c:pt idx="14">
                  <c:v>13.821706000000001</c:v>
                </c:pt>
                <c:pt idx="15">
                  <c:v>13.536816999999999</c:v>
                </c:pt>
                <c:pt idx="16">
                  <c:v>13.613454000000001</c:v>
                </c:pt>
                <c:pt idx="17">
                  <c:v>13.499012</c:v>
                </c:pt>
                <c:pt idx="18">
                  <c:v>13.434142</c:v>
                </c:pt>
                <c:pt idx="19">
                  <c:v>13.338361000000001</c:v>
                </c:pt>
                <c:pt idx="20">
                  <c:v>13.142232</c:v>
                </c:pt>
                <c:pt idx="21">
                  <c:v>13.481816999999999</c:v>
                </c:pt>
                <c:pt idx="22">
                  <c:v>13.688196</c:v>
                </c:pt>
                <c:pt idx="23">
                  <c:v>13.44270672</c:v>
                </c:pt>
                <c:pt idx="24">
                  <c:v>13.378066118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'Fig13'!$D$35:$D$82</c:f>
              <c:numCache>
                <c:formatCode>#,##0.000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13.378066118</c:v>
                </c:pt>
                <c:pt idx="25">
                  <c:v>13.43519</c:v>
                </c:pt>
                <c:pt idx="26">
                  <c:v>13.668240000000001</c:v>
                </c:pt>
                <c:pt idx="27">
                  <c:v>13.63791</c:v>
                </c:pt>
                <c:pt idx="28">
                  <c:v>13.75028</c:v>
                </c:pt>
                <c:pt idx="29">
                  <c:v>13.79557</c:v>
                </c:pt>
                <c:pt idx="30">
                  <c:v>13.92633</c:v>
                </c:pt>
                <c:pt idx="31">
                  <c:v>13.9505</c:v>
                </c:pt>
                <c:pt idx="32">
                  <c:v>13.94533</c:v>
                </c:pt>
                <c:pt idx="33">
                  <c:v>14.17699</c:v>
                </c:pt>
                <c:pt idx="34">
                  <c:v>14.34563</c:v>
                </c:pt>
                <c:pt idx="35">
                  <c:v>14.38176</c:v>
                </c:pt>
                <c:pt idx="36">
                  <c:v>14.42902</c:v>
                </c:pt>
                <c:pt idx="37">
                  <c:v>14.58553</c:v>
                </c:pt>
                <c:pt idx="38">
                  <c:v>14.72448</c:v>
                </c:pt>
                <c:pt idx="39">
                  <c:v>14.75648</c:v>
                </c:pt>
                <c:pt idx="40">
                  <c:v>14.870620000000001</c:v>
                </c:pt>
                <c:pt idx="41">
                  <c:v>14.8849</c:v>
                </c:pt>
                <c:pt idx="42">
                  <c:v>14.88893</c:v>
                </c:pt>
                <c:pt idx="43">
                  <c:v>14.862920000000001</c:v>
                </c:pt>
                <c:pt idx="44">
                  <c:v>14.815619999999999</c:v>
                </c:pt>
                <c:pt idx="45">
                  <c:v>14.99573</c:v>
                </c:pt>
                <c:pt idx="46">
                  <c:v>15.19506</c:v>
                </c:pt>
                <c:pt idx="47">
                  <c:v>15.252739999999999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44480"/>
        <c:axId val="305445040"/>
      </c:lineChart>
      <c:dateAx>
        <c:axId val="30544448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30544504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305445040"/>
        <c:scaling>
          <c:orientation val="minMax"/>
          <c:max val="16"/>
          <c:min val="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305444480"/>
        <c:crosses val="autoZero"/>
        <c:crossBetween val="between"/>
        <c:majorUnit val="1"/>
      </c:valAx>
      <c:catAx>
        <c:axId val="3054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305446160"/>
        <c:crosses val="autoZero"/>
        <c:auto val="1"/>
        <c:lblAlgn val="ctr"/>
        <c:lblOffset val="100"/>
        <c:noMultiLvlLbl val="0"/>
      </c:catAx>
      <c:valAx>
        <c:axId val="305446160"/>
        <c:scaling>
          <c:orientation val="minMax"/>
          <c:max val="1.5"/>
          <c:min val="-1"/>
        </c:scaling>
        <c:delete val="0"/>
        <c:axPos val="r"/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305445600"/>
        <c:crosses val="max"/>
        <c:crossBetween val="between"/>
        <c:majorUnit val="0.25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5779856786194407E-2"/>
          <c:y val="0.77605833294506865"/>
          <c:w val="0.91640246188738606"/>
          <c:h val="0.147841775683550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0.56806</cdr:x>
      <cdr:y>0.08272</cdr:y>
    </cdr:from>
    <cdr:ext cx="2352054" cy="2952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05771" y="266299"/>
          <a:ext cx="235205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0.00507</cdr:x>
      <cdr:y>0.92616</cdr:y>
    </cdr:from>
    <cdr:ext cx="4810125" cy="209135"/>
    <cdr:sp macro="" textlink="'Fig13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7696" y="2981740"/>
          <a:ext cx="48101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BB2E301-E2B4-4FBC-ABF1-BAC0BC0206C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0.91464</cdr:x>
      <cdr:y>0.00296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41" y="9517"/>
          <a:ext cx="371397" cy="285726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0.6515648603000006</v>
          </cell>
          <cell r="K27">
            <v>-0.53033262120000124</v>
          </cell>
          <cell r="L27">
            <v>9.640433820000105E-2</v>
          </cell>
          <cell r="M27">
            <v>0.54868414329999915</v>
          </cell>
        </row>
        <row r="28">
          <cell r="J28">
            <v>0.32776412609999994</v>
          </cell>
          <cell r="K28">
            <v>0.14300513650000024</v>
          </cell>
          <cell r="L28">
            <v>0.26012978609999982</v>
          </cell>
          <cell r="M28">
            <v>0.4304613459000004</v>
          </cell>
        </row>
        <row r="29">
          <cell r="J29">
            <v>3.224086576000007E-2</v>
          </cell>
          <cell r="K29">
            <v>3.0457215519999914E-2</v>
          </cell>
          <cell r="L29">
            <v>1.2117782530000065E-2</v>
          </cell>
          <cell r="M29">
            <v>1.7216844000000897E-3</v>
          </cell>
        </row>
        <row r="30">
          <cell r="J30">
            <v>-1.0200711799999984E-3</v>
          </cell>
          <cell r="K30">
            <v>1.7655345729000002E-2</v>
          </cell>
          <cell r="L30">
            <v>3.7873830299999939E-3</v>
          </cell>
          <cell r="M30">
            <v>7.177951779999997E-3</v>
          </cell>
        </row>
        <row r="35">
          <cell r="B35">
            <v>42005</v>
          </cell>
          <cell r="C35">
            <v>13.487107</v>
          </cell>
          <cell r="D35" t="e">
            <v>#N/A</v>
          </cell>
        </row>
        <row r="36">
          <cell r="B36">
            <v>42036</v>
          </cell>
          <cell r="C36">
            <v>13.724652000000001</v>
          </cell>
          <cell r="D36" t="e">
            <v>#N/A</v>
          </cell>
        </row>
        <row r="37">
          <cell r="B37">
            <v>42064</v>
          </cell>
          <cell r="C37">
            <v>13.851474</v>
          </cell>
          <cell r="D37" t="e">
            <v>#N/A</v>
          </cell>
        </row>
        <row r="38">
          <cell r="B38">
            <v>42095</v>
          </cell>
          <cell r="C38">
            <v>14.064470999999999</v>
          </cell>
          <cell r="D38" t="e">
            <v>#N/A</v>
          </cell>
        </row>
        <row r="39">
          <cell r="B39">
            <v>42125</v>
          </cell>
          <cell r="C39">
            <v>13.911987</v>
          </cell>
          <cell r="D39" t="e">
            <v>#N/A</v>
          </cell>
        </row>
        <row r="40">
          <cell r="B40">
            <v>42156</v>
          </cell>
          <cell r="C40">
            <v>13.78199</v>
          </cell>
          <cell r="D40" t="e">
            <v>#N/A</v>
          </cell>
        </row>
        <row r="41">
          <cell r="B41">
            <v>42186</v>
          </cell>
          <cell r="C41">
            <v>13.893449</v>
          </cell>
          <cell r="D41" t="e">
            <v>#N/A</v>
          </cell>
        </row>
        <row r="42">
          <cell r="B42">
            <v>42217</v>
          </cell>
          <cell r="C42">
            <v>13.902323000000001</v>
          </cell>
          <cell r="D42" t="e">
            <v>#N/A</v>
          </cell>
        </row>
        <row r="43">
          <cell r="B43">
            <v>42248</v>
          </cell>
          <cell r="C43">
            <v>13.946714999999999</v>
          </cell>
          <cell r="D43" t="e">
            <v>#N/A</v>
          </cell>
        </row>
        <row r="44">
          <cell r="B44">
            <v>42278</v>
          </cell>
          <cell r="C44">
            <v>13.947165</v>
          </cell>
          <cell r="D44" t="e">
            <v>#N/A</v>
          </cell>
        </row>
        <row r="45">
          <cell r="B45">
            <v>42309</v>
          </cell>
          <cell r="C45">
            <v>13.917403</v>
          </cell>
          <cell r="D45" t="e">
            <v>#N/A</v>
          </cell>
        </row>
        <row r="46">
          <cell r="B46">
            <v>42339</v>
          </cell>
          <cell r="C46">
            <v>13.764317999999999</v>
          </cell>
          <cell r="D46" t="e">
            <v>#N/A</v>
          </cell>
        </row>
        <row r="47">
          <cell r="B47">
            <v>42370</v>
          </cell>
          <cell r="C47">
            <v>13.59985</v>
          </cell>
          <cell r="D47" t="e">
            <v>#N/A</v>
          </cell>
        </row>
        <row r="48">
          <cell r="B48">
            <v>42401</v>
          </cell>
          <cell r="C48">
            <v>13.598221000000001</v>
          </cell>
          <cell r="D48" t="e">
            <v>#N/A</v>
          </cell>
        </row>
        <row r="49">
          <cell r="B49">
            <v>42430</v>
          </cell>
          <cell r="C49">
            <v>13.821706000000001</v>
          </cell>
          <cell r="D49" t="e">
            <v>#N/A</v>
          </cell>
        </row>
        <row r="50">
          <cell r="B50">
            <v>42461</v>
          </cell>
          <cell r="C50">
            <v>13.536816999999999</v>
          </cell>
          <cell r="D50" t="e">
            <v>#N/A</v>
          </cell>
        </row>
        <row r="51">
          <cell r="B51">
            <v>42491</v>
          </cell>
          <cell r="C51">
            <v>13.613454000000001</v>
          </cell>
          <cell r="D51" t="e">
            <v>#N/A</v>
          </cell>
        </row>
        <row r="52">
          <cell r="B52">
            <v>42522</v>
          </cell>
          <cell r="C52">
            <v>13.499012</v>
          </cell>
          <cell r="D52" t="e">
            <v>#N/A</v>
          </cell>
        </row>
        <row r="53">
          <cell r="B53">
            <v>42552</v>
          </cell>
          <cell r="C53">
            <v>13.434142</v>
          </cell>
          <cell r="D53" t="e">
            <v>#N/A</v>
          </cell>
        </row>
        <row r="54">
          <cell r="B54">
            <v>42583</v>
          </cell>
          <cell r="C54">
            <v>13.338361000000001</v>
          </cell>
          <cell r="D54" t="e">
            <v>#N/A</v>
          </cell>
        </row>
        <row r="55">
          <cell r="B55">
            <v>42614</v>
          </cell>
          <cell r="C55">
            <v>13.142232</v>
          </cell>
          <cell r="D55" t="e">
            <v>#N/A</v>
          </cell>
        </row>
        <row r="56">
          <cell r="B56">
            <v>42644</v>
          </cell>
          <cell r="C56">
            <v>13.481816999999999</v>
          </cell>
          <cell r="D56" t="e">
            <v>#N/A</v>
          </cell>
        </row>
        <row r="57">
          <cell r="B57">
            <v>42675</v>
          </cell>
          <cell r="C57">
            <v>13.688196</v>
          </cell>
          <cell r="D57" t="e">
            <v>#N/A</v>
          </cell>
        </row>
        <row r="58">
          <cell r="B58">
            <v>42705</v>
          </cell>
          <cell r="C58">
            <v>13.44270672</v>
          </cell>
          <cell r="D58" t="e">
            <v>#N/A</v>
          </cell>
        </row>
        <row r="59">
          <cell r="B59">
            <v>42736</v>
          </cell>
          <cell r="C59">
            <v>13.378066118</v>
          </cell>
          <cell r="D59">
            <v>13.378066118</v>
          </cell>
        </row>
        <row r="60">
          <cell r="B60">
            <v>42767</v>
          </cell>
          <cell r="C60" t="e">
            <v>#N/A</v>
          </cell>
          <cell r="D60">
            <v>13.43519</v>
          </cell>
        </row>
        <row r="61">
          <cell r="B61">
            <v>42795</v>
          </cell>
          <cell r="C61" t="e">
            <v>#N/A</v>
          </cell>
          <cell r="D61">
            <v>13.668240000000001</v>
          </cell>
        </row>
        <row r="62">
          <cell r="B62">
            <v>42826</v>
          </cell>
          <cell r="C62" t="e">
            <v>#N/A</v>
          </cell>
          <cell r="D62">
            <v>13.63791</v>
          </cell>
        </row>
        <row r="63">
          <cell r="B63">
            <v>42856</v>
          </cell>
          <cell r="C63" t="e">
            <v>#N/A</v>
          </cell>
          <cell r="D63">
            <v>13.75028</v>
          </cell>
        </row>
        <row r="64">
          <cell r="B64">
            <v>42887</v>
          </cell>
          <cell r="C64" t="e">
            <v>#N/A</v>
          </cell>
          <cell r="D64">
            <v>13.79557</v>
          </cell>
        </row>
        <row r="65">
          <cell r="B65">
            <v>42917</v>
          </cell>
          <cell r="C65" t="e">
            <v>#N/A</v>
          </cell>
          <cell r="D65">
            <v>13.92633</v>
          </cell>
        </row>
        <row r="66">
          <cell r="B66">
            <v>42948</v>
          </cell>
          <cell r="C66" t="e">
            <v>#N/A</v>
          </cell>
          <cell r="D66">
            <v>13.9505</v>
          </cell>
        </row>
        <row r="67">
          <cell r="B67">
            <v>42979</v>
          </cell>
          <cell r="C67" t="e">
            <v>#N/A</v>
          </cell>
          <cell r="D67">
            <v>13.94533</v>
          </cell>
        </row>
        <row r="68">
          <cell r="B68">
            <v>43009</v>
          </cell>
          <cell r="C68" t="e">
            <v>#N/A</v>
          </cell>
          <cell r="D68">
            <v>14.17699</v>
          </cell>
        </row>
        <row r="69">
          <cell r="B69">
            <v>43040</v>
          </cell>
          <cell r="C69" t="e">
            <v>#N/A</v>
          </cell>
          <cell r="D69">
            <v>14.34563</v>
          </cell>
        </row>
        <row r="70">
          <cell r="B70">
            <v>43070</v>
          </cell>
          <cell r="C70" t="e">
            <v>#N/A</v>
          </cell>
          <cell r="D70">
            <v>14.38176</v>
          </cell>
        </row>
        <row r="71">
          <cell r="B71">
            <v>43101</v>
          </cell>
          <cell r="C71" t="e">
            <v>#N/A</v>
          </cell>
          <cell r="D71">
            <v>14.42902</v>
          </cell>
        </row>
        <row r="72">
          <cell r="B72">
            <v>43132</v>
          </cell>
          <cell r="C72" t="e">
            <v>#N/A</v>
          </cell>
          <cell r="D72">
            <v>14.58553</v>
          </cell>
        </row>
        <row r="73">
          <cell r="B73">
            <v>43160</v>
          </cell>
          <cell r="C73" t="e">
            <v>#N/A</v>
          </cell>
          <cell r="D73">
            <v>14.72448</v>
          </cell>
        </row>
        <row r="74">
          <cell r="B74">
            <v>43191</v>
          </cell>
          <cell r="C74" t="e">
            <v>#N/A</v>
          </cell>
          <cell r="D74">
            <v>14.75648</v>
          </cell>
        </row>
        <row r="75">
          <cell r="B75">
            <v>43221</v>
          </cell>
          <cell r="C75" t="e">
            <v>#N/A</v>
          </cell>
          <cell r="D75">
            <v>14.870620000000001</v>
          </cell>
        </row>
        <row r="76">
          <cell r="B76">
            <v>43252</v>
          </cell>
          <cell r="C76" t="e">
            <v>#N/A</v>
          </cell>
          <cell r="D76">
            <v>14.8849</v>
          </cell>
        </row>
        <row r="77">
          <cell r="B77">
            <v>43282</v>
          </cell>
          <cell r="C77" t="e">
            <v>#N/A</v>
          </cell>
          <cell r="D77">
            <v>14.88893</v>
          </cell>
        </row>
        <row r="78">
          <cell r="B78">
            <v>43313</v>
          </cell>
          <cell r="C78" t="e">
            <v>#N/A</v>
          </cell>
          <cell r="D78">
            <v>14.862920000000001</v>
          </cell>
        </row>
        <row r="79">
          <cell r="B79">
            <v>43344</v>
          </cell>
          <cell r="C79" t="e">
            <v>#N/A</v>
          </cell>
          <cell r="D79">
            <v>14.815619999999999</v>
          </cell>
        </row>
        <row r="80">
          <cell r="B80">
            <v>43374</v>
          </cell>
          <cell r="C80" t="e">
            <v>#N/A</v>
          </cell>
          <cell r="D80">
            <v>14.99573</v>
          </cell>
        </row>
        <row r="81">
          <cell r="B81">
            <v>43405</v>
          </cell>
          <cell r="C81" t="e">
            <v>#N/A</v>
          </cell>
          <cell r="D81">
            <v>15.19506</v>
          </cell>
        </row>
        <row r="82">
          <cell r="B82">
            <v>43435</v>
          </cell>
          <cell r="C82" t="e">
            <v>#N/A</v>
          </cell>
          <cell r="D82">
            <v>15.252739999999999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8.7635447122999999</v>
      </c>
      <c r="E27" s="10">
        <v>9.4151095726000005</v>
      </c>
      <c r="F27" s="10">
        <v>8.8847769513999992</v>
      </c>
      <c r="G27" s="10">
        <v>8.9811812896000003</v>
      </c>
      <c r="H27" s="10">
        <v>9.5298654328999994</v>
      </c>
      <c r="I27" s="11"/>
      <c r="J27" s="12">
        <f t="shared" ref="J27:M29" si="0">E27-D27</f>
        <v>0.6515648603000006</v>
      </c>
      <c r="K27" s="12">
        <f t="shared" si="0"/>
        <v>-0.53033262120000124</v>
      </c>
      <c r="L27" s="12">
        <f t="shared" si="0"/>
        <v>9.640433820000105E-2</v>
      </c>
      <c r="M27" s="12">
        <f t="shared" si="0"/>
        <v>0.54868414329999915</v>
      </c>
    </row>
    <row r="28" spans="2:13" x14ac:dyDescent="0.25">
      <c r="C28" s="13" t="s">
        <v>4</v>
      </c>
      <c r="D28" s="10">
        <v>3.0145143889999999</v>
      </c>
      <c r="E28" s="10">
        <v>3.3422785150999998</v>
      </c>
      <c r="F28" s="10">
        <v>3.4852836516000001</v>
      </c>
      <c r="G28" s="10">
        <v>3.7454134376999999</v>
      </c>
      <c r="H28" s="10">
        <v>4.1758747836000003</v>
      </c>
      <c r="I28" s="11"/>
      <c r="J28" s="12">
        <f t="shared" si="0"/>
        <v>0.32776412609999994</v>
      </c>
      <c r="K28" s="12">
        <f t="shared" si="0"/>
        <v>0.14300513650000024</v>
      </c>
      <c r="L28" s="12">
        <f t="shared" si="0"/>
        <v>0.26012978609999982</v>
      </c>
      <c r="M28" s="12">
        <f t="shared" si="0"/>
        <v>0.4304613459000004</v>
      </c>
    </row>
    <row r="29" spans="2:13" x14ac:dyDescent="0.25">
      <c r="C29" s="9" t="s">
        <v>5</v>
      </c>
      <c r="D29" s="10">
        <v>0.93364625478999996</v>
      </c>
      <c r="E29" s="10">
        <v>0.96588712055000003</v>
      </c>
      <c r="F29" s="10">
        <v>0.99634433606999995</v>
      </c>
      <c r="G29" s="10">
        <v>1.0084621186</v>
      </c>
      <c r="H29" s="10">
        <v>1.0101838030000001</v>
      </c>
      <c r="I29" s="11"/>
      <c r="J29" s="12">
        <f t="shared" si="0"/>
        <v>3.224086576000007E-2</v>
      </c>
      <c r="K29" s="12">
        <f t="shared" si="0"/>
        <v>3.0457215519999914E-2</v>
      </c>
      <c r="L29" s="12">
        <f t="shared" si="0"/>
        <v>1.2117782530000065E-2</v>
      </c>
      <c r="M29" s="12">
        <f t="shared" si="0"/>
        <v>1.7216844000000897E-3</v>
      </c>
    </row>
    <row r="30" spans="2:13" x14ac:dyDescent="0.25">
      <c r="B30" s="6"/>
      <c r="C30" s="14" t="s">
        <v>6</v>
      </c>
      <c r="D30" s="15">
        <v>8.3429775301E-2</v>
      </c>
      <c r="E30" s="15">
        <v>8.2409704121000002E-2</v>
      </c>
      <c r="F30" s="15">
        <v>0.10006504985</v>
      </c>
      <c r="G30" s="15">
        <v>0.10385243288</v>
      </c>
      <c r="H30" s="15">
        <v>0.11103038465999999</v>
      </c>
      <c r="I30" s="16"/>
      <c r="J30" s="17">
        <f>E30-D30</f>
        <v>-1.0200711799999984E-3</v>
      </c>
      <c r="K30" s="17">
        <f>F30-E30</f>
        <v>1.7655345729000002E-2</v>
      </c>
      <c r="L30" s="17">
        <f>G30-F30</f>
        <v>3.7873830299999939E-3</v>
      </c>
      <c r="M30" s="17">
        <f>H30-G30</f>
        <v>7.177951779999997E-3</v>
      </c>
    </row>
    <row r="31" spans="2:13" x14ac:dyDescent="0.25">
      <c r="B31" s="2" t="s">
        <v>7</v>
      </c>
      <c r="E31" s="9"/>
      <c r="J31" s="9" t="s">
        <v>8</v>
      </c>
      <c r="K31" s="18">
        <f>F27/E27-1</f>
        <v>-5.6327822539992911E-2</v>
      </c>
      <c r="L31" s="18">
        <f>G27/F27-1</f>
        <v>1.0850507415924637E-2</v>
      </c>
      <c r="M31" s="18">
        <f>H27/G27-1</f>
        <v>6.1092647571357128E-2</v>
      </c>
    </row>
    <row r="33" spans="2:4" x14ac:dyDescent="0.25">
      <c r="C33" s="19" t="s">
        <v>9</v>
      </c>
    </row>
    <row r="34" spans="2:4" x14ac:dyDescent="0.25">
      <c r="B34" s="20"/>
      <c r="C34" s="21" t="s">
        <v>10</v>
      </c>
      <c r="D34" s="20" t="s">
        <v>11</v>
      </c>
    </row>
    <row r="35" spans="2:4" x14ac:dyDescent="0.25">
      <c r="B35" s="22">
        <v>42005</v>
      </c>
      <c r="C35" s="10">
        <v>13.487107</v>
      </c>
      <c r="D35" s="10" t="e">
        <v>#N/A</v>
      </c>
    </row>
    <row r="36" spans="2:4" x14ac:dyDescent="0.25">
      <c r="B36" s="22">
        <v>42036</v>
      </c>
      <c r="C36" s="10">
        <v>13.724652000000001</v>
      </c>
      <c r="D36" s="10" t="e">
        <v>#N/A</v>
      </c>
    </row>
    <row r="37" spans="2:4" x14ac:dyDescent="0.25">
      <c r="B37" s="22">
        <v>42064</v>
      </c>
      <c r="C37" s="10">
        <v>13.851474</v>
      </c>
      <c r="D37" s="10" t="e">
        <v>#N/A</v>
      </c>
    </row>
    <row r="38" spans="2:4" x14ac:dyDescent="0.25">
      <c r="B38" s="22">
        <v>42095</v>
      </c>
      <c r="C38" s="10">
        <v>14.064470999999999</v>
      </c>
      <c r="D38" s="10" t="e">
        <v>#N/A</v>
      </c>
    </row>
    <row r="39" spans="2:4" x14ac:dyDescent="0.25">
      <c r="B39" s="22">
        <v>42125</v>
      </c>
      <c r="C39" s="10">
        <v>13.911987</v>
      </c>
      <c r="D39" s="10" t="e">
        <v>#N/A</v>
      </c>
    </row>
    <row r="40" spans="2:4" x14ac:dyDescent="0.25">
      <c r="B40" s="22">
        <v>42156</v>
      </c>
      <c r="C40" s="10">
        <v>13.78199</v>
      </c>
      <c r="D40" s="10" t="e">
        <v>#N/A</v>
      </c>
    </row>
    <row r="41" spans="2:4" x14ac:dyDescent="0.25">
      <c r="B41" s="22">
        <v>42186</v>
      </c>
      <c r="C41" s="10">
        <v>13.893449</v>
      </c>
      <c r="D41" s="10" t="e">
        <v>#N/A</v>
      </c>
    </row>
    <row r="42" spans="2:4" x14ac:dyDescent="0.25">
      <c r="B42" s="22">
        <v>42217</v>
      </c>
      <c r="C42" s="10">
        <v>13.902323000000001</v>
      </c>
      <c r="D42" s="10" t="e">
        <v>#N/A</v>
      </c>
    </row>
    <row r="43" spans="2:4" x14ac:dyDescent="0.25">
      <c r="B43" s="22">
        <v>42248</v>
      </c>
      <c r="C43" s="10">
        <v>13.946714999999999</v>
      </c>
      <c r="D43" s="10" t="e">
        <v>#N/A</v>
      </c>
    </row>
    <row r="44" spans="2:4" x14ac:dyDescent="0.25">
      <c r="B44" s="22">
        <v>42278</v>
      </c>
      <c r="C44" s="10">
        <v>13.947165</v>
      </c>
      <c r="D44" s="10" t="e">
        <v>#N/A</v>
      </c>
    </row>
    <row r="45" spans="2:4" x14ac:dyDescent="0.25">
      <c r="B45" s="22">
        <v>42309</v>
      </c>
      <c r="C45" s="10">
        <v>13.917403</v>
      </c>
      <c r="D45" s="10" t="e">
        <v>#N/A</v>
      </c>
    </row>
    <row r="46" spans="2:4" x14ac:dyDescent="0.25">
      <c r="B46" s="22">
        <v>42339</v>
      </c>
      <c r="C46" s="10">
        <v>13.764317999999999</v>
      </c>
      <c r="D46" s="10" t="e">
        <v>#N/A</v>
      </c>
    </row>
    <row r="47" spans="2:4" x14ac:dyDescent="0.25">
      <c r="B47" s="22">
        <v>42370</v>
      </c>
      <c r="C47" s="10">
        <v>13.59985</v>
      </c>
      <c r="D47" s="10" t="e">
        <v>#N/A</v>
      </c>
    </row>
    <row r="48" spans="2:4" x14ac:dyDescent="0.25">
      <c r="B48" s="22">
        <v>42401</v>
      </c>
      <c r="C48" s="10">
        <v>13.598221000000001</v>
      </c>
      <c r="D48" s="10" t="e">
        <v>#N/A</v>
      </c>
    </row>
    <row r="49" spans="2:4" x14ac:dyDescent="0.25">
      <c r="B49" s="22">
        <v>42430</v>
      </c>
      <c r="C49" s="10">
        <v>13.821706000000001</v>
      </c>
      <c r="D49" s="10" t="e">
        <v>#N/A</v>
      </c>
    </row>
    <row r="50" spans="2:4" x14ac:dyDescent="0.25">
      <c r="B50" s="22">
        <v>42461</v>
      </c>
      <c r="C50" s="10">
        <v>13.536816999999999</v>
      </c>
      <c r="D50" s="10" t="e">
        <v>#N/A</v>
      </c>
    </row>
    <row r="51" spans="2:4" x14ac:dyDescent="0.25">
      <c r="B51" s="22">
        <v>42491</v>
      </c>
      <c r="C51" s="10">
        <v>13.613454000000001</v>
      </c>
      <c r="D51" s="10" t="e">
        <v>#N/A</v>
      </c>
    </row>
    <row r="52" spans="2:4" x14ac:dyDescent="0.25">
      <c r="B52" s="22">
        <v>42522</v>
      </c>
      <c r="C52" s="10">
        <v>13.499012</v>
      </c>
      <c r="D52" s="10" t="e">
        <v>#N/A</v>
      </c>
    </row>
    <row r="53" spans="2:4" x14ac:dyDescent="0.25">
      <c r="B53" s="22">
        <v>42552</v>
      </c>
      <c r="C53" s="10">
        <v>13.434142</v>
      </c>
      <c r="D53" s="10" t="e">
        <v>#N/A</v>
      </c>
    </row>
    <row r="54" spans="2:4" x14ac:dyDescent="0.25">
      <c r="B54" s="22">
        <v>42583</v>
      </c>
      <c r="C54" s="10">
        <v>13.338361000000001</v>
      </c>
      <c r="D54" s="10" t="e">
        <v>#N/A</v>
      </c>
    </row>
    <row r="55" spans="2:4" x14ac:dyDescent="0.25">
      <c r="B55" s="22">
        <v>42614</v>
      </c>
      <c r="C55" s="10">
        <v>13.142232</v>
      </c>
      <c r="D55" s="10" t="e">
        <v>#N/A</v>
      </c>
    </row>
    <row r="56" spans="2:4" x14ac:dyDescent="0.25">
      <c r="B56" s="22">
        <v>42644</v>
      </c>
      <c r="C56" s="10">
        <v>13.481816999999999</v>
      </c>
      <c r="D56" s="10" t="e">
        <v>#N/A</v>
      </c>
    </row>
    <row r="57" spans="2:4" x14ac:dyDescent="0.25">
      <c r="B57" s="22">
        <v>42675</v>
      </c>
      <c r="C57" s="10">
        <v>13.688196</v>
      </c>
      <c r="D57" s="10" t="e">
        <v>#N/A</v>
      </c>
    </row>
    <row r="58" spans="2:4" x14ac:dyDescent="0.25">
      <c r="B58" s="22">
        <v>42705</v>
      </c>
      <c r="C58" s="10">
        <v>13.44270672</v>
      </c>
      <c r="D58" s="10" t="e">
        <v>#N/A</v>
      </c>
    </row>
    <row r="59" spans="2:4" x14ac:dyDescent="0.25">
      <c r="B59" s="22">
        <v>42736</v>
      </c>
      <c r="C59" s="10">
        <v>13.378066118</v>
      </c>
      <c r="D59" s="10">
        <v>13.378066118</v>
      </c>
    </row>
    <row r="60" spans="2:4" x14ac:dyDescent="0.25">
      <c r="B60" s="22">
        <v>42767</v>
      </c>
      <c r="C60" s="10" t="e">
        <v>#N/A</v>
      </c>
      <c r="D60" s="10">
        <v>13.43519</v>
      </c>
    </row>
    <row r="61" spans="2:4" x14ac:dyDescent="0.25">
      <c r="B61" s="22">
        <v>42795</v>
      </c>
      <c r="C61" s="10" t="e">
        <v>#N/A</v>
      </c>
      <c r="D61" s="10">
        <v>13.668240000000001</v>
      </c>
    </row>
    <row r="62" spans="2:4" x14ac:dyDescent="0.25">
      <c r="B62" s="22">
        <v>42826</v>
      </c>
      <c r="C62" s="10" t="e">
        <v>#N/A</v>
      </c>
      <c r="D62" s="10">
        <v>13.63791</v>
      </c>
    </row>
    <row r="63" spans="2:4" x14ac:dyDescent="0.25">
      <c r="B63" s="22">
        <v>42856</v>
      </c>
      <c r="C63" s="10" t="e">
        <v>#N/A</v>
      </c>
      <c r="D63" s="10">
        <v>13.75028</v>
      </c>
    </row>
    <row r="64" spans="2:4" x14ac:dyDescent="0.25">
      <c r="B64" s="22">
        <v>42887</v>
      </c>
      <c r="C64" s="10" t="e">
        <v>#N/A</v>
      </c>
      <c r="D64" s="10">
        <v>13.79557</v>
      </c>
    </row>
    <row r="65" spans="2:4" x14ac:dyDescent="0.25">
      <c r="B65" s="22">
        <v>42917</v>
      </c>
      <c r="C65" s="10" t="e">
        <v>#N/A</v>
      </c>
      <c r="D65" s="10">
        <v>13.92633</v>
      </c>
    </row>
    <row r="66" spans="2:4" x14ac:dyDescent="0.25">
      <c r="B66" s="22">
        <v>42948</v>
      </c>
      <c r="C66" s="10" t="e">
        <v>#N/A</v>
      </c>
      <c r="D66" s="10">
        <v>13.9505</v>
      </c>
    </row>
    <row r="67" spans="2:4" x14ac:dyDescent="0.25">
      <c r="B67" s="22">
        <v>42979</v>
      </c>
      <c r="C67" s="10" t="e">
        <v>#N/A</v>
      </c>
      <c r="D67" s="10">
        <v>13.94533</v>
      </c>
    </row>
    <row r="68" spans="2:4" x14ac:dyDescent="0.25">
      <c r="B68" s="22">
        <v>43009</v>
      </c>
      <c r="C68" s="10" t="e">
        <v>#N/A</v>
      </c>
      <c r="D68" s="10">
        <v>14.17699</v>
      </c>
    </row>
    <row r="69" spans="2:4" x14ac:dyDescent="0.25">
      <c r="B69" s="22">
        <v>43040</v>
      </c>
      <c r="C69" s="10" t="e">
        <v>#N/A</v>
      </c>
      <c r="D69" s="10">
        <v>14.34563</v>
      </c>
    </row>
    <row r="70" spans="2:4" x14ac:dyDescent="0.25">
      <c r="B70" s="22">
        <v>43070</v>
      </c>
      <c r="C70" s="10" t="e">
        <v>#N/A</v>
      </c>
      <c r="D70" s="10">
        <v>14.38176</v>
      </c>
    </row>
    <row r="71" spans="2:4" x14ac:dyDescent="0.25">
      <c r="B71" s="22">
        <v>43101</v>
      </c>
      <c r="C71" s="10" t="e">
        <v>#N/A</v>
      </c>
      <c r="D71" s="10">
        <v>14.42902</v>
      </c>
    </row>
    <row r="72" spans="2:4" x14ac:dyDescent="0.25">
      <c r="B72" s="22">
        <v>43132</v>
      </c>
      <c r="C72" s="10" t="e">
        <v>#N/A</v>
      </c>
      <c r="D72" s="10">
        <v>14.58553</v>
      </c>
    </row>
    <row r="73" spans="2:4" x14ac:dyDescent="0.25">
      <c r="B73" s="22">
        <v>43160</v>
      </c>
      <c r="C73" s="10" t="e">
        <v>#N/A</v>
      </c>
      <c r="D73" s="10">
        <v>14.72448</v>
      </c>
    </row>
    <row r="74" spans="2:4" x14ac:dyDescent="0.25">
      <c r="B74" s="22">
        <v>43191</v>
      </c>
      <c r="C74" s="10" t="e">
        <v>#N/A</v>
      </c>
      <c r="D74" s="10">
        <v>14.75648</v>
      </c>
    </row>
    <row r="75" spans="2:4" x14ac:dyDescent="0.25">
      <c r="B75" s="22">
        <v>43221</v>
      </c>
      <c r="C75" s="10" t="e">
        <v>#N/A</v>
      </c>
      <c r="D75" s="10">
        <v>14.870620000000001</v>
      </c>
    </row>
    <row r="76" spans="2:4" x14ac:dyDescent="0.25">
      <c r="B76" s="22">
        <v>43252</v>
      </c>
      <c r="C76" s="10" t="e">
        <v>#N/A</v>
      </c>
      <c r="D76" s="10">
        <v>14.8849</v>
      </c>
    </row>
    <row r="77" spans="2:4" x14ac:dyDescent="0.25">
      <c r="B77" s="22">
        <v>43282</v>
      </c>
      <c r="C77" s="10" t="e">
        <v>#N/A</v>
      </c>
      <c r="D77" s="10">
        <v>14.88893</v>
      </c>
    </row>
    <row r="78" spans="2:4" x14ac:dyDescent="0.25">
      <c r="B78" s="22">
        <v>43313</v>
      </c>
      <c r="C78" s="10" t="e">
        <v>#N/A</v>
      </c>
      <c r="D78" s="10">
        <v>14.862920000000001</v>
      </c>
    </row>
    <row r="79" spans="2:4" x14ac:dyDescent="0.25">
      <c r="B79" s="22">
        <v>43344</v>
      </c>
      <c r="C79" s="10" t="e">
        <v>#N/A</v>
      </c>
      <c r="D79" s="10">
        <v>14.815619999999999</v>
      </c>
    </row>
    <row r="80" spans="2:4" x14ac:dyDescent="0.25">
      <c r="B80" s="22">
        <v>43374</v>
      </c>
      <c r="C80" s="10" t="e">
        <v>#N/A</v>
      </c>
      <c r="D80" s="10">
        <v>14.99573</v>
      </c>
    </row>
    <row r="81" spans="2:4" x14ac:dyDescent="0.25">
      <c r="B81" s="22">
        <v>43405</v>
      </c>
      <c r="C81" s="10" t="e">
        <v>#N/A</v>
      </c>
      <c r="D81" s="10">
        <v>15.19506</v>
      </c>
    </row>
    <row r="82" spans="2:4" x14ac:dyDescent="0.25">
      <c r="B82" s="23">
        <v>43435</v>
      </c>
      <c r="C82" s="10" t="e">
        <v>#N/A</v>
      </c>
      <c r="D82" s="10">
        <v>15.252739999999999</v>
      </c>
    </row>
  </sheetData>
  <mergeCells count="2">
    <mergeCell ref="D25:H25"/>
    <mergeCell ref="J25:M25"/>
  </mergeCells>
  <conditionalFormatting sqref="C35:D82">
    <cfRule type="expression" dxfId="1" priority="2" stopIfTrue="1">
      <formula>ISNA(C35)</formula>
    </cfRule>
  </conditionalFormatting>
  <conditionalFormatting sqref="C35:D82">
    <cfRule type="expression" dxfId="0" priority="1" stopIfTrue="1">
      <formula>ISNA(C35)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Fig13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2017-02-06T22:22:38Z</dcterms:created>
  <dcterms:modified xsi:type="dcterms:W3CDTF">2017-02-06T22:22:38Z</dcterms:modified>
</cp:coreProperties>
</file>