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4" sheetId="2" r:id="rId1"/>
  </sheets>
  <externalReferences>
    <externalReference r:id="rId2"/>
  </externalReferences>
  <definedNames>
    <definedName name="_xlnm.Print_Area" localSheetId="0">'Fig14'!$A$1:$O$100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E111" i="2" s="1"/>
  <c r="C111" i="2"/>
  <c r="D110" i="2"/>
  <c r="E110" i="2" s="1"/>
  <c r="C110" i="2"/>
  <c r="E109" i="2"/>
  <c r="D109" i="2"/>
  <c r="C109" i="2"/>
  <c r="E108" i="2"/>
  <c r="D108" i="2"/>
  <c r="C108" i="2"/>
  <c r="D107" i="2"/>
  <c r="E107" i="2" s="1"/>
  <c r="C107" i="2"/>
  <c r="D106" i="2"/>
  <c r="C106" i="2"/>
  <c r="E106" i="2" s="1"/>
  <c r="D105" i="2"/>
  <c r="E105" i="2" s="1"/>
  <c r="C105" i="2"/>
  <c r="D104" i="2"/>
  <c r="E104" i="2" s="1"/>
  <c r="C104" i="2"/>
  <c r="D103" i="2"/>
  <c r="E103" i="2" s="1"/>
  <c r="C103" i="2"/>
  <c r="D102" i="2"/>
  <c r="E102" i="2" s="1"/>
  <c r="C102" i="2"/>
  <c r="E101" i="2"/>
  <c r="D101" i="2"/>
  <c r="C101" i="2"/>
  <c r="E100" i="2"/>
  <c r="D100" i="2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E94" i="2" s="1"/>
  <c r="C94" i="2"/>
  <c r="E93" i="2"/>
  <c r="D93" i="2"/>
  <c r="C93" i="2"/>
  <c r="E92" i="2"/>
  <c r="D92" i="2"/>
  <c r="C92" i="2"/>
  <c r="D91" i="2"/>
  <c r="E91" i="2" s="1"/>
  <c r="C91" i="2"/>
  <c r="D90" i="2"/>
  <c r="C90" i="2"/>
  <c r="E90" i="2" s="1"/>
  <c r="D89" i="2"/>
  <c r="E89" i="2" s="1"/>
  <c r="C89" i="2"/>
  <c r="D88" i="2"/>
  <c r="E88" i="2" s="1"/>
  <c r="C88" i="2"/>
  <c r="D87" i="2"/>
  <c r="E87" i="2" s="1"/>
  <c r="C87" i="2"/>
  <c r="D86" i="2"/>
  <c r="E86" i="2" s="1"/>
  <c r="C86" i="2"/>
  <c r="E85" i="2"/>
  <c r="D85" i="2"/>
  <c r="C85" i="2"/>
  <c r="E84" i="2"/>
  <c r="D84" i="2"/>
  <c r="C84" i="2"/>
  <c r="D83" i="2"/>
  <c r="E83" i="2" s="1"/>
  <c r="C83" i="2"/>
  <c r="D82" i="2"/>
  <c r="C82" i="2"/>
  <c r="E82" i="2" s="1"/>
  <c r="D81" i="2"/>
  <c r="E81" i="2" s="1"/>
  <c r="C81" i="2"/>
  <c r="D80" i="2"/>
  <c r="E80" i="2" s="1"/>
  <c r="C80" i="2"/>
  <c r="D79" i="2"/>
  <c r="E79" i="2" s="1"/>
  <c r="C79" i="2"/>
  <c r="D78" i="2"/>
  <c r="E78" i="2" s="1"/>
  <c r="C78" i="2"/>
  <c r="E77" i="2"/>
  <c r="D77" i="2"/>
  <c r="C77" i="2"/>
  <c r="E76" i="2"/>
  <c r="D76" i="2"/>
  <c r="C76" i="2"/>
  <c r="D75" i="2"/>
  <c r="E75" i="2" s="1"/>
  <c r="C75" i="2"/>
  <c r="D74" i="2"/>
  <c r="C74" i="2"/>
  <c r="E74" i="2" s="1"/>
  <c r="D73" i="2"/>
  <c r="E73" i="2" s="1"/>
  <c r="C73" i="2"/>
  <c r="D72" i="2"/>
  <c r="E72" i="2" s="1"/>
  <c r="C72" i="2"/>
  <c r="D71" i="2"/>
  <c r="E71" i="2" s="1"/>
  <c r="C71" i="2"/>
  <c r="D70" i="2"/>
  <c r="E70" i="2" s="1"/>
  <c r="C70" i="2"/>
  <c r="E69" i="2"/>
  <c r="D69" i="2"/>
  <c r="C69" i="2"/>
  <c r="E68" i="2"/>
  <c r="D68" i="2"/>
  <c r="C68" i="2"/>
  <c r="D67" i="2"/>
  <c r="E67" i="2" s="1"/>
  <c r="C67" i="2"/>
  <c r="D66" i="2"/>
  <c r="C66" i="2"/>
  <c r="E66" i="2" s="1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E61" i="2"/>
  <c r="D61" i="2"/>
  <c r="C61" i="2"/>
  <c r="E60" i="2"/>
  <c r="D60" i="2"/>
  <c r="C60" i="2"/>
  <c r="D59" i="2"/>
  <c r="E59" i="2" s="1"/>
  <c r="C59" i="2"/>
  <c r="D58" i="2"/>
  <c r="C58" i="2"/>
  <c r="E58" i="2" s="1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E53" i="2"/>
  <c r="D53" i="2"/>
  <c r="C53" i="2"/>
  <c r="E52" i="2"/>
  <c r="D52" i="2"/>
  <c r="C52" i="2"/>
  <c r="D51" i="2"/>
  <c r="E51" i="2" s="1"/>
  <c r="C51" i="2"/>
  <c r="D50" i="2"/>
  <c r="C50" i="2"/>
  <c r="E50" i="2" s="1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E45" i="2"/>
  <c r="D45" i="2"/>
  <c r="C45" i="2"/>
  <c r="E44" i="2"/>
  <c r="D44" i="2"/>
  <c r="C44" i="2"/>
  <c r="D43" i="2"/>
  <c r="E43" i="2" s="1"/>
  <c r="C43" i="2"/>
  <c r="D42" i="2"/>
  <c r="C42" i="2"/>
  <c r="E42" i="2" s="1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E37" i="2"/>
  <c r="D37" i="2"/>
  <c r="C37" i="2"/>
  <c r="E36" i="2"/>
  <c r="D36" i="2"/>
  <c r="C36" i="2"/>
  <c r="D35" i="2"/>
  <c r="E35" i="2" s="1"/>
  <c r="C35" i="2"/>
  <c r="D34" i="2"/>
  <c r="C34" i="2"/>
  <c r="E34" i="2" s="1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E29" i="2"/>
  <c r="D29" i="2"/>
  <c r="C29" i="2"/>
  <c r="E28" i="2"/>
  <c r="D28" i="2"/>
  <c r="C28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<sst xmlns="http://schemas.openxmlformats.org/spreadsheetml/2006/main" count="11" uniqueCount="11">
  <si>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</si>
  <si>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Normal Range for Chart</t>
  </si>
  <si>
    <t>Stock</t>
  </si>
  <si>
    <t>2012 - 2016</t>
  </si>
  <si>
    <t>Level</t>
  </si>
  <si>
    <t>Low</t>
  </si>
  <si>
    <t>High</t>
  </si>
  <si>
    <t>Range</t>
  </si>
  <si>
    <t>Source: Short-Term Energy Outlook, February 2017.</t>
  </si>
  <si>
    <t>Note:  Colored band around storage levels represents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</si>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</sst>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/>
    <xf numFmtId="0" fontId="4" fillId="0" borderId="0" xfId="1" applyFont="1" applyAlignment="1">
      <alignment horizontal="center"/>
    </xf>
    <xf numFmtId="0" fontId="1" fillId="0" borderId="0" xfId="1" quotePrefix="1"/>
    <xf numFmtId="0" fontId="4" fillId="0" borderId="0" xfId="1" applyFont="1" applyAlignment="1">
      <alignment horizontal="right"/>
    </xf>
    <xf numFmtId="0" fontId="1" fillId="0" borderId="1" xfId="1" applyBorder="1" applyAlignment="1">
      <alignment horizontal="center"/>
    </xf>
    <xf numFmtId="0" fontId="1" fillId="0" borderId="2" xfId="1" applyBorder="1"/>
    <xf numFmtId="0" fontId="4" fillId="0" borderId="2" xfId="1" applyFont="1" applyBorder="1" applyAlignment="1">
      <alignment horizontal="right"/>
    </xf>
    <xf numFmtId="0" fontId="4" fillId="0" borderId="2" xfId="1" applyFont="1" applyFill="1" applyBorder="1" applyAlignment="1">
      <alignment horizontal="right"/>
    </xf>
    <xf numFmtId="165" fontId="1" fillId="0" borderId="0" xfId="1" applyNumberFormat="1"/>
    <xf numFmtId="166" fontId="1" fillId="0" borderId="0" xfId="1" applyNumberFormat="1"/>
    <xf numFmtId="166" fontId="1" fillId="0" borderId="0" xfId="1" applyNumberFormat="1" applyAlignment="1">
      <alignment horizontal="center"/>
    </xf>
    <xf numFmtId="165" fontId="1" fillId="0" borderId="0" xfId="1" applyNumberFormat="1" applyBorder="1"/>
    <xf numFmtId="166" fontId="1" fillId="0" borderId="0" xfId="1" applyNumberFormat="1" applyBorder="1"/>
    <xf numFmtId="165" fontId="1" fillId="0" borderId="2" xfId="1" applyNumberFormat="1" applyBorder="1"/>
    <xf numFmtId="166" fontId="1" fillId="0" borderId="2" xfId="1" applyNumberFormat="1" applyBorder="1"/>
    <xf numFmtId="166" fontId="1" fillId="0" borderId="2" xfId="1" applyNumberFormat="1" applyBorder="1" applyAlignment="1">
      <alignment horizontal="center"/>
    </xf>
    <xf numFmtId="0" fontId="1" fillId="0" borderId="0" xfId="1" applyBorder="1"/>
    <xf numFmtId="166" fontId="1" fillId="0" borderId="0" xfId="1" quotePrefix="1" applyNumberFormat="1"/>
    <xf numFmtId="165" fontId="1" fillId="0" borderId="2" xfId="1" applyNumberFormat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commercial crude oil stocks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088782705580608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'Fig14'!$C$28:$C$111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363.30399999999997</c:v>
                </c:pt>
                <c:pt idx="5">
                  <c:v>348.80700000000002</c:v>
                </c:pt>
                <c:pt idx="6">
                  <c:v>338.73700000000002</c:v>
                </c:pt>
                <c:pt idx="7">
                  <c:v>331.07600000000002</c:v>
                </c:pt>
                <c:pt idx="8">
                  <c:v>332.15499999999997</c:v>
                </c:pt>
                <c:pt idx="9">
                  <c:v>349.53100000000001</c:v>
                </c:pt>
                <c:pt idx="10">
                  <c:v>344.17200000000003</c:v>
                </c:pt>
                <c:pt idx="11">
                  <c:v>327.19099999999997</c:v>
                </c:pt>
                <c:pt idx="12">
                  <c:v>317.88200000000001</c:v>
                </c:pt>
                <c:pt idx="13">
                  <c:v>322.87900000000002</c:v>
                </c:pt>
                <c:pt idx="14">
                  <c:v>347.608</c:v>
                </c:pt>
                <c:pt idx="15">
                  <c:v>357.04500000000002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338.73700000000002</c:v>
                </c:pt>
                <c:pt idx="19">
                  <c:v>331.07600000000002</c:v>
                </c:pt>
                <c:pt idx="20">
                  <c:v>332.15499999999997</c:v>
                </c:pt>
                <c:pt idx="21">
                  <c:v>349.53100000000001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317.88200000000001</c:v>
                </c:pt>
                <c:pt idx="25">
                  <c:v>322.87900000000002</c:v>
                </c:pt>
                <c:pt idx="26">
                  <c:v>347.608</c:v>
                </c:pt>
                <c:pt idx="27">
                  <c:v>357.04500000000002</c:v>
                </c:pt>
                <c:pt idx="28">
                  <c:v>363.30399999999997</c:v>
                </c:pt>
                <c:pt idx="29">
                  <c:v>348.80700000000002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349.53100000000001</c:v>
                </c:pt>
                <c:pt idx="34">
                  <c:v>344.17200000000003</c:v>
                </c:pt>
                <c:pt idx="35">
                  <c:v>327.19099999999997</c:v>
                </c:pt>
                <c:pt idx="36">
                  <c:v>317.88200000000001</c:v>
                </c:pt>
                <c:pt idx="37">
                  <c:v>322.87900000000002</c:v>
                </c:pt>
                <c:pt idx="38">
                  <c:v>347.608</c:v>
                </c:pt>
                <c:pt idx="39">
                  <c:v>357.04500000000002</c:v>
                </c:pt>
                <c:pt idx="40">
                  <c:v>363.30399999999997</c:v>
                </c:pt>
                <c:pt idx="41">
                  <c:v>348.80700000000002</c:v>
                </c:pt>
                <c:pt idx="42">
                  <c:v>338.73700000000002</c:v>
                </c:pt>
                <c:pt idx="43">
                  <c:v>331.07600000000002</c:v>
                </c:pt>
                <c:pt idx="44">
                  <c:v>332.15499999999997</c:v>
                </c:pt>
                <c:pt idx="45">
                  <c:v>349.53100000000001</c:v>
                </c:pt>
                <c:pt idx="46">
                  <c:v>344.17200000000003</c:v>
                </c:pt>
                <c:pt idx="47">
                  <c:v>327.19099999999997</c:v>
                </c:pt>
                <c:pt idx="48">
                  <c:v>317.88200000000001</c:v>
                </c:pt>
                <c:pt idx="49">
                  <c:v>322.87900000000002</c:v>
                </c:pt>
                <c:pt idx="50">
                  <c:v>347.608</c:v>
                </c:pt>
                <c:pt idx="51">
                  <c:v>357.04500000000002</c:v>
                </c:pt>
                <c:pt idx="52">
                  <c:v>363.30399999999997</c:v>
                </c:pt>
                <c:pt idx="53">
                  <c:v>348.80700000000002</c:v>
                </c:pt>
                <c:pt idx="54">
                  <c:v>338.73700000000002</c:v>
                </c:pt>
                <c:pt idx="55">
                  <c:v>331.07600000000002</c:v>
                </c:pt>
                <c:pt idx="56">
                  <c:v>332.15499999999997</c:v>
                </c:pt>
                <c:pt idx="57">
                  <c:v>349.53100000000001</c:v>
                </c:pt>
                <c:pt idx="58">
                  <c:v>344.17200000000003</c:v>
                </c:pt>
                <c:pt idx="59">
                  <c:v>327.19099999999997</c:v>
                </c:pt>
                <c:pt idx="60">
                  <c:v>317.88200000000001</c:v>
                </c:pt>
                <c:pt idx="61">
                  <c:v>322.87900000000002</c:v>
                </c:pt>
                <c:pt idx="62">
                  <c:v>347.608</c:v>
                </c:pt>
                <c:pt idx="63">
                  <c:v>357.04500000000002</c:v>
                </c:pt>
                <c:pt idx="64">
                  <c:v>363.30399999999997</c:v>
                </c:pt>
                <c:pt idx="65">
                  <c:v>348.80700000000002</c:v>
                </c:pt>
                <c:pt idx="66">
                  <c:v>338.73700000000002</c:v>
                </c:pt>
                <c:pt idx="67">
                  <c:v>331.07600000000002</c:v>
                </c:pt>
                <c:pt idx="68">
                  <c:v>332.15499999999997</c:v>
                </c:pt>
                <c:pt idx="69">
                  <c:v>349.53100000000001</c:v>
                </c:pt>
                <c:pt idx="70">
                  <c:v>344.17200000000003</c:v>
                </c:pt>
                <c:pt idx="71">
                  <c:v>327.19099999999997</c:v>
                </c:pt>
                <c:pt idx="72">
                  <c:v>317.88200000000001</c:v>
                </c:pt>
                <c:pt idx="73">
                  <c:v>322.87900000000002</c:v>
                </c:pt>
                <c:pt idx="74">
                  <c:v>347.608</c:v>
                </c:pt>
                <c:pt idx="75">
                  <c:v>357.04500000000002</c:v>
                </c:pt>
                <c:pt idx="76">
                  <c:v>363.30399999999997</c:v>
                </c:pt>
                <c:pt idx="77">
                  <c:v>348.80700000000002</c:v>
                </c:pt>
                <c:pt idx="78">
                  <c:v>338.73700000000002</c:v>
                </c:pt>
                <c:pt idx="79">
                  <c:v>331.07600000000002</c:v>
                </c:pt>
                <c:pt idx="80">
                  <c:v>332.15499999999997</c:v>
                </c:pt>
                <c:pt idx="81">
                  <c:v>349.53100000000001</c:v>
                </c:pt>
                <c:pt idx="82">
                  <c:v>344.17200000000003</c:v>
                </c:pt>
                <c:pt idx="83">
                  <c:v>327.19099999999997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'Fig14'!$E$28:$E$111</c:f>
              <c:numCache>
                <c:formatCode>0.0</c:formatCode>
                <c:ptCount val="84"/>
                <c:pt idx="0">
                  <c:v>150.82</c:v>
                </c:pt>
                <c:pt idx="1">
                  <c:v>165.53199999999998</c:v>
                </c:pt>
                <c:pt idx="2">
                  <c:v>153.90499999999997</c:v>
                </c:pt>
                <c:pt idx="3">
                  <c:v>149.24199999999996</c:v>
                </c:pt>
                <c:pt idx="4">
                  <c:v>145.67600000000004</c:v>
                </c:pt>
                <c:pt idx="5">
                  <c:v>149.161</c:v>
                </c:pt>
                <c:pt idx="6">
                  <c:v>151.27599999999995</c:v>
                </c:pt>
                <c:pt idx="7">
                  <c:v>152.541</c:v>
                </c:pt>
                <c:pt idx="8">
                  <c:v>136.90800000000002</c:v>
                </c:pt>
                <c:pt idx="9">
                  <c:v>139.29199999999997</c:v>
                </c:pt>
                <c:pt idx="10">
                  <c:v>144.46799999999996</c:v>
                </c:pt>
                <c:pt idx="11">
                  <c:v>152.99157143000002</c:v>
                </c:pt>
                <c:pt idx="12">
                  <c:v>150.82</c:v>
                </c:pt>
                <c:pt idx="13">
                  <c:v>165.53199999999998</c:v>
                </c:pt>
                <c:pt idx="14">
                  <c:v>153.90499999999997</c:v>
                </c:pt>
                <c:pt idx="15">
                  <c:v>149.24199999999996</c:v>
                </c:pt>
                <c:pt idx="16">
                  <c:v>145.67600000000004</c:v>
                </c:pt>
                <c:pt idx="17">
                  <c:v>149.161</c:v>
                </c:pt>
                <c:pt idx="18">
                  <c:v>151.27599999999995</c:v>
                </c:pt>
                <c:pt idx="19">
                  <c:v>152.541</c:v>
                </c:pt>
                <c:pt idx="20">
                  <c:v>136.90800000000002</c:v>
                </c:pt>
                <c:pt idx="21">
                  <c:v>139.29199999999997</c:v>
                </c:pt>
                <c:pt idx="22">
                  <c:v>144.46799999999996</c:v>
                </c:pt>
                <c:pt idx="23">
                  <c:v>152.99157143000002</c:v>
                </c:pt>
                <c:pt idx="24">
                  <c:v>150.82</c:v>
                </c:pt>
                <c:pt idx="25">
                  <c:v>165.53199999999998</c:v>
                </c:pt>
                <c:pt idx="26">
                  <c:v>153.90499999999997</c:v>
                </c:pt>
                <c:pt idx="27">
                  <c:v>149.24199999999996</c:v>
                </c:pt>
                <c:pt idx="28">
                  <c:v>145.67600000000004</c:v>
                </c:pt>
                <c:pt idx="29">
                  <c:v>149.161</c:v>
                </c:pt>
                <c:pt idx="30">
                  <c:v>151.27599999999995</c:v>
                </c:pt>
                <c:pt idx="31">
                  <c:v>152.541</c:v>
                </c:pt>
                <c:pt idx="32">
                  <c:v>136.90800000000002</c:v>
                </c:pt>
                <c:pt idx="33">
                  <c:v>139.29199999999997</c:v>
                </c:pt>
                <c:pt idx="34">
                  <c:v>144.46799999999996</c:v>
                </c:pt>
                <c:pt idx="35">
                  <c:v>152.99157143000002</c:v>
                </c:pt>
                <c:pt idx="36">
                  <c:v>150.82</c:v>
                </c:pt>
                <c:pt idx="37">
                  <c:v>165.53199999999998</c:v>
                </c:pt>
                <c:pt idx="38">
                  <c:v>153.90499999999997</c:v>
                </c:pt>
                <c:pt idx="39">
                  <c:v>149.24199999999996</c:v>
                </c:pt>
                <c:pt idx="40">
                  <c:v>145.67600000000004</c:v>
                </c:pt>
                <c:pt idx="41">
                  <c:v>149.161</c:v>
                </c:pt>
                <c:pt idx="42">
                  <c:v>151.27599999999995</c:v>
                </c:pt>
                <c:pt idx="43">
                  <c:v>152.541</c:v>
                </c:pt>
                <c:pt idx="44">
                  <c:v>136.90800000000002</c:v>
                </c:pt>
                <c:pt idx="45">
                  <c:v>139.29199999999997</c:v>
                </c:pt>
                <c:pt idx="46">
                  <c:v>144.46799999999996</c:v>
                </c:pt>
                <c:pt idx="47">
                  <c:v>152.99157143000002</c:v>
                </c:pt>
                <c:pt idx="48">
                  <c:v>150.82</c:v>
                </c:pt>
                <c:pt idx="49">
                  <c:v>165.53199999999998</c:v>
                </c:pt>
                <c:pt idx="50">
                  <c:v>153.90499999999997</c:v>
                </c:pt>
                <c:pt idx="51">
                  <c:v>149.24199999999996</c:v>
                </c:pt>
                <c:pt idx="52">
                  <c:v>145.67600000000004</c:v>
                </c:pt>
                <c:pt idx="53">
                  <c:v>149.161</c:v>
                </c:pt>
                <c:pt idx="54">
                  <c:v>151.27599999999995</c:v>
                </c:pt>
                <c:pt idx="55">
                  <c:v>152.541</c:v>
                </c:pt>
                <c:pt idx="56">
                  <c:v>136.90800000000002</c:v>
                </c:pt>
                <c:pt idx="57">
                  <c:v>139.29199999999997</c:v>
                </c:pt>
                <c:pt idx="58">
                  <c:v>144.46799999999996</c:v>
                </c:pt>
                <c:pt idx="59">
                  <c:v>152.99157143000002</c:v>
                </c:pt>
                <c:pt idx="60">
                  <c:v>150.82</c:v>
                </c:pt>
                <c:pt idx="61">
                  <c:v>165.53199999999998</c:v>
                </c:pt>
                <c:pt idx="62">
                  <c:v>153.90499999999997</c:v>
                </c:pt>
                <c:pt idx="63">
                  <c:v>149.24199999999996</c:v>
                </c:pt>
                <c:pt idx="64">
                  <c:v>145.67600000000004</c:v>
                </c:pt>
                <c:pt idx="65">
                  <c:v>149.161</c:v>
                </c:pt>
                <c:pt idx="66">
                  <c:v>151.27599999999995</c:v>
                </c:pt>
                <c:pt idx="67">
                  <c:v>152.541</c:v>
                </c:pt>
                <c:pt idx="68">
                  <c:v>136.90800000000002</c:v>
                </c:pt>
                <c:pt idx="69">
                  <c:v>139.29199999999997</c:v>
                </c:pt>
                <c:pt idx="70">
                  <c:v>144.46799999999996</c:v>
                </c:pt>
                <c:pt idx="71">
                  <c:v>152.99157143000002</c:v>
                </c:pt>
                <c:pt idx="72">
                  <c:v>150.82</c:v>
                </c:pt>
                <c:pt idx="73">
                  <c:v>165.53199999999998</c:v>
                </c:pt>
                <c:pt idx="74">
                  <c:v>153.90499999999997</c:v>
                </c:pt>
                <c:pt idx="75">
                  <c:v>149.24199999999996</c:v>
                </c:pt>
                <c:pt idx="76">
                  <c:v>145.67600000000004</c:v>
                </c:pt>
                <c:pt idx="77">
                  <c:v>149.161</c:v>
                </c:pt>
                <c:pt idx="78">
                  <c:v>151.27599999999995</c:v>
                </c:pt>
                <c:pt idx="79">
                  <c:v>152.541</c:v>
                </c:pt>
                <c:pt idx="80">
                  <c:v>136.90800000000002</c:v>
                </c:pt>
                <c:pt idx="81">
                  <c:v>139.29199999999997</c:v>
                </c:pt>
                <c:pt idx="82">
                  <c:v>144.46799999999996</c:v>
                </c:pt>
                <c:pt idx="83">
                  <c:v>152.99157143000002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48400"/>
        <c:axId val="305447840"/>
      </c:areaChart>
      <c:lineChart>
        <c:grouping val="standard"/>
        <c:varyColors val="0"/>
        <c:ser>
          <c:idx val="0"/>
          <c:order val="0"/>
          <c:tx>
            <c:v>U.S.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'Fig14'!$B$28:$B$111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363.75900000000001</c:v>
                </c:pt>
                <c:pt idx="5">
                  <c:v>362.15300000000002</c:v>
                </c:pt>
                <c:pt idx="6">
                  <c:v>346.67700000000002</c:v>
                </c:pt>
                <c:pt idx="7">
                  <c:v>336.39100000000002</c:v>
                </c:pt>
                <c:pt idx="8">
                  <c:v>343.34199999999998</c:v>
                </c:pt>
                <c:pt idx="9">
                  <c:v>349.53100000000001</c:v>
                </c:pt>
                <c:pt idx="10">
                  <c:v>352.411</c:v>
                </c:pt>
                <c:pt idx="11">
                  <c:v>337.79599999999999</c:v>
                </c:pt>
                <c:pt idx="12">
                  <c:v>349.29399999999998</c:v>
                </c:pt>
                <c:pt idx="13">
                  <c:v>356.79899999999998</c:v>
                </c:pt>
                <c:pt idx="14">
                  <c:v>364.62099999999998</c:v>
                </c:pt>
                <c:pt idx="15">
                  <c:v>367.55500000000001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339.39100000000002</c:v>
                </c:pt>
                <c:pt idx="19">
                  <c:v>337.12700000000001</c:v>
                </c:pt>
                <c:pt idx="20">
                  <c:v>344.01600000000002</c:v>
                </c:pt>
                <c:pt idx="21">
                  <c:v>352.59699999999998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336.238</c:v>
                </c:pt>
                <c:pt idx="25">
                  <c:v>345.274</c:v>
                </c:pt>
                <c:pt idx="26">
                  <c:v>354.98700000000002</c:v>
                </c:pt>
                <c:pt idx="27">
                  <c:v>365.339</c:v>
                </c:pt>
                <c:pt idx="28">
                  <c:v>365.46</c:v>
                </c:pt>
                <c:pt idx="29">
                  <c:v>354.30500000000001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351.71699999999998</c:v>
                </c:pt>
                <c:pt idx="34">
                  <c:v>356.72899999999998</c:v>
                </c:pt>
                <c:pt idx="35">
                  <c:v>360.86500000000001</c:v>
                </c:pt>
                <c:pt idx="36">
                  <c:v>389.21300000000002</c:v>
                </c:pt>
                <c:pt idx="37">
                  <c:v>415.31299999999999</c:v>
                </c:pt>
                <c:pt idx="38">
                  <c:v>443.2</c:v>
                </c:pt>
                <c:pt idx="39">
                  <c:v>452.71300000000002</c:v>
                </c:pt>
                <c:pt idx="40">
                  <c:v>448.96100000000001</c:v>
                </c:pt>
                <c:pt idx="41">
                  <c:v>438.81</c:v>
                </c:pt>
                <c:pt idx="42">
                  <c:v>424.80900000000003</c:v>
                </c:pt>
                <c:pt idx="43">
                  <c:v>425.85300000000001</c:v>
                </c:pt>
                <c:pt idx="44">
                  <c:v>429.12900000000002</c:v>
                </c:pt>
                <c:pt idx="45">
                  <c:v>455.21300000000002</c:v>
                </c:pt>
                <c:pt idx="46">
                  <c:v>455.99400000000003</c:v>
                </c:pt>
                <c:pt idx="47">
                  <c:v>449.22</c:v>
                </c:pt>
                <c:pt idx="48">
                  <c:v>468.702</c:v>
                </c:pt>
                <c:pt idx="49">
                  <c:v>488.411</c:v>
                </c:pt>
                <c:pt idx="50">
                  <c:v>501.51299999999998</c:v>
                </c:pt>
                <c:pt idx="51">
                  <c:v>506.28699999999998</c:v>
                </c:pt>
                <c:pt idx="52">
                  <c:v>508.98</c:v>
                </c:pt>
                <c:pt idx="53">
                  <c:v>497.96800000000002</c:v>
                </c:pt>
                <c:pt idx="54">
                  <c:v>490.01299999999998</c:v>
                </c:pt>
                <c:pt idx="55">
                  <c:v>483.61700000000002</c:v>
                </c:pt>
                <c:pt idx="56">
                  <c:v>469.06299999999999</c:v>
                </c:pt>
                <c:pt idx="57">
                  <c:v>488.82299999999998</c:v>
                </c:pt>
                <c:pt idx="58">
                  <c:v>488.64</c:v>
                </c:pt>
                <c:pt idx="59">
                  <c:v>480.18257143</c:v>
                </c:pt>
                <c:pt idx="60">
                  <c:v>495.97141527000002</c:v>
                </c:pt>
                <c:pt idx="61">
                  <c:v>499.62909999999999</c:v>
                </c:pt>
                <c:pt idx="62">
                  <c:v>509.1182</c:v>
                </c:pt>
                <c:pt idx="63">
                  <c:v>514.06349999999998</c:v>
                </c:pt>
                <c:pt idx="64">
                  <c:v>510.18770000000001</c:v>
                </c:pt>
                <c:pt idx="65">
                  <c:v>495.99779999999998</c:v>
                </c:pt>
                <c:pt idx="66">
                  <c:v>478.88389999999998</c:v>
                </c:pt>
                <c:pt idx="67">
                  <c:v>470.16770000000002</c:v>
                </c:pt>
                <c:pt idx="68">
                  <c:v>469.62369999999999</c:v>
                </c:pt>
                <c:pt idx="69">
                  <c:v>476.0222</c:v>
                </c:pt>
                <c:pt idx="70">
                  <c:v>471.7328</c:v>
                </c:pt>
                <c:pt idx="71">
                  <c:v>456.81009999999998</c:v>
                </c:pt>
                <c:pt idx="72">
                  <c:v>466.6053</c:v>
                </c:pt>
                <c:pt idx="73">
                  <c:v>475.5625</c:v>
                </c:pt>
                <c:pt idx="74">
                  <c:v>487.65910000000002</c:v>
                </c:pt>
                <c:pt idx="75">
                  <c:v>493.96969999999999</c:v>
                </c:pt>
                <c:pt idx="76">
                  <c:v>491.36380000000003</c:v>
                </c:pt>
                <c:pt idx="77">
                  <c:v>480.31380000000001</c:v>
                </c:pt>
                <c:pt idx="78">
                  <c:v>466.00119999999998</c:v>
                </c:pt>
                <c:pt idx="79">
                  <c:v>459.56400000000002</c:v>
                </c:pt>
                <c:pt idx="80">
                  <c:v>458.86869999999999</c:v>
                </c:pt>
                <c:pt idx="81">
                  <c:v>465.92720000000003</c:v>
                </c:pt>
                <c:pt idx="82">
                  <c:v>464.16449999999998</c:v>
                </c:pt>
                <c:pt idx="83">
                  <c:v>453.60359999999997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48400"/>
        <c:axId val="305447840"/>
      </c:lineChart>
      <c:scatterChart>
        <c:scatterStyle val="lineMarker"/>
        <c:varyColors val="0"/>
        <c:ser>
          <c:idx val="3"/>
          <c:order val="3"/>
          <c:tx>
            <c:strRef>
              <c:f>'Fig14'!$B$115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8436719800268866E-2"/>
                  <c:y val="2.36809243065722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'Fig14'!$A$116:$A$117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'Fig14'!$B$116:$B$117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7200"/>
        <c:axId val="305440560"/>
      </c:scatterChart>
      <c:dateAx>
        <c:axId val="3054484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30544784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305447840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05448400"/>
        <c:crosses val="autoZero"/>
        <c:crossBetween val="between"/>
        <c:majorUnit val="25"/>
      </c:valAx>
      <c:valAx>
        <c:axId val="305437200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40560"/>
        <c:crosses val="max"/>
        <c:crossBetween val="midCat"/>
      </c:valAx>
      <c:valAx>
        <c:axId val="3054405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37200"/>
        <c:crosses val="max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0.00855</cdr:x>
      <cdr:y>0.91716</cdr:y>
    </cdr:from>
    <cdr:ext cx="3940811" cy="222335"/>
    <cdr:sp macro="" textlink="'Fig14'!$A$112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2751"/>
          <a:ext cx="3940811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A839FD0-706E-456E-AC49-2B800F31027C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0.01216</cdr:x>
      <cdr:y>0.8169</cdr:y>
    </cdr:from>
    <cdr:ext cx="5315139" cy="370398"/>
    <cdr:sp macro="" textlink="'Fig14'!$A$11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467" y="2629963"/>
          <a:ext cx="5315157" cy="370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BB020AE-B1C5-4CD3-B669-D1DA48329E70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0.90941</cdr:x>
      <cdr:y>0.02662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85712"/>
          <a:ext cx="371451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8">
          <cell r="A28">
            <v>40909</v>
          </cell>
          <cell r="B28">
            <v>317.88200000000001</v>
          </cell>
          <cell r="C28">
            <v>317.88200000000001</v>
          </cell>
          <cell r="E28">
            <v>150.82</v>
          </cell>
        </row>
        <row r="29">
          <cell r="A29">
            <v>40940</v>
          </cell>
          <cell r="B29">
            <v>322.87900000000002</v>
          </cell>
          <cell r="C29">
            <v>322.87900000000002</v>
          </cell>
          <cell r="E29">
            <v>165.53199999999998</v>
          </cell>
        </row>
        <row r="30">
          <cell r="A30">
            <v>40969</v>
          </cell>
          <cell r="B30">
            <v>347.608</v>
          </cell>
          <cell r="C30">
            <v>347.608</v>
          </cell>
          <cell r="E30">
            <v>153.90499999999997</v>
          </cell>
        </row>
        <row r="31">
          <cell r="A31">
            <v>41000</v>
          </cell>
          <cell r="B31">
            <v>357.04500000000002</v>
          </cell>
          <cell r="C31">
            <v>357.04500000000002</v>
          </cell>
          <cell r="E31">
            <v>149.24199999999996</v>
          </cell>
        </row>
        <row r="32">
          <cell r="A32">
            <v>41030</v>
          </cell>
          <cell r="B32">
            <v>363.75900000000001</v>
          </cell>
          <cell r="C32">
            <v>363.30399999999997</v>
          </cell>
          <cell r="E32">
            <v>145.67600000000004</v>
          </cell>
        </row>
        <row r="33">
          <cell r="A33">
            <v>41061</v>
          </cell>
          <cell r="B33">
            <v>362.15300000000002</v>
          </cell>
          <cell r="C33">
            <v>348.80700000000002</v>
          </cell>
          <cell r="E33">
            <v>149.161</v>
          </cell>
        </row>
        <row r="34">
          <cell r="A34">
            <v>41091</v>
          </cell>
          <cell r="B34">
            <v>346.67700000000002</v>
          </cell>
          <cell r="C34">
            <v>338.73700000000002</v>
          </cell>
          <cell r="E34">
            <v>151.27599999999995</v>
          </cell>
        </row>
        <row r="35">
          <cell r="A35">
            <v>41122</v>
          </cell>
          <cell r="B35">
            <v>336.39100000000002</v>
          </cell>
          <cell r="C35">
            <v>331.07600000000002</v>
          </cell>
          <cell r="E35">
            <v>152.541</v>
          </cell>
        </row>
        <row r="36">
          <cell r="A36">
            <v>41153</v>
          </cell>
          <cell r="B36">
            <v>343.34199999999998</v>
          </cell>
          <cell r="C36">
            <v>332.15499999999997</v>
          </cell>
          <cell r="E36">
            <v>136.90800000000002</v>
          </cell>
        </row>
        <row r="37">
          <cell r="A37">
            <v>41183</v>
          </cell>
          <cell r="B37">
            <v>349.53100000000001</v>
          </cell>
          <cell r="C37">
            <v>349.53100000000001</v>
          </cell>
          <cell r="E37">
            <v>139.29199999999997</v>
          </cell>
        </row>
        <row r="38">
          <cell r="A38">
            <v>41214</v>
          </cell>
          <cell r="B38">
            <v>352.411</v>
          </cell>
          <cell r="C38">
            <v>344.17200000000003</v>
          </cell>
          <cell r="E38">
            <v>144.46799999999996</v>
          </cell>
        </row>
        <row r="39">
          <cell r="A39">
            <v>41244</v>
          </cell>
          <cell r="B39">
            <v>337.79599999999999</v>
          </cell>
          <cell r="C39">
            <v>327.19099999999997</v>
          </cell>
          <cell r="E39">
            <v>152.99157143000002</v>
          </cell>
        </row>
        <row r="40">
          <cell r="A40">
            <v>41275</v>
          </cell>
          <cell r="B40">
            <v>349.29399999999998</v>
          </cell>
          <cell r="C40">
            <v>317.88200000000001</v>
          </cell>
          <cell r="E40">
            <v>150.82</v>
          </cell>
        </row>
        <row r="41">
          <cell r="A41">
            <v>41306</v>
          </cell>
          <cell r="B41">
            <v>356.79899999999998</v>
          </cell>
          <cell r="C41">
            <v>322.87900000000002</v>
          </cell>
          <cell r="E41">
            <v>165.53199999999998</v>
          </cell>
        </row>
        <row r="42">
          <cell r="A42">
            <v>41334</v>
          </cell>
          <cell r="B42">
            <v>364.62099999999998</v>
          </cell>
          <cell r="C42">
            <v>347.608</v>
          </cell>
          <cell r="E42">
            <v>153.90499999999997</v>
          </cell>
        </row>
        <row r="43">
          <cell r="A43">
            <v>41365</v>
          </cell>
          <cell r="B43">
            <v>367.55500000000001</v>
          </cell>
          <cell r="C43">
            <v>357.04500000000002</v>
          </cell>
          <cell r="E43">
            <v>149.24199999999996</v>
          </cell>
        </row>
        <row r="44">
          <cell r="A44">
            <v>41395</v>
          </cell>
          <cell r="B44">
            <v>363.30399999999997</v>
          </cell>
          <cell r="C44">
            <v>363.30399999999997</v>
          </cell>
          <cell r="E44">
            <v>145.67600000000004</v>
          </cell>
        </row>
        <row r="45">
          <cell r="A45">
            <v>41426</v>
          </cell>
          <cell r="B45">
            <v>348.80700000000002</v>
          </cell>
          <cell r="C45">
            <v>348.80700000000002</v>
          </cell>
          <cell r="E45">
            <v>149.161</v>
          </cell>
        </row>
        <row r="46">
          <cell r="A46">
            <v>41456</v>
          </cell>
          <cell r="B46">
            <v>339.39100000000002</v>
          </cell>
          <cell r="C46">
            <v>338.73700000000002</v>
          </cell>
          <cell r="E46">
            <v>151.27599999999995</v>
          </cell>
        </row>
        <row r="47">
          <cell r="A47">
            <v>41487</v>
          </cell>
          <cell r="B47">
            <v>337.12700000000001</v>
          </cell>
          <cell r="C47">
            <v>331.07600000000002</v>
          </cell>
          <cell r="E47">
            <v>152.541</v>
          </cell>
        </row>
        <row r="48">
          <cell r="A48">
            <v>41518</v>
          </cell>
          <cell r="B48">
            <v>344.01600000000002</v>
          </cell>
          <cell r="C48">
            <v>332.15499999999997</v>
          </cell>
          <cell r="E48">
            <v>136.90800000000002</v>
          </cell>
        </row>
        <row r="49">
          <cell r="A49">
            <v>41548</v>
          </cell>
          <cell r="B49">
            <v>352.59699999999998</v>
          </cell>
          <cell r="C49">
            <v>349.53100000000001</v>
          </cell>
          <cell r="E49">
            <v>139.29199999999997</v>
          </cell>
        </row>
        <row r="50">
          <cell r="A50">
            <v>41579</v>
          </cell>
          <cell r="B50">
            <v>344.17200000000003</v>
          </cell>
          <cell r="C50">
            <v>344.17200000000003</v>
          </cell>
          <cell r="E50">
            <v>144.46799999999996</v>
          </cell>
        </row>
        <row r="51">
          <cell r="A51">
            <v>41609</v>
          </cell>
          <cell r="B51">
            <v>327.19099999999997</v>
          </cell>
          <cell r="C51">
            <v>327.19099999999997</v>
          </cell>
          <cell r="E51">
            <v>152.99157143000002</v>
          </cell>
        </row>
        <row r="52">
          <cell r="A52">
            <v>41640</v>
          </cell>
          <cell r="B52">
            <v>336.238</v>
          </cell>
          <cell r="C52">
            <v>317.88200000000001</v>
          </cell>
          <cell r="E52">
            <v>150.82</v>
          </cell>
        </row>
        <row r="53">
          <cell r="A53">
            <v>41671</v>
          </cell>
          <cell r="B53">
            <v>345.274</v>
          </cell>
          <cell r="C53">
            <v>322.87900000000002</v>
          </cell>
          <cell r="E53">
            <v>165.53199999999998</v>
          </cell>
        </row>
        <row r="54">
          <cell r="A54">
            <v>41699</v>
          </cell>
          <cell r="B54">
            <v>354.98700000000002</v>
          </cell>
          <cell r="C54">
            <v>347.608</v>
          </cell>
          <cell r="E54">
            <v>153.90499999999997</v>
          </cell>
        </row>
        <row r="55">
          <cell r="A55">
            <v>41730</v>
          </cell>
          <cell r="B55">
            <v>365.339</v>
          </cell>
          <cell r="C55">
            <v>357.04500000000002</v>
          </cell>
          <cell r="E55">
            <v>149.24199999999996</v>
          </cell>
        </row>
        <row r="56">
          <cell r="A56">
            <v>41760</v>
          </cell>
          <cell r="B56">
            <v>365.46</v>
          </cell>
          <cell r="C56">
            <v>363.30399999999997</v>
          </cell>
          <cell r="E56">
            <v>145.67600000000004</v>
          </cell>
        </row>
        <row r="57">
          <cell r="A57">
            <v>41791</v>
          </cell>
          <cell r="B57">
            <v>354.30500000000001</v>
          </cell>
          <cell r="C57">
            <v>348.80700000000002</v>
          </cell>
          <cell r="E57">
            <v>149.161</v>
          </cell>
        </row>
        <row r="58">
          <cell r="A58">
            <v>41821</v>
          </cell>
          <cell r="B58">
            <v>338.73700000000002</v>
          </cell>
          <cell r="C58">
            <v>338.73700000000002</v>
          </cell>
          <cell r="E58">
            <v>151.27599999999995</v>
          </cell>
        </row>
        <row r="59">
          <cell r="A59">
            <v>41852</v>
          </cell>
          <cell r="B59">
            <v>331.07600000000002</v>
          </cell>
          <cell r="C59">
            <v>331.07600000000002</v>
          </cell>
          <cell r="E59">
            <v>152.541</v>
          </cell>
        </row>
        <row r="60">
          <cell r="A60">
            <v>41883</v>
          </cell>
          <cell r="B60">
            <v>332.15499999999997</v>
          </cell>
          <cell r="C60">
            <v>332.15499999999997</v>
          </cell>
          <cell r="E60">
            <v>136.90800000000002</v>
          </cell>
        </row>
        <row r="61">
          <cell r="A61">
            <v>41913</v>
          </cell>
          <cell r="B61">
            <v>351.71699999999998</v>
          </cell>
          <cell r="C61">
            <v>349.53100000000001</v>
          </cell>
          <cell r="E61">
            <v>139.29199999999997</v>
          </cell>
        </row>
        <row r="62">
          <cell r="A62">
            <v>41944</v>
          </cell>
          <cell r="B62">
            <v>356.72899999999998</v>
          </cell>
          <cell r="C62">
            <v>344.17200000000003</v>
          </cell>
          <cell r="E62">
            <v>144.46799999999996</v>
          </cell>
        </row>
        <row r="63">
          <cell r="A63">
            <v>41974</v>
          </cell>
          <cell r="B63">
            <v>360.86500000000001</v>
          </cell>
          <cell r="C63">
            <v>327.19099999999997</v>
          </cell>
          <cell r="E63">
            <v>152.99157143000002</v>
          </cell>
        </row>
        <row r="64">
          <cell r="A64">
            <v>42005</v>
          </cell>
          <cell r="B64">
            <v>389.21300000000002</v>
          </cell>
          <cell r="C64">
            <v>317.88200000000001</v>
          </cell>
          <cell r="E64">
            <v>150.82</v>
          </cell>
        </row>
        <row r="65">
          <cell r="A65">
            <v>42036</v>
          </cell>
          <cell r="B65">
            <v>415.31299999999999</v>
          </cell>
          <cell r="C65">
            <v>322.87900000000002</v>
          </cell>
          <cell r="E65">
            <v>165.53199999999998</v>
          </cell>
        </row>
        <row r="66">
          <cell r="A66">
            <v>42064</v>
          </cell>
          <cell r="B66">
            <v>443.2</v>
          </cell>
          <cell r="C66">
            <v>347.608</v>
          </cell>
          <cell r="E66">
            <v>153.90499999999997</v>
          </cell>
        </row>
        <row r="67">
          <cell r="A67">
            <v>42095</v>
          </cell>
          <cell r="B67">
            <v>452.71300000000002</v>
          </cell>
          <cell r="C67">
            <v>357.04500000000002</v>
          </cell>
          <cell r="E67">
            <v>149.24199999999996</v>
          </cell>
        </row>
        <row r="68">
          <cell r="A68">
            <v>42125</v>
          </cell>
          <cell r="B68">
            <v>448.96100000000001</v>
          </cell>
          <cell r="C68">
            <v>363.30399999999997</v>
          </cell>
          <cell r="E68">
            <v>145.67600000000004</v>
          </cell>
        </row>
        <row r="69">
          <cell r="A69">
            <v>42156</v>
          </cell>
          <cell r="B69">
            <v>438.81</v>
          </cell>
          <cell r="C69">
            <v>348.80700000000002</v>
          </cell>
          <cell r="E69">
            <v>149.161</v>
          </cell>
        </row>
        <row r="70">
          <cell r="A70">
            <v>42186</v>
          </cell>
          <cell r="B70">
            <v>424.80900000000003</v>
          </cell>
          <cell r="C70">
            <v>338.73700000000002</v>
          </cell>
          <cell r="E70">
            <v>151.27599999999995</v>
          </cell>
        </row>
        <row r="71">
          <cell r="A71">
            <v>42217</v>
          </cell>
          <cell r="B71">
            <v>425.85300000000001</v>
          </cell>
          <cell r="C71">
            <v>331.07600000000002</v>
          </cell>
          <cell r="E71">
            <v>152.541</v>
          </cell>
        </row>
        <row r="72">
          <cell r="A72">
            <v>42248</v>
          </cell>
          <cell r="B72">
            <v>429.12900000000002</v>
          </cell>
          <cell r="C72">
            <v>332.15499999999997</v>
          </cell>
          <cell r="E72">
            <v>136.90800000000002</v>
          </cell>
        </row>
        <row r="73">
          <cell r="A73">
            <v>42278</v>
          </cell>
          <cell r="B73">
            <v>455.21300000000002</v>
          </cell>
          <cell r="C73">
            <v>349.53100000000001</v>
          </cell>
          <cell r="E73">
            <v>139.29199999999997</v>
          </cell>
        </row>
        <row r="74">
          <cell r="A74">
            <v>42309</v>
          </cell>
          <cell r="B74">
            <v>455.99400000000003</v>
          </cell>
          <cell r="C74">
            <v>344.17200000000003</v>
          </cell>
          <cell r="E74">
            <v>144.46799999999996</v>
          </cell>
        </row>
        <row r="75">
          <cell r="A75">
            <v>42339</v>
          </cell>
          <cell r="B75">
            <v>449.22</v>
          </cell>
          <cell r="C75">
            <v>327.19099999999997</v>
          </cell>
          <cell r="E75">
            <v>152.99157143000002</v>
          </cell>
        </row>
        <row r="76">
          <cell r="A76">
            <v>42370</v>
          </cell>
          <cell r="B76">
            <v>468.702</v>
          </cell>
          <cell r="C76">
            <v>317.88200000000001</v>
          </cell>
          <cell r="E76">
            <v>150.82</v>
          </cell>
        </row>
        <row r="77">
          <cell r="A77">
            <v>42401</v>
          </cell>
          <cell r="B77">
            <v>488.411</v>
          </cell>
          <cell r="C77">
            <v>322.87900000000002</v>
          </cell>
          <cell r="E77">
            <v>165.53199999999998</v>
          </cell>
        </row>
        <row r="78">
          <cell r="A78">
            <v>42430</v>
          </cell>
          <cell r="B78">
            <v>501.51299999999998</v>
          </cell>
          <cell r="C78">
            <v>347.608</v>
          </cell>
          <cell r="E78">
            <v>153.90499999999997</v>
          </cell>
        </row>
        <row r="79">
          <cell r="A79">
            <v>42461</v>
          </cell>
          <cell r="B79">
            <v>506.28699999999998</v>
          </cell>
          <cell r="C79">
            <v>357.04500000000002</v>
          </cell>
          <cell r="E79">
            <v>149.24199999999996</v>
          </cell>
        </row>
        <row r="80">
          <cell r="A80">
            <v>42491</v>
          </cell>
          <cell r="B80">
            <v>508.98</v>
          </cell>
          <cell r="C80">
            <v>363.30399999999997</v>
          </cell>
          <cell r="E80">
            <v>145.67600000000004</v>
          </cell>
        </row>
        <row r="81">
          <cell r="A81">
            <v>42522</v>
          </cell>
          <cell r="B81">
            <v>497.96800000000002</v>
          </cell>
          <cell r="C81">
            <v>348.80700000000002</v>
          </cell>
          <cell r="E81">
            <v>149.161</v>
          </cell>
        </row>
        <row r="82">
          <cell r="A82">
            <v>42552</v>
          </cell>
          <cell r="B82">
            <v>490.01299999999998</v>
          </cell>
          <cell r="C82">
            <v>338.73700000000002</v>
          </cell>
          <cell r="E82">
            <v>151.27599999999995</v>
          </cell>
        </row>
        <row r="83">
          <cell r="A83">
            <v>42583</v>
          </cell>
          <cell r="B83">
            <v>483.61700000000002</v>
          </cell>
          <cell r="C83">
            <v>331.07600000000002</v>
          </cell>
          <cell r="E83">
            <v>152.541</v>
          </cell>
        </row>
        <row r="84">
          <cell r="A84">
            <v>42614</v>
          </cell>
          <cell r="B84">
            <v>469.06299999999999</v>
          </cell>
          <cell r="C84">
            <v>332.15499999999997</v>
          </cell>
          <cell r="E84">
            <v>136.90800000000002</v>
          </cell>
        </row>
        <row r="85">
          <cell r="A85">
            <v>42644</v>
          </cell>
          <cell r="B85">
            <v>488.82299999999998</v>
          </cell>
          <cell r="C85">
            <v>349.53100000000001</v>
          </cell>
          <cell r="E85">
            <v>139.29199999999997</v>
          </cell>
        </row>
        <row r="86">
          <cell r="A86">
            <v>42675</v>
          </cell>
          <cell r="B86">
            <v>488.64</v>
          </cell>
          <cell r="C86">
            <v>344.17200000000003</v>
          </cell>
          <cell r="E86">
            <v>144.46799999999996</v>
          </cell>
        </row>
        <row r="87">
          <cell r="A87">
            <v>42705</v>
          </cell>
          <cell r="B87">
            <v>480.18257143</v>
          </cell>
          <cell r="C87">
            <v>327.19099999999997</v>
          </cell>
          <cell r="E87">
            <v>152.99157143000002</v>
          </cell>
        </row>
        <row r="88">
          <cell r="A88">
            <v>42736</v>
          </cell>
          <cell r="B88">
            <v>495.97141527000002</v>
          </cell>
          <cell r="C88">
            <v>317.88200000000001</v>
          </cell>
          <cell r="E88">
            <v>150.82</v>
          </cell>
        </row>
        <row r="89">
          <cell r="A89">
            <v>42767</v>
          </cell>
          <cell r="B89">
            <v>499.62909999999999</v>
          </cell>
          <cell r="C89">
            <v>322.87900000000002</v>
          </cell>
          <cell r="E89">
            <v>165.53199999999998</v>
          </cell>
        </row>
        <row r="90">
          <cell r="A90">
            <v>42795</v>
          </cell>
          <cell r="B90">
            <v>509.1182</v>
          </cell>
          <cell r="C90">
            <v>347.608</v>
          </cell>
          <cell r="E90">
            <v>153.90499999999997</v>
          </cell>
        </row>
        <row r="91">
          <cell r="A91">
            <v>42826</v>
          </cell>
          <cell r="B91">
            <v>514.06349999999998</v>
          </cell>
          <cell r="C91">
            <v>357.04500000000002</v>
          </cell>
          <cell r="E91">
            <v>149.24199999999996</v>
          </cell>
        </row>
        <row r="92">
          <cell r="A92">
            <v>42856</v>
          </cell>
          <cell r="B92">
            <v>510.18770000000001</v>
          </cell>
          <cell r="C92">
            <v>363.30399999999997</v>
          </cell>
          <cell r="E92">
            <v>145.67600000000004</v>
          </cell>
        </row>
        <row r="93">
          <cell r="A93">
            <v>42887</v>
          </cell>
          <cell r="B93">
            <v>495.99779999999998</v>
          </cell>
          <cell r="C93">
            <v>348.80700000000002</v>
          </cell>
          <cell r="E93">
            <v>149.161</v>
          </cell>
        </row>
        <row r="94">
          <cell r="A94">
            <v>42917</v>
          </cell>
          <cell r="B94">
            <v>478.88389999999998</v>
          </cell>
          <cell r="C94">
            <v>338.73700000000002</v>
          </cell>
          <cell r="E94">
            <v>151.27599999999995</v>
          </cell>
        </row>
        <row r="95">
          <cell r="A95">
            <v>42948</v>
          </cell>
          <cell r="B95">
            <v>470.16770000000002</v>
          </cell>
          <cell r="C95">
            <v>331.07600000000002</v>
          </cell>
          <cell r="E95">
            <v>152.541</v>
          </cell>
        </row>
        <row r="96">
          <cell r="A96">
            <v>42979</v>
          </cell>
          <cell r="B96">
            <v>469.62369999999999</v>
          </cell>
          <cell r="C96">
            <v>332.15499999999997</v>
          </cell>
          <cell r="E96">
            <v>136.90800000000002</v>
          </cell>
        </row>
        <row r="97">
          <cell r="A97">
            <v>43009</v>
          </cell>
          <cell r="B97">
            <v>476.0222</v>
          </cell>
          <cell r="C97">
            <v>349.53100000000001</v>
          </cell>
          <cell r="E97">
            <v>139.29199999999997</v>
          </cell>
        </row>
        <row r="98">
          <cell r="A98">
            <v>43040</v>
          </cell>
          <cell r="B98">
            <v>471.7328</v>
          </cell>
          <cell r="C98">
            <v>344.17200000000003</v>
          </cell>
          <cell r="E98">
            <v>144.46799999999996</v>
          </cell>
        </row>
        <row r="99">
          <cell r="A99">
            <v>43070</v>
          </cell>
          <cell r="B99">
            <v>456.81009999999998</v>
          </cell>
          <cell r="C99">
            <v>327.19099999999997</v>
          </cell>
          <cell r="E99">
            <v>152.99157143000002</v>
          </cell>
        </row>
        <row r="100">
          <cell r="A100">
            <v>43101</v>
          </cell>
          <cell r="B100">
            <v>466.6053</v>
          </cell>
          <cell r="C100">
            <v>317.88200000000001</v>
          </cell>
          <cell r="E100">
            <v>150.82</v>
          </cell>
        </row>
        <row r="101">
          <cell r="A101">
            <v>43132</v>
          </cell>
          <cell r="B101">
            <v>475.5625</v>
          </cell>
          <cell r="C101">
            <v>322.87900000000002</v>
          </cell>
          <cell r="E101">
            <v>165.53199999999998</v>
          </cell>
        </row>
        <row r="102">
          <cell r="A102">
            <v>43160</v>
          </cell>
          <cell r="B102">
            <v>487.65910000000002</v>
          </cell>
          <cell r="C102">
            <v>347.608</v>
          </cell>
          <cell r="E102">
            <v>153.90499999999997</v>
          </cell>
        </row>
        <row r="103">
          <cell r="A103">
            <v>43191</v>
          </cell>
          <cell r="B103">
            <v>493.96969999999999</v>
          </cell>
          <cell r="C103">
            <v>357.04500000000002</v>
          </cell>
          <cell r="E103">
            <v>149.24199999999996</v>
          </cell>
        </row>
        <row r="104">
          <cell r="A104">
            <v>43221</v>
          </cell>
          <cell r="B104">
            <v>491.36380000000003</v>
          </cell>
          <cell r="C104">
            <v>363.30399999999997</v>
          </cell>
          <cell r="E104">
            <v>145.67600000000004</v>
          </cell>
        </row>
        <row r="105">
          <cell r="A105">
            <v>43252</v>
          </cell>
          <cell r="B105">
            <v>480.31380000000001</v>
          </cell>
          <cell r="C105">
            <v>348.80700000000002</v>
          </cell>
          <cell r="E105">
            <v>149.161</v>
          </cell>
        </row>
        <row r="106">
          <cell r="A106">
            <v>43282</v>
          </cell>
          <cell r="B106">
            <v>466.00119999999998</v>
          </cell>
          <cell r="C106">
            <v>338.73700000000002</v>
          </cell>
          <cell r="E106">
            <v>151.27599999999995</v>
          </cell>
        </row>
        <row r="107">
          <cell r="A107">
            <v>43313</v>
          </cell>
          <cell r="B107">
            <v>459.56400000000002</v>
          </cell>
          <cell r="C107">
            <v>331.07600000000002</v>
          </cell>
          <cell r="E107">
            <v>152.541</v>
          </cell>
        </row>
        <row r="108">
          <cell r="A108">
            <v>43344</v>
          </cell>
          <cell r="B108">
            <v>458.86869999999999</v>
          </cell>
          <cell r="C108">
            <v>332.15499999999997</v>
          </cell>
          <cell r="E108">
            <v>136.90800000000002</v>
          </cell>
        </row>
        <row r="109">
          <cell r="A109">
            <v>43374</v>
          </cell>
          <cell r="B109">
            <v>465.92720000000003</v>
          </cell>
          <cell r="C109">
            <v>349.53100000000001</v>
          </cell>
          <cell r="E109">
            <v>139.29199999999997</v>
          </cell>
        </row>
        <row r="110">
          <cell r="A110">
            <v>43405</v>
          </cell>
          <cell r="B110">
            <v>464.16449999999998</v>
          </cell>
          <cell r="C110">
            <v>344.17200000000003</v>
          </cell>
          <cell r="E110">
            <v>144.46799999999996</v>
          </cell>
        </row>
        <row r="111">
          <cell r="A111">
            <v>43435</v>
          </cell>
          <cell r="B111">
            <v>453.60359999999997</v>
          </cell>
          <cell r="C111">
            <v>327.19099999999997</v>
          </cell>
          <cell r="E111">
            <v>152.99157143000002</v>
          </cell>
        </row>
        <row r="115">
          <cell r="B115" t="str">
            <v>Forecast</v>
          </cell>
        </row>
        <row r="116">
          <cell r="A116">
            <v>61</v>
          </cell>
          <cell r="B116">
            <v>0</v>
          </cell>
        </row>
        <row r="117">
          <cell r="A117">
            <v>61</v>
          </cell>
          <cell r="B117">
            <v>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26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x14ac:dyDescent="0.25">
      <c r="B25" s="4"/>
      <c r="C25" s="5" t="s">
        <v>1</v>
      </c>
      <c r="D25" s="5"/>
      <c r="E25" s="5"/>
      <c r="F25" s="6"/>
    </row>
    <row r="26" spans="1:6" x14ac:dyDescent="0.25">
      <c r="B26" s="7" t="s">
        <v>2</v>
      </c>
      <c r="C26" s="8" t="s">
        <v>3</v>
      </c>
      <c r="D26" s="8"/>
      <c r="E26" s="8"/>
      <c r="F26" s="6"/>
    </row>
    <row r="27" spans="1:6" x14ac:dyDescent="0.25">
      <c r="A27" s="9"/>
      <c r="B27" s="10" t="s">
        <v>4</v>
      </c>
      <c r="C27" s="10" t="s">
        <v>5</v>
      </c>
      <c r="D27" s="10" t="s">
        <v>6</v>
      </c>
      <c r="E27" s="11" t="s">
        <v>7</v>
      </c>
      <c r="F27" s="6"/>
    </row>
    <row r="28" spans="1:6" x14ac:dyDescent="0.25">
      <c r="A28" s="12">
        <v>40909</v>
      </c>
      <c r="B28" s="13">
        <v>317.88200000000001</v>
      </c>
      <c r="C28" s="14">
        <f>MIN($B$28,$B$40,$B$52,$B$64,$B$76)</f>
        <v>317.88200000000001</v>
      </c>
      <c r="D28" s="14">
        <f>MAX($B$28,$B$40,$B$52,$B$64,$B$76)</f>
        <v>468.702</v>
      </c>
      <c r="E28" s="14">
        <f t="shared" ref="E28:E91" si="0">D28-C28</f>
        <v>150.82</v>
      </c>
      <c r="F28" s="6"/>
    </row>
    <row r="29" spans="1:6" x14ac:dyDescent="0.25">
      <c r="A29" s="12">
        <v>40940</v>
      </c>
      <c r="B29" s="13">
        <v>322.87900000000002</v>
      </c>
      <c r="C29" s="14">
        <f>MIN($B$29,$B$41,$B$53,$B$65,$B$77)</f>
        <v>322.87900000000002</v>
      </c>
      <c r="D29" s="14">
        <f>MAX($B$29,$B$41,$B$53,$B$65,$B$77)</f>
        <v>488.411</v>
      </c>
      <c r="E29" s="14">
        <f t="shared" si="0"/>
        <v>165.53199999999998</v>
      </c>
      <c r="F29" s="6"/>
    </row>
    <row r="30" spans="1:6" x14ac:dyDescent="0.25">
      <c r="A30" s="12">
        <v>40969</v>
      </c>
      <c r="B30" s="13">
        <v>347.608</v>
      </c>
      <c r="C30" s="14">
        <f>MIN($B$30,$B$42,$B$54,$B$66,$B$78)</f>
        <v>347.608</v>
      </c>
      <c r="D30" s="14">
        <f>MAX($B$30,$B$42,$B$54,$B$66,$B$78)</f>
        <v>501.51299999999998</v>
      </c>
      <c r="E30" s="14">
        <f t="shared" si="0"/>
        <v>153.90499999999997</v>
      </c>
      <c r="F30" s="6"/>
    </row>
    <row r="31" spans="1:6" x14ac:dyDescent="0.25">
      <c r="A31" s="12">
        <v>41000</v>
      </c>
      <c r="B31" s="13">
        <v>357.04500000000002</v>
      </c>
      <c r="C31" s="14">
        <f>MIN($B$31,$B$43,$B$55,$B$67,$B$79)</f>
        <v>357.04500000000002</v>
      </c>
      <c r="D31" s="14">
        <f>MAX($B$31,$B$43,$B$55,$B$67,$B$79)</f>
        <v>506.28699999999998</v>
      </c>
      <c r="E31" s="14">
        <f t="shared" si="0"/>
        <v>149.24199999999996</v>
      </c>
    </row>
    <row r="32" spans="1:6" x14ac:dyDescent="0.25">
      <c r="A32" s="12">
        <v>41030</v>
      </c>
      <c r="B32" s="13">
        <v>363.75900000000001</v>
      </c>
      <c r="C32" s="14">
        <f>MIN($B$32,$B$44,$B$56,$B$68,$B$80)</f>
        <v>363.30399999999997</v>
      </c>
      <c r="D32" s="14">
        <f>MAX($B$32,$B$44,$B$56,$B$68,$B$80)</f>
        <v>508.98</v>
      </c>
      <c r="E32" s="14">
        <f t="shared" si="0"/>
        <v>145.67600000000004</v>
      </c>
    </row>
    <row r="33" spans="1:5" x14ac:dyDescent="0.25">
      <c r="A33" s="12">
        <v>41061</v>
      </c>
      <c r="B33" s="13">
        <v>362.15300000000002</v>
      </c>
      <c r="C33" s="14">
        <f>MIN($B$33,$B$45,$B$57,$B$69,$B$81)</f>
        <v>348.80700000000002</v>
      </c>
      <c r="D33" s="14">
        <f>MAX($B$33,$B$45,$B$57,$B$69,$B$81)</f>
        <v>497.96800000000002</v>
      </c>
      <c r="E33" s="14">
        <f t="shared" si="0"/>
        <v>149.161</v>
      </c>
    </row>
    <row r="34" spans="1:5" x14ac:dyDescent="0.25">
      <c r="A34" s="12">
        <v>41091</v>
      </c>
      <c r="B34" s="13">
        <v>346.67700000000002</v>
      </c>
      <c r="C34" s="14">
        <f>MIN($B$34,$B$46,$B$58,$B$70,$B$82)</f>
        <v>338.73700000000002</v>
      </c>
      <c r="D34" s="14">
        <f>MAX($B$34,$B$46,$B$58,$B$70,$B$82)</f>
        <v>490.01299999999998</v>
      </c>
      <c r="E34" s="14">
        <f t="shared" si="0"/>
        <v>151.27599999999995</v>
      </c>
    </row>
    <row r="35" spans="1:5" x14ac:dyDescent="0.25">
      <c r="A35" s="12">
        <v>41122</v>
      </c>
      <c r="B35" s="13">
        <v>336.39100000000002</v>
      </c>
      <c r="C35" s="14">
        <f>MIN($B$35,$B$47,$B$59,$B$71,$B$83)</f>
        <v>331.07600000000002</v>
      </c>
      <c r="D35" s="14">
        <f>MAX($B$35,$B$47,$B$59,$B$71,$B$83)</f>
        <v>483.61700000000002</v>
      </c>
      <c r="E35" s="14">
        <f t="shared" si="0"/>
        <v>152.541</v>
      </c>
    </row>
    <row r="36" spans="1:5" x14ac:dyDescent="0.25">
      <c r="A36" s="12">
        <v>41153</v>
      </c>
      <c r="B36" s="13">
        <v>343.34199999999998</v>
      </c>
      <c r="C36" s="14">
        <f>MIN($B$36,$B$48,$B$60,$B$72,$B$84)</f>
        <v>332.15499999999997</v>
      </c>
      <c r="D36" s="14">
        <f>MAX($B$36,$B$48,$B$60,$B$72,$B$84)</f>
        <v>469.06299999999999</v>
      </c>
      <c r="E36" s="14">
        <f t="shared" si="0"/>
        <v>136.90800000000002</v>
      </c>
    </row>
    <row r="37" spans="1:5" x14ac:dyDescent="0.25">
      <c r="A37" s="12">
        <v>41183</v>
      </c>
      <c r="B37" s="13">
        <v>349.53100000000001</v>
      </c>
      <c r="C37" s="14">
        <f>MIN($B$37,$B$49,$B$61,$B$73,$B$85)</f>
        <v>349.53100000000001</v>
      </c>
      <c r="D37" s="14">
        <f>MAX($B$37,$B$49,$B$61,$B$73,$B$85)</f>
        <v>488.82299999999998</v>
      </c>
      <c r="E37" s="14">
        <f t="shared" si="0"/>
        <v>139.29199999999997</v>
      </c>
    </row>
    <row r="38" spans="1:5" x14ac:dyDescent="0.25">
      <c r="A38" s="12">
        <v>41214</v>
      </c>
      <c r="B38" s="13">
        <v>352.411</v>
      </c>
      <c r="C38" s="14">
        <f>MIN($B$38,$B$50,$B$62,$B$74,$B$86)</f>
        <v>344.17200000000003</v>
      </c>
      <c r="D38" s="14">
        <f>MAX($B$38,$B$50,$B$62,$B$74,$B$86)</f>
        <v>488.64</v>
      </c>
      <c r="E38" s="14">
        <f t="shared" si="0"/>
        <v>144.46799999999996</v>
      </c>
    </row>
    <row r="39" spans="1:5" x14ac:dyDescent="0.25">
      <c r="A39" s="12">
        <v>41244</v>
      </c>
      <c r="B39" s="13">
        <v>337.79599999999999</v>
      </c>
      <c r="C39" s="14">
        <f>MIN($B$39,$B$51,$B$63,$B$75,$B$87)</f>
        <v>327.19099999999997</v>
      </c>
      <c r="D39" s="14">
        <f>MAX($B$39,$B$51,$B$63,$B$75,$B$87)</f>
        <v>480.18257143</v>
      </c>
      <c r="E39" s="14">
        <f t="shared" si="0"/>
        <v>152.99157143000002</v>
      </c>
    </row>
    <row r="40" spans="1:5" x14ac:dyDescent="0.25">
      <c r="A40" s="12">
        <v>41275</v>
      </c>
      <c r="B40" s="13">
        <v>349.29399999999998</v>
      </c>
      <c r="C40" s="14">
        <f>MIN($B$28,$B$40,$B$52,$B$64,$B$76)</f>
        <v>317.88200000000001</v>
      </c>
      <c r="D40" s="14">
        <f>MAX($B$28,$B$40,$B$52,$B$64,$B$76)</f>
        <v>468.702</v>
      </c>
      <c r="E40" s="14">
        <f t="shared" si="0"/>
        <v>150.82</v>
      </c>
    </row>
    <row r="41" spans="1:5" x14ac:dyDescent="0.25">
      <c r="A41" s="12">
        <v>41306</v>
      </c>
      <c r="B41" s="13">
        <v>356.79899999999998</v>
      </c>
      <c r="C41" s="14">
        <f>MIN($B$29,$B$41,$B$53,$B$65,$B$77)</f>
        <v>322.87900000000002</v>
      </c>
      <c r="D41" s="14">
        <f>MAX($B$29,$B$41,$B$53,$B$65,$B$77)</f>
        <v>488.411</v>
      </c>
      <c r="E41" s="14">
        <f t="shared" si="0"/>
        <v>165.53199999999998</v>
      </c>
    </row>
    <row r="42" spans="1:5" x14ac:dyDescent="0.25">
      <c r="A42" s="12">
        <v>41334</v>
      </c>
      <c r="B42" s="13">
        <v>364.62099999999998</v>
      </c>
      <c r="C42" s="14">
        <f>MIN($B$30,$B$42,$B$54,$B$66,$B$78)</f>
        <v>347.608</v>
      </c>
      <c r="D42" s="14">
        <f>MAX($B$30,$B$42,$B$54,$B$66,$B$78)</f>
        <v>501.51299999999998</v>
      </c>
      <c r="E42" s="14">
        <f t="shared" si="0"/>
        <v>153.90499999999997</v>
      </c>
    </row>
    <row r="43" spans="1:5" x14ac:dyDescent="0.25">
      <c r="A43" s="12">
        <v>41365</v>
      </c>
      <c r="B43" s="13">
        <v>367.55500000000001</v>
      </c>
      <c r="C43" s="14">
        <f>MIN($B$31,$B$43,$B$55,$B$67,$B$79)</f>
        <v>357.04500000000002</v>
      </c>
      <c r="D43" s="14">
        <f>MAX($B$31,$B$43,$B$55,$B$67,$B$79)</f>
        <v>506.28699999999998</v>
      </c>
      <c r="E43" s="14">
        <f t="shared" si="0"/>
        <v>149.24199999999996</v>
      </c>
    </row>
    <row r="44" spans="1:5" x14ac:dyDescent="0.25">
      <c r="A44" s="12">
        <v>41395</v>
      </c>
      <c r="B44" s="13">
        <v>363.30399999999997</v>
      </c>
      <c r="C44" s="14">
        <f>MIN($B$32,$B$44,$B$56,$B$68,$B$80)</f>
        <v>363.30399999999997</v>
      </c>
      <c r="D44" s="14">
        <f>MAX($B$32,$B$44,$B$56,$B$68,$B$80)</f>
        <v>508.98</v>
      </c>
      <c r="E44" s="14">
        <f t="shared" si="0"/>
        <v>145.67600000000004</v>
      </c>
    </row>
    <row r="45" spans="1:5" x14ac:dyDescent="0.25">
      <c r="A45" s="12">
        <v>41426</v>
      </c>
      <c r="B45" s="13">
        <v>348.80700000000002</v>
      </c>
      <c r="C45" s="14">
        <f>MIN($B$33,$B$45,$B$57,$B$69,$B$81)</f>
        <v>348.80700000000002</v>
      </c>
      <c r="D45" s="14">
        <f>MAX($B$33,$B$45,$B$57,$B$69,$B$81)</f>
        <v>497.96800000000002</v>
      </c>
      <c r="E45" s="14">
        <f t="shared" si="0"/>
        <v>149.161</v>
      </c>
    </row>
    <row r="46" spans="1:5" x14ac:dyDescent="0.25">
      <c r="A46" s="12">
        <v>41456</v>
      </c>
      <c r="B46" s="13">
        <v>339.39100000000002</v>
      </c>
      <c r="C46" s="14">
        <f>MIN($B$34,$B$46,$B$58,$B$70,$B$82)</f>
        <v>338.73700000000002</v>
      </c>
      <c r="D46" s="14">
        <f>MAX($B$34,$B$46,$B$58,$B$70,$B$82)</f>
        <v>490.01299999999998</v>
      </c>
      <c r="E46" s="14">
        <f t="shared" si="0"/>
        <v>151.27599999999995</v>
      </c>
    </row>
    <row r="47" spans="1:5" x14ac:dyDescent="0.25">
      <c r="A47" s="12">
        <v>41487</v>
      </c>
      <c r="B47" s="13">
        <v>337.12700000000001</v>
      </c>
      <c r="C47" s="14">
        <f>MIN($B$35,$B$47,$B$59,$B$71,$B$83)</f>
        <v>331.07600000000002</v>
      </c>
      <c r="D47" s="14">
        <f>MAX($B$35,$B$47,$B$59,$B$71,$B$83)</f>
        <v>483.61700000000002</v>
      </c>
      <c r="E47" s="14">
        <f t="shared" si="0"/>
        <v>152.541</v>
      </c>
    </row>
    <row r="48" spans="1:5" x14ac:dyDescent="0.25">
      <c r="A48" s="12">
        <v>41518</v>
      </c>
      <c r="B48" s="13">
        <v>344.01600000000002</v>
      </c>
      <c r="C48" s="14">
        <f>MIN($B$36,$B$48,$B$60,$B$72,$B$84)</f>
        <v>332.15499999999997</v>
      </c>
      <c r="D48" s="14">
        <f>MAX($B$36,$B$48,$B$60,$B$72,$B$84)</f>
        <v>469.06299999999999</v>
      </c>
      <c r="E48" s="14">
        <f t="shared" si="0"/>
        <v>136.90800000000002</v>
      </c>
    </row>
    <row r="49" spans="1:5" x14ac:dyDescent="0.25">
      <c r="A49" s="12">
        <v>41548</v>
      </c>
      <c r="B49" s="13">
        <v>352.59699999999998</v>
      </c>
      <c r="C49" s="14">
        <f>MIN($B$37,$B$49,$B$61,$B$73,$B$85)</f>
        <v>349.53100000000001</v>
      </c>
      <c r="D49" s="14">
        <f>MAX($B$37,$B$49,$B$61,$B$73,$B$85)</f>
        <v>488.82299999999998</v>
      </c>
      <c r="E49" s="14">
        <f t="shared" si="0"/>
        <v>139.29199999999997</v>
      </c>
    </row>
    <row r="50" spans="1:5" x14ac:dyDescent="0.25">
      <c r="A50" s="12">
        <v>41579</v>
      </c>
      <c r="B50" s="13">
        <v>344.17200000000003</v>
      </c>
      <c r="C50" s="14">
        <f>MIN($B$38,$B$50,$B$62,$B$74,$B$86)</f>
        <v>344.17200000000003</v>
      </c>
      <c r="D50" s="14">
        <f>MAX($B$38,$B$50,$B$62,$B$74,$B$86)</f>
        <v>488.64</v>
      </c>
      <c r="E50" s="14">
        <f t="shared" si="0"/>
        <v>144.46799999999996</v>
      </c>
    </row>
    <row r="51" spans="1:5" x14ac:dyDescent="0.25">
      <c r="A51" s="12">
        <v>41609</v>
      </c>
      <c r="B51" s="13">
        <v>327.19099999999997</v>
      </c>
      <c r="C51" s="14">
        <f>MIN($B$39,$B$51,$B$63,$B$75,$B$87)</f>
        <v>327.19099999999997</v>
      </c>
      <c r="D51" s="14">
        <f>MAX($B$39,$B$51,$B$63,$B$75,$B$87)</f>
        <v>480.18257143</v>
      </c>
      <c r="E51" s="14">
        <f t="shared" si="0"/>
        <v>152.99157143000002</v>
      </c>
    </row>
    <row r="52" spans="1:5" x14ac:dyDescent="0.25">
      <c r="A52" s="12">
        <v>41640</v>
      </c>
      <c r="B52" s="13">
        <v>336.238</v>
      </c>
      <c r="C52" s="14">
        <f>MIN($B$28,$B$40,$B$52,$B$64,$B$76)</f>
        <v>317.88200000000001</v>
      </c>
      <c r="D52" s="14">
        <f>MAX($B$28,$B$40,$B$52,$B$64,$B$76)</f>
        <v>468.702</v>
      </c>
      <c r="E52" s="14">
        <f t="shared" si="0"/>
        <v>150.82</v>
      </c>
    </row>
    <row r="53" spans="1:5" x14ac:dyDescent="0.25">
      <c r="A53" s="12">
        <v>41671</v>
      </c>
      <c r="B53" s="13">
        <v>345.274</v>
      </c>
      <c r="C53" s="14">
        <f>MIN($B$29,$B$41,$B$53,$B$65,$B$77)</f>
        <v>322.87900000000002</v>
      </c>
      <c r="D53" s="14">
        <f>MAX($B$29,$B$41,$B$53,$B$65,$B$77)</f>
        <v>488.411</v>
      </c>
      <c r="E53" s="14">
        <f t="shared" si="0"/>
        <v>165.53199999999998</v>
      </c>
    </row>
    <row r="54" spans="1:5" x14ac:dyDescent="0.25">
      <c r="A54" s="12">
        <v>41699</v>
      </c>
      <c r="B54" s="13">
        <v>354.98700000000002</v>
      </c>
      <c r="C54" s="14">
        <f>MIN($B$30,$B$42,$B$54,$B$66,$B$78)</f>
        <v>347.608</v>
      </c>
      <c r="D54" s="14">
        <f>MAX($B$30,$B$42,$B$54,$B$66,$B$78)</f>
        <v>501.51299999999998</v>
      </c>
      <c r="E54" s="14">
        <f t="shared" si="0"/>
        <v>153.90499999999997</v>
      </c>
    </row>
    <row r="55" spans="1:5" x14ac:dyDescent="0.25">
      <c r="A55" s="12">
        <v>41730</v>
      </c>
      <c r="B55" s="13">
        <v>365.339</v>
      </c>
      <c r="C55" s="14">
        <f>MIN($B$31,$B$43,$B$55,$B$67,$B$79)</f>
        <v>357.04500000000002</v>
      </c>
      <c r="D55" s="14">
        <f>MAX($B$31,$B$43,$B$55,$B$67,$B$79)</f>
        <v>506.28699999999998</v>
      </c>
      <c r="E55" s="14">
        <f t="shared" si="0"/>
        <v>149.24199999999996</v>
      </c>
    </row>
    <row r="56" spans="1:5" x14ac:dyDescent="0.25">
      <c r="A56" s="12">
        <v>41760</v>
      </c>
      <c r="B56" s="13">
        <v>365.46</v>
      </c>
      <c r="C56" s="14">
        <f>MIN($B$32,$B$44,$B$56,$B$68,$B$80)</f>
        <v>363.30399999999997</v>
      </c>
      <c r="D56" s="14">
        <f>MAX($B$32,$B$44,$B$56,$B$68,$B$80)</f>
        <v>508.98</v>
      </c>
      <c r="E56" s="14">
        <f t="shared" si="0"/>
        <v>145.67600000000004</v>
      </c>
    </row>
    <row r="57" spans="1:5" x14ac:dyDescent="0.25">
      <c r="A57" s="12">
        <v>41791</v>
      </c>
      <c r="B57" s="13">
        <v>354.30500000000001</v>
      </c>
      <c r="C57" s="14">
        <f>MIN($B$33,$B$45,$B$57,$B$69,$B$81)</f>
        <v>348.80700000000002</v>
      </c>
      <c r="D57" s="14">
        <f>MAX($B$33,$B$45,$B$57,$B$69,$B$81)</f>
        <v>497.96800000000002</v>
      </c>
      <c r="E57" s="14">
        <f t="shared" si="0"/>
        <v>149.161</v>
      </c>
    </row>
    <row r="58" spans="1:5" x14ac:dyDescent="0.25">
      <c r="A58" s="12">
        <v>41821</v>
      </c>
      <c r="B58" s="13">
        <v>338.73700000000002</v>
      </c>
      <c r="C58" s="14">
        <f>MIN($B$34,$B$46,$B$58,$B$70,$B$82)</f>
        <v>338.73700000000002</v>
      </c>
      <c r="D58" s="14">
        <f>MAX($B$34,$B$46,$B$58,$B$70,$B$82)</f>
        <v>490.01299999999998</v>
      </c>
      <c r="E58" s="14">
        <f t="shared" si="0"/>
        <v>151.27599999999995</v>
      </c>
    </row>
    <row r="59" spans="1:5" x14ac:dyDescent="0.25">
      <c r="A59" s="12">
        <v>41852</v>
      </c>
      <c r="B59" s="13">
        <v>331.07600000000002</v>
      </c>
      <c r="C59" s="14">
        <f>MIN($B$35,$B$47,$B$59,$B$71,$B$83)</f>
        <v>331.07600000000002</v>
      </c>
      <c r="D59" s="14">
        <f>MAX($B$35,$B$47,$B$59,$B$71,$B$83)</f>
        <v>483.61700000000002</v>
      </c>
      <c r="E59" s="14">
        <f t="shared" si="0"/>
        <v>152.541</v>
      </c>
    </row>
    <row r="60" spans="1:5" x14ac:dyDescent="0.25">
      <c r="A60" s="12">
        <v>41883</v>
      </c>
      <c r="B60" s="13">
        <v>332.15499999999997</v>
      </c>
      <c r="C60" s="14">
        <f>MIN($B$36,$B$48,$B$60,$B$72,$B$84)</f>
        <v>332.15499999999997</v>
      </c>
      <c r="D60" s="14">
        <f>MAX($B$36,$B$48,$B$60,$B$72,$B$84)</f>
        <v>469.06299999999999</v>
      </c>
      <c r="E60" s="14">
        <f t="shared" si="0"/>
        <v>136.90800000000002</v>
      </c>
    </row>
    <row r="61" spans="1:5" x14ac:dyDescent="0.25">
      <c r="A61" s="12">
        <v>41913</v>
      </c>
      <c r="B61" s="13">
        <v>351.71699999999998</v>
      </c>
      <c r="C61" s="14">
        <f>MIN($B$37,$B$49,$B$61,$B$73,$B$85)</f>
        <v>349.53100000000001</v>
      </c>
      <c r="D61" s="14">
        <f>MAX($B$37,$B$49,$B$61,$B$73,$B$85)</f>
        <v>488.82299999999998</v>
      </c>
      <c r="E61" s="14">
        <f t="shared" si="0"/>
        <v>139.29199999999997</v>
      </c>
    </row>
    <row r="62" spans="1:5" x14ac:dyDescent="0.25">
      <c r="A62" s="12">
        <v>41944</v>
      </c>
      <c r="B62" s="13">
        <v>356.72899999999998</v>
      </c>
      <c r="C62" s="14">
        <f>MIN($B$38,$B$50,$B$62,$B$74,$B$86)</f>
        <v>344.17200000000003</v>
      </c>
      <c r="D62" s="14">
        <f>MAX($B$38,$B$50,$B$62,$B$74,$B$86)</f>
        <v>488.64</v>
      </c>
      <c r="E62" s="14">
        <f t="shared" si="0"/>
        <v>144.46799999999996</v>
      </c>
    </row>
    <row r="63" spans="1:5" x14ac:dyDescent="0.25">
      <c r="A63" s="12">
        <v>41974</v>
      </c>
      <c r="B63" s="13">
        <v>360.86500000000001</v>
      </c>
      <c r="C63" s="14">
        <f>MIN($B$39,$B$51,$B$63,$B$75,$B$87)</f>
        <v>327.19099999999997</v>
      </c>
      <c r="D63" s="14">
        <f>MAX($B$39,$B$51,$B$63,$B$75,$B$87)</f>
        <v>480.18257143</v>
      </c>
      <c r="E63" s="14">
        <f t="shared" si="0"/>
        <v>152.99157143000002</v>
      </c>
    </row>
    <row r="64" spans="1:5" x14ac:dyDescent="0.25">
      <c r="A64" s="12">
        <v>42005</v>
      </c>
      <c r="B64" s="13">
        <v>389.21300000000002</v>
      </c>
      <c r="C64" s="14">
        <f>MIN($B$28,$B$40,$B$52,$B$64,$B$76)</f>
        <v>317.88200000000001</v>
      </c>
      <c r="D64" s="14">
        <f>MAX($B$28,$B$40,$B$52,$B$64,$B$76)</f>
        <v>468.702</v>
      </c>
      <c r="E64" s="14">
        <f t="shared" si="0"/>
        <v>150.82</v>
      </c>
    </row>
    <row r="65" spans="1:5" x14ac:dyDescent="0.25">
      <c r="A65" s="12">
        <v>42036</v>
      </c>
      <c r="B65" s="13">
        <v>415.31299999999999</v>
      </c>
      <c r="C65" s="14">
        <f>MIN($B$29,$B$41,$B$53,$B$65,$B$77)</f>
        <v>322.87900000000002</v>
      </c>
      <c r="D65" s="14">
        <f>MAX($B$29,$B$41,$B$53,$B$65,$B$77)</f>
        <v>488.411</v>
      </c>
      <c r="E65" s="14">
        <f t="shared" si="0"/>
        <v>165.53199999999998</v>
      </c>
    </row>
    <row r="66" spans="1:5" x14ac:dyDescent="0.25">
      <c r="A66" s="12">
        <v>42064</v>
      </c>
      <c r="B66" s="13">
        <v>443.2</v>
      </c>
      <c r="C66" s="14">
        <f>MIN($B$30,$B$42,$B$54,$B$66,$B$78)</f>
        <v>347.608</v>
      </c>
      <c r="D66" s="14">
        <f>MAX($B$30,$B$42,$B$54,$B$66,$B$78)</f>
        <v>501.51299999999998</v>
      </c>
      <c r="E66" s="14">
        <f t="shared" si="0"/>
        <v>153.90499999999997</v>
      </c>
    </row>
    <row r="67" spans="1:5" x14ac:dyDescent="0.25">
      <c r="A67" s="12">
        <v>42095</v>
      </c>
      <c r="B67" s="13">
        <v>452.71300000000002</v>
      </c>
      <c r="C67" s="14">
        <f>MIN($B$31,$B$43,$B$55,$B$67,$B$79)</f>
        <v>357.04500000000002</v>
      </c>
      <c r="D67" s="14">
        <f>MAX($B$31,$B$43,$B$55,$B$67,$B$79)</f>
        <v>506.28699999999998</v>
      </c>
      <c r="E67" s="14">
        <f t="shared" si="0"/>
        <v>149.24199999999996</v>
      </c>
    </row>
    <row r="68" spans="1:5" x14ac:dyDescent="0.25">
      <c r="A68" s="12">
        <v>42125</v>
      </c>
      <c r="B68" s="13">
        <v>448.96100000000001</v>
      </c>
      <c r="C68" s="14">
        <f>MIN($B$32,$B$44,$B$56,$B$68,$B$80)</f>
        <v>363.30399999999997</v>
      </c>
      <c r="D68" s="14">
        <f>MAX($B$32,$B$44,$B$56,$B$68,$B$80)</f>
        <v>508.98</v>
      </c>
      <c r="E68" s="14">
        <f t="shared" si="0"/>
        <v>145.67600000000004</v>
      </c>
    </row>
    <row r="69" spans="1:5" x14ac:dyDescent="0.25">
      <c r="A69" s="12">
        <v>42156</v>
      </c>
      <c r="B69" s="13">
        <v>438.81</v>
      </c>
      <c r="C69" s="14">
        <f>MIN($B$33,$B$45,$B$57,$B$69,$B$81)</f>
        <v>348.80700000000002</v>
      </c>
      <c r="D69" s="14">
        <f>MAX($B$33,$B$45,$B$57,$B$69,$B$81)</f>
        <v>497.96800000000002</v>
      </c>
      <c r="E69" s="14">
        <f t="shared" si="0"/>
        <v>149.161</v>
      </c>
    </row>
    <row r="70" spans="1:5" x14ac:dyDescent="0.25">
      <c r="A70" s="12">
        <v>42186</v>
      </c>
      <c r="B70" s="13">
        <v>424.80900000000003</v>
      </c>
      <c r="C70" s="14">
        <f>MIN($B$34,$B$46,$B$58,$B$70,$B$82)</f>
        <v>338.73700000000002</v>
      </c>
      <c r="D70" s="14">
        <f>MAX($B$34,$B$46,$B$58,$B$70,$B$82)</f>
        <v>490.01299999999998</v>
      </c>
      <c r="E70" s="14">
        <f t="shared" si="0"/>
        <v>151.27599999999995</v>
      </c>
    </row>
    <row r="71" spans="1:5" x14ac:dyDescent="0.25">
      <c r="A71" s="12">
        <v>42217</v>
      </c>
      <c r="B71" s="13">
        <v>425.85300000000001</v>
      </c>
      <c r="C71" s="14">
        <f>MIN($B$35,$B$47,$B$59,$B$71,$B$83)</f>
        <v>331.07600000000002</v>
      </c>
      <c r="D71" s="14">
        <f>MAX($B$35,$B$47,$B$59,$B$71,$B$83)</f>
        <v>483.61700000000002</v>
      </c>
      <c r="E71" s="14">
        <f t="shared" si="0"/>
        <v>152.541</v>
      </c>
    </row>
    <row r="72" spans="1:5" x14ac:dyDescent="0.25">
      <c r="A72" s="12">
        <v>42248</v>
      </c>
      <c r="B72" s="13">
        <v>429.12900000000002</v>
      </c>
      <c r="C72" s="14">
        <f>MIN($B$36,$B$48,$B$60,$B$72,$B$84)</f>
        <v>332.15499999999997</v>
      </c>
      <c r="D72" s="14">
        <f>MAX($B$36,$B$48,$B$60,$B$72,$B$84)</f>
        <v>469.06299999999999</v>
      </c>
      <c r="E72" s="14">
        <f t="shared" si="0"/>
        <v>136.90800000000002</v>
      </c>
    </row>
    <row r="73" spans="1:5" x14ac:dyDescent="0.25">
      <c r="A73" s="12">
        <v>42278</v>
      </c>
      <c r="B73" s="13">
        <v>455.21300000000002</v>
      </c>
      <c r="C73" s="14">
        <f>MIN($B$37,$B$49,$B$61,$B$73,$B$85)</f>
        <v>349.53100000000001</v>
      </c>
      <c r="D73" s="14">
        <f>MAX($B$37,$B$49,$B$61,$B$73,$B$85)</f>
        <v>488.82299999999998</v>
      </c>
      <c r="E73" s="14">
        <f t="shared" si="0"/>
        <v>139.29199999999997</v>
      </c>
    </row>
    <row r="74" spans="1:5" x14ac:dyDescent="0.25">
      <c r="A74" s="12">
        <v>42309</v>
      </c>
      <c r="B74" s="13">
        <v>455.99400000000003</v>
      </c>
      <c r="C74" s="14">
        <f>MIN($B$38,$B$50,$B$62,$B$74,$B$86)</f>
        <v>344.17200000000003</v>
      </c>
      <c r="D74" s="14">
        <f>MAX($B$38,$B$50,$B$62,$B$74,$B$86)</f>
        <v>488.64</v>
      </c>
      <c r="E74" s="14">
        <f t="shared" si="0"/>
        <v>144.46799999999996</v>
      </c>
    </row>
    <row r="75" spans="1:5" x14ac:dyDescent="0.25">
      <c r="A75" s="12">
        <v>42339</v>
      </c>
      <c r="B75" s="13">
        <v>449.22</v>
      </c>
      <c r="C75" s="14">
        <f>MIN($B$39,$B$51,$B$63,$B$75,$B$87)</f>
        <v>327.19099999999997</v>
      </c>
      <c r="D75" s="14">
        <f>MAX($B$39,$B$51,$B$63,$B$75,$B$87)</f>
        <v>480.18257143</v>
      </c>
      <c r="E75" s="14">
        <f t="shared" si="0"/>
        <v>152.99157143000002</v>
      </c>
    </row>
    <row r="76" spans="1:5" x14ac:dyDescent="0.25">
      <c r="A76" s="12">
        <v>42370</v>
      </c>
      <c r="B76" s="13">
        <v>468.702</v>
      </c>
      <c r="C76" s="14">
        <f>MIN($B$28,$B$40,$B$52,$B$64,$B$76)</f>
        <v>317.88200000000001</v>
      </c>
      <c r="D76" s="14">
        <f>MAX($B$28,$B$40,$B$52,$B$64,$B$76)</f>
        <v>468.702</v>
      </c>
      <c r="E76" s="14">
        <f t="shared" si="0"/>
        <v>150.82</v>
      </c>
    </row>
    <row r="77" spans="1:5" x14ac:dyDescent="0.25">
      <c r="A77" s="12">
        <v>42401</v>
      </c>
      <c r="B77" s="13">
        <v>488.411</v>
      </c>
      <c r="C77" s="14">
        <f>MIN($B$29,$B$41,$B$53,$B$65,$B$77)</f>
        <v>322.87900000000002</v>
      </c>
      <c r="D77" s="14">
        <f>MAX($B$29,$B$41,$B$53,$B$65,$B$77)</f>
        <v>488.411</v>
      </c>
      <c r="E77" s="14">
        <f t="shared" si="0"/>
        <v>165.53199999999998</v>
      </c>
    </row>
    <row r="78" spans="1:5" x14ac:dyDescent="0.25">
      <c r="A78" s="12">
        <v>42430</v>
      </c>
      <c r="B78" s="13">
        <v>501.51299999999998</v>
      </c>
      <c r="C78" s="14">
        <f>MIN($B$30,$B$42,$B$54,$B$66,$B$78)</f>
        <v>347.608</v>
      </c>
      <c r="D78" s="14">
        <f>MAX($B$30,$B$42,$B$54,$B$66,$B$78)</f>
        <v>501.51299999999998</v>
      </c>
      <c r="E78" s="14">
        <f t="shared" si="0"/>
        <v>153.90499999999997</v>
      </c>
    </row>
    <row r="79" spans="1:5" x14ac:dyDescent="0.25">
      <c r="A79" s="12">
        <v>42461</v>
      </c>
      <c r="B79" s="13">
        <v>506.28699999999998</v>
      </c>
      <c r="C79" s="14">
        <f>MIN($B$31,$B$43,$B$55,$B$67,$B$79)</f>
        <v>357.04500000000002</v>
      </c>
      <c r="D79" s="14">
        <f>MAX($B$31,$B$43,$B$55,$B$67,$B$79)</f>
        <v>506.28699999999998</v>
      </c>
      <c r="E79" s="14">
        <f t="shared" si="0"/>
        <v>149.24199999999996</v>
      </c>
    </row>
    <row r="80" spans="1:5" x14ac:dyDescent="0.25">
      <c r="A80" s="12">
        <v>42491</v>
      </c>
      <c r="B80" s="13">
        <v>508.98</v>
      </c>
      <c r="C80" s="14">
        <f>MIN($B$32,$B$44,$B$56,$B$68,$B$80)</f>
        <v>363.30399999999997</v>
      </c>
      <c r="D80" s="14">
        <f>MAX($B$32,$B$44,$B$56,$B$68,$B$80)</f>
        <v>508.98</v>
      </c>
      <c r="E80" s="14">
        <f t="shared" si="0"/>
        <v>145.67600000000004</v>
      </c>
    </row>
    <row r="81" spans="1:5" x14ac:dyDescent="0.25">
      <c r="A81" s="12">
        <v>42522</v>
      </c>
      <c r="B81" s="13">
        <v>497.96800000000002</v>
      </c>
      <c r="C81" s="14">
        <f>MIN($B$33,$B$45,$B$57,$B$69,$B$81)</f>
        <v>348.80700000000002</v>
      </c>
      <c r="D81" s="14">
        <f>MAX($B$33,$B$45,$B$57,$B$69,$B$81)</f>
        <v>497.96800000000002</v>
      </c>
      <c r="E81" s="14">
        <f t="shared" si="0"/>
        <v>149.161</v>
      </c>
    </row>
    <row r="82" spans="1:5" x14ac:dyDescent="0.25">
      <c r="A82" s="12">
        <v>42552</v>
      </c>
      <c r="B82" s="13">
        <v>490.01299999999998</v>
      </c>
      <c r="C82" s="14">
        <f>MIN($B$34,$B$46,$B$58,$B$70,$B$82)</f>
        <v>338.73700000000002</v>
      </c>
      <c r="D82" s="14">
        <f>MAX($B$34,$B$46,$B$58,$B$70,$B$82)</f>
        <v>490.01299999999998</v>
      </c>
      <c r="E82" s="14">
        <f t="shared" si="0"/>
        <v>151.27599999999995</v>
      </c>
    </row>
    <row r="83" spans="1:5" x14ac:dyDescent="0.25">
      <c r="A83" s="12">
        <v>42583</v>
      </c>
      <c r="B83" s="13">
        <v>483.61700000000002</v>
      </c>
      <c r="C83" s="14">
        <f>MIN($B$35,$B$47,$B$59,$B$71,$B$83)</f>
        <v>331.07600000000002</v>
      </c>
      <c r="D83" s="14">
        <f>MAX($B$35,$B$47,$B$59,$B$71,$B$83)</f>
        <v>483.61700000000002</v>
      </c>
      <c r="E83" s="14">
        <f t="shared" si="0"/>
        <v>152.541</v>
      </c>
    </row>
    <row r="84" spans="1:5" x14ac:dyDescent="0.25">
      <c r="A84" s="12">
        <v>42614</v>
      </c>
      <c r="B84" s="13">
        <v>469.06299999999999</v>
      </c>
      <c r="C84" s="14">
        <f>MIN($B$36,$B$48,$B$60,$B$72,$B$84)</f>
        <v>332.15499999999997</v>
      </c>
      <c r="D84" s="14">
        <f>MAX($B$36,$B$48,$B$60,$B$72,$B$84)</f>
        <v>469.06299999999999</v>
      </c>
      <c r="E84" s="14">
        <f t="shared" si="0"/>
        <v>136.90800000000002</v>
      </c>
    </row>
    <row r="85" spans="1:5" x14ac:dyDescent="0.25">
      <c r="A85" s="12">
        <v>42644</v>
      </c>
      <c r="B85" s="13">
        <v>488.82299999999998</v>
      </c>
      <c r="C85" s="14">
        <f>MIN($B$37,$B$49,$B$61,$B$73,$B$85)</f>
        <v>349.53100000000001</v>
      </c>
      <c r="D85" s="14">
        <f>MAX($B$37,$B$49,$B$61,$B$73,$B$85)</f>
        <v>488.82299999999998</v>
      </c>
      <c r="E85" s="14">
        <f t="shared" si="0"/>
        <v>139.29199999999997</v>
      </c>
    </row>
    <row r="86" spans="1:5" x14ac:dyDescent="0.25">
      <c r="A86" s="12">
        <v>42675</v>
      </c>
      <c r="B86" s="13">
        <v>488.64</v>
      </c>
      <c r="C86" s="14">
        <f>MIN($B$38,$B$50,$B$62,$B$74,$B$86)</f>
        <v>344.17200000000003</v>
      </c>
      <c r="D86" s="14">
        <f>MAX($B$38,$B$50,$B$62,$B$74,$B$86)</f>
        <v>488.64</v>
      </c>
      <c r="E86" s="14">
        <f t="shared" si="0"/>
        <v>144.46799999999996</v>
      </c>
    </row>
    <row r="87" spans="1:5" x14ac:dyDescent="0.25">
      <c r="A87" s="12">
        <v>42705</v>
      </c>
      <c r="B87" s="13">
        <v>480.18257143</v>
      </c>
      <c r="C87" s="14">
        <f>MIN($B$39,$B$51,$B$63,$B$75,$B$87)</f>
        <v>327.19099999999997</v>
      </c>
      <c r="D87" s="14">
        <f>MAX($B$39,$B$51,$B$63,$B$75,$B$87)</f>
        <v>480.18257143</v>
      </c>
      <c r="E87" s="14">
        <f t="shared" si="0"/>
        <v>152.99157143000002</v>
      </c>
    </row>
    <row r="88" spans="1:5" x14ac:dyDescent="0.25">
      <c r="A88" s="12">
        <v>42736</v>
      </c>
      <c r="B88" s="13">
        <v>495.97141527000002</v>
      </c>
      <c r="C88" s="14">
        <f>MIN($B$28,$B$40,$B$52,$B$64,$B$76)</f>
        <v>317.88200000000001</v>
      </c>
      <c r="D88" s="14">
        <f>MAX($B$28,$B$40,$B$52,$B$64,$B$76)</f>
        <v>468.702</v>
      </c>
      <c r="E88" s="14">
        <f t="shared" si="0"/>
        <v>150.82</v>
      </c>
    </row>
    <row r="89" spans="1:5" x14ac:dyDescent="0.25">
      <c r="A89" s="12">
        <v>42767</v>
      </c>
      <c r="B89" s="13">
        <v>499.62909999999999</v>
      </c>
      <c r="C89" s="14">
        <f>MIN($B$29,$B$41,$B$53,$B$65,$B$77)</f>
        <v>322.87900000000002</v>
      </c>
      <c r="D89" s="14">
        <f>MAX($B$29,$B$41,$B$53,$B$65,$B$77)</f>
        <v>488.411</v>
      </c>
      <c r="E89" s="14">
        <f t="shared" si="0"/>
        <v>165.53199999999998</v>
      </c>
    </row>
    <row r="90" spans="1:5" x14ac:dyDescent="0.25">
      <c r="A90" s="12">
        <v>42795</v>
      </c>
      <c r="B90" s="13">
        <v>509.1182</v>
      </c>
      <c r="C90" s="14">
        <f>MIN($B$30,$B$42,$B$54,$B$66,$B$78)</f>
        <v>347.608</v>
      </c>
      <c r="D90" s="14">
        <f>MAX($B$30,$B$42,$B$54,$B$66,$B$78)</f>
        <v>501.51299999999998</v>
      </c>
      <c r="E90" s="14">
        <f t="shared" si="0"/>
        <v>153.90499999999997</v>
      </c>
    </row>
    <row r="91" spans="1:5" x14ac:dyDescent="0.25">
      <c r="A91" s="12">
        <v>42826</v>
      </c>
      <c r="B91" s="13">
        <v>514.06349999999998</v>
      </c>
      <c r="C91" s="14">
        <f>MIN($B$31,$B$43,$B$55,$B$67,$B$79)</f>
        <v>357.04500000000002</v>
      </c>
      <c r="D91" s="14">
        <f>MAX($B$31,$B$43,$B$55,$B$67,$B$79)</f>
        <v>506.28699999999998</v>
      </c>
      <c r="E91" s="14">
        <f t="shared" si="0"/>
        <v>149.24199999999996</v>
      </c>
    </row>
    <row r="92" spans="1:5" x14ac:dyDescent="0.25">
      <c r="A92" s="12">
        <v>42856</v>
      </c>
      <c r="B92" s="13">
        <v>510.18770000000001</v>
      </c>
      <c r="C92" s="14">
        <f>MIN($B$32,$B$44,$B$56,$B$68,$B$80)</f>
        <v>363.30399999999997</v>
      </c>
      <c r="D92" s="14">
        <f>MAX($B$32,$B$44,$B$56,$B$68,$B$80)</f>
        <v>508.98</v>
      </c>
      <c r="E92" s="14">
        <f t="shared" ref="E92:E111" si="1">D92-C92</f>
        <v>145.67600000000004</v>
      </c>
    </row>
    <row r="93" spans="1:5" x14ac:dyDescent="0.25">
      <c r="A93" s="12">
        <v>42887</v>
      </c>
      <c r="B93" s="13">
        <v>495.99779999999998</v>
      </c>
      <c r="C93" s="14">
        <f>MIN($B$33,$B$45,$B$57,$B$69,$B$81)</f>
        <v>348.80700000000002</v>
      </c>
      <c r="D93" s="14">
        <f>MAX($B$33,$B$45,$B$57,$B$69,$B$81)</f>
        <v>497.96800000000002</v>
      </c>
      <c r="E93" s="14">
        <f t="shared" si="1"/>
        <v>149.161</v>
      </c>
    </row>
    <row r="94" spans="1:5" x14ac:dyDescent="0.25">
      <c r="A94" s="12">
        <v>42917</v>
      </c>
      <c r="B94" s="13">
        <v>478.88389999999998</v>
      </c>
      <c r="C94" s="14">
        <f>MIN($B$34,$B$46,$B$58,$B$70,$B$82)</f>
        <v>338.73700000000002</v>
      </c>
      <c r="D94" s="14">
        <f>MAX($B$34,$B$46,$B$58,$B$70,$B$82)</f>
        <v>490.01299999999998</v>
      </c>
      <c r="E94" s="14">
        <f t="shared" si="1"/>
        <v>151.27599999999995</v>
      </c>
    </row>
    <row r="95" spans="1:5" x14ac:dyDescent="0.25">
      <c r="A95" s="12">
        <v>42948</v>
      </c>
      <c r="B95" s="13">
        <v>470.16770000000002</v>
      </c>
      <c r="C95" s="14">
        <f>MIN($B$35,$B$47,$B$59,$B$71,$B$83)</f>
        <v>331.07600000000002</v>
      </c>
      <c r="D95" s="14">
        <f>MAX($B$35,$B$47,$B$59,$B$71,$B$83)</f>
        <v>483.61700000000002</v>
      </c>
      <c r="E95" s="14">
        <f t="shared" si="1"/>
        <v>152.541</v>
      </c>
    </row>
    <row r="96" spans="1:5" x14ac:dyDescent="0.25">
      <c r="A96" s="12">
        <v>42979</v>
      </c>
      <c r="B96" s="13">
        <v>469.62369999999999</v>
      </c>
      <c r="C96" s="14">
        <f>MIN($B$36,$B$48,$B$60,$B$72,$B$84)</f>
        <v>332.15499999999997</v>
      </c>
      <c r="D96" s="14">
        <f>MAX($B$36,$B$48,$B$60,$B$72,$B$84)</f>
        <v>469.06299999999999</v>
      </c>
      <c r="E96" s="14">
        <f t="shared" si="1"/>
        <v>136.90800000000002</v>
      </c>
    </row>
    <row r="97" spans="1:6" x14ac:dyDescent="0.25">
      <c r="A97" s="12">
        <v>43009</v>
      </c>
      <c r="B97" s="13">
        <v>476.0222</v>
      </c>
      <c r="C97" s="14">
        <f>MIN($B$37,$B$49,$B$61,$B$73,$B$85)</f>
        <v>349.53100000000001</v>
      </c>
      <c r="D97" s="14">
        <f>MAX($B$37,$B$49,$B$61,$B$73,$B$85)</f>
        <v>488.82299999999998</v>
      </c>
      <c r="E97" s="14">
        <f t="shared" si="1"/>
        <v>139.29199999999997</v>
      </c>
    </row>
    <row r="98" spans="1:6" x14ac:dyDescent="0.25">
      <c r="A98" s="12">
        <v>43040</v>
      </c>
      <c r="B98" s="13">
        <v>471.7328</v>
      </c>
      <c r="C98" s="14">
        <f>MIN($B$38,$B$50,$B$62,$B$74,$B$86)</f>
        <v>344.17200000000003</v>
      </c>
      <c r="D98" s="14">
        <f>MAX($B$38,$B$50,$B$62,$B$74,$B$86)</f>
        <v>488.64</v>
      </c>
      <c r="E98" s="14">
        <f t="shared" si="1"/>
        <v>144.46799999999996</v>
      </c>
    </row>
    <row r="99" spans="1:6" x14ac:dyDescent="0.25">
      <c r="A99" s="15">
        <v>43070</v>
      </c>
      <c r="B99" s="16">
        <v>456.81009999999998</v>
      </c>
      <c r="C99" s="14">
        <f>MIN($B$39,$B$51,$B$63,$B$75,$B$87)</f>
        <v>327.19099999999997</v>
      </c>
      <c r="D99" s="14">
        <f>MAX($B$39,$B$51,$B$63,$B$75,$B$87)</f>
        <v>480.18257143</v>
      </c>
      <c r="E99" s="14">
        <f t="shared" si="1"/>
        <v>152.99157143000002</v>
      </c>
    </row>
    <row r="100" spans="1:6" x14ac:dyDescent="0.25">
      <c r="A100" s="15">
        <v>43101</v>
      </c>
      <c r="B100" s="16">
        <v>466.6053</v>
      </c>
      <c r="C100" s="14">
        <f>MIN($B$28,$B$40,$B$52,$B$64,$B$76)</f>
        <v>317.88200000000001</v>
      </c>
      <c r="D100" s="14">
        <f>MAX($B$28,$B$40,$B$52,$B$64,$B$76)</f>
        <v>468.702</v>
      </c>
      <c r="E100" s="14">
        <f t="shared" si="1"/>
        <v>150.82</v>
      </c>
    </row>
    <row r="101" spans="1:6" x14ac:dyDescent="0.25">
      <c r="A101" s="15">
        <v>43132</v>
      </c>
      <c r="B101" s="16">
        <v>475.5625</v>
      </c>
      <c r="C101" s="14">
        <f>MIN($B$29,$B$41,$B$53,$B$65,$B$77)</f>
        <v>322.87900000000002</v>
      </c>
      <c r="D101" s="14">
        <f>MAX($B$29,$B$41,$B$53,$B$65,$B$77)</f>
        <v>488.411</v>
      </c>
      <c r="E101" s="14">
        <f t="shared" si="1"/>
        <v>165.53199999999998</v>
      </c>
    </row>
    <row r="102" spans="1:6" x14ac:dyDescent="0.25">
      <c r="A102" s="15">
        <v>43160</v>
      </c>
      <c r="B102" s="16">
        <v>487.65910000000002</v>
      </c>
      <c r="C102" s="14">
        <f>MIN($B$30,$B$42,$B$54,$B$66,$B$78)</f>
        <v>347.608</v>
      </c>
      <c r="D102" s="14">
        <f>MAX($B$30,$B$42,$B$54,$B$66,$B$78)</f>
        <v>501.51299999999998</v>
      </c>
      <c r="E102" s="14">
        <f t="shared" si="1"/>
        <v>153.90499999999997</v>
      </c>
    </row>
    <row r="103" spans="1:6" x14ac:dyDescent="0.25">
      <c r="A103" s="15">
        <v>43191</v>
      </c>
      <c r="B103" s="16">
        <v>493.96969999999999</v>
      </c>
      <c r="C103" s="14">
        <f>MIN($B$31,$B$43,$B$55,$B$67,$B$79)</f>
        <v>357.04500000000002</v>
      </c>
      <c r="D103" s="14">
        <f>MAX($B$31,$B$43,$B$55,$B$67,$B$79)</f>
        <v>506.28699999999998</v>
      </c>
      <c r="E103" s="14">
        <f t="shared" si="1"/>
        <v>149.24199999999996</v>
      </c>
    </row>
    <row r="104" spans="1:6" x14ac:dyDescent="0.25">
      <c r="A104" s="15">
        <v>43221</v>
      </c>
      <c r="B104" s="16">
        <v>491.36380000000003</v>
      </c>
      <c r="C104" s="14">
        <f>MIN($B$32,$B$44,$B$56,$B$68,$B$80)</f>
        <v>363.30399999999997</v>
      </c>
      <c r="D104" s="14">
        <f>MAX($B$32,$B$44,$B$56,$B$68,$B$80)</f>
        <v>508.98</v>
      </c>
      <c r="E104" s="14">
        <f t="shared" si="1"/>
        <v>145.67600000000004</v>
      </c>
    </row>
    <row r="105" spans="1:6" x14ac:dyDescent="0.25">
      <c r="A105" s="15">
        <v>43252</v>
      </c>
      <c r="B105" s="16">
        <v>480.31380000000001</v>
      </c>
      <c r="C105" s="14">
        <f>MIN($B$33,$B$45,$B$57,$B$69,$B$81)</f>
        <v>348.80700000000002</v>
      </c>
      <c r="D105" s="14">
        <f>MAX($B$33,$B$45,$B$57,$B$69,$B$81)</f>
        <v>497.96800000000002</v>
      </c>
      <c r="E105" s="14">
        <f t="shared" si="1"/>
        <v>149.161</v>
      </c>
    </row>
    <row r="106" spans="1:6" x14ac:dyDescent="0.25">
      <c r="A106" s="15">
        <v>43282</v>
      </c>
      <c r="B106" s="16">
        <v>466.00119999999998</v>
      </c>
      <c r="C106" s="14">
        <f>MIN($B$34,$B$46,$B$58,$B$70,$B$82)</f>
        <v>338.73700000000002</v>
      </c>
      <c r="D106" s="14">
        <f>MAX($B$34,$B$46,$B$58,$B$70,$B$82)</f>
        <v>490.01299999999998</v>
      </c>
      <c r="E106" s="14">
        <f t="shared" si="1"/>
        <v>151.27599999999995</v>
      </c>
    </row>
    <row r="107" spans="1:6" x14ac:dyDescent="0.25">
      <c r="A107" s="15">
        <v>43313</v>
      </c>
      <c r="B107" s="16">
        <v>459.56400000000002</v>
      </c>
      <c r="C107" s="14">
        <f>MIN($B$35,$B$47,$B$59,$B$71,$B$83)</f>
        <v>331.07600000000002</v>
      </c>
      <c r="D107" s="14">
        <f>MAX($B$35,$B$47,$B$59,$B$71,$B$83)</f>
        <v>483.61700000000002</v>
      </c>
      <c r="E107" s="14">
        <f t="shared" si="1"/>
        <v>152.541</v>
      </c>
      <c r="F107" s="6"/>
    </row>
    <row r="108" spans="1:6" x14ac:dyDescent="0.25">
      <c r="A108" s="15">
        <v>43344</v>
      </c>
      <c r="B108" s="16">
        <v>458.86869999999999</v>
      </c>
      <c r="C108" s="14">
        <f>MIN($B$36,$B$48,$B$60,$B$72,$B$84)</f>
        <v>332.15499999999997</v>
      </c>
      <c r="D108" s="14">
        <f>MAX($B$36,$B$48,$B$60,$B$72,$B$84)</f>
        <v>469.06299999999999</v>
      </c>
      <c r="E108" s="14">
        <f t="shared" si="1"/>
        <v>136.90800000000002</v>
      </c>
      <c r="F108" s="6"/>
    </row>
    <row r="109" spans="1:6" x14ac:dyDescent="0.25">
      <c r="A109" s="15">
        <v>43374</v>
      </c>
      <c r="B109" s="16">
        <v>465.92720000000003</v>
      </c>
      <c r="C109" s="14">
        <f>MIN($B$37,$B$49,$B$61,$B$73,$B$85)</f>
        <v>349.53100000000001</v>
      </c>
      <c r="D109" s="14">
        <f>MAX($B$37,$B$49,$B$61,$B$73,$B$85)</f>
        <v>488.82299999999998</v>
      </c>
      <c r="E109" s="14">
        <f t="shared" si="1"/>
        <v>139.29199999999997</v>
      </c>
      <c r="F109" s="6"/>
    </row>
    <row r="110" spans="1:6" x14ac:dyDescent="0.25">
      <c r="A110" s="15">
        <v>43405</v>
      </c>
      <c r="B110" s="16">
        <v>464.16449999999998</v>
      </c>
      <c r="C110" s="14">
        <f>MIN($B$38,$B$50,$B$62,$B$74,$B$86)</f>
        <v>344.17200000000003</v>
      </c>
      <c r="D110" s="14">
        <f>MAX($B$38,$B$50,$B$62,$B$74,$B$86)</f>
        <v>488.64</v>
      </c>
      <c r="E110" s="14">
        <f t="shared" si="1"/>
        <v>144.46799999999996</v>
      </c>
      <c r="F110" s="6"/>
    </row>
    <row r="111" spans="1:6" x14ac:dyDescent="0.25">
      <c r="A111" s="17">
        <v>43435</v>
      </c>
      <c r="B111" s="18">
        <v>453.60359999999997</v>
      </c>
      <c r="C111" s="19">
        <f>MIN($B$39,$B$51,$B$63,$B$75,$B$87)</f>
        <v>327.19099999999997</v>
      </c>
      <c r="D111" s="19">
        <f>MAX($B$39,$B$51,$B$63,$B$75,$B$87)</f>
        <v>480.18257143</v>
      </c>
      <c r="E111" s="19">
        <f t="shared" si="1"/>
        <v>152.99157143000002</v>
      </c>
      <c r="F111" s="6"/>
    </row>
    <row r="112" spans="1:6" x14ac:dyDescent="0.25">
      <c r="A112" s="2" t="s">
        <v>8</v>
      </c>
      <c r="C112" s="20"/>
      <c r="D112" s="20"/>
      <c r="E112" s="20"/>
      <c r="F112" s="21"/>
    </row>
    <row r="113" spans="1:6" x14ac:dyDescent="0.25">
      <c r="A113" s="2" t="s">
        <v>9</v>
      </c>
      <c r="D113" s="20"/>
      <c r="E113" s="20"/>
    </row>
    <row r="114" spans="1:6" x14ac:dyDescent="0.25">
      <c r="D114" s="20"/>
      <c r="E114" s="20"/>
    </row>
    <row r="115" spans="1:6" x14ac:dyDescent="0.25">
      <c r="A115" s="22"/>
      <c r="B115" s="23" t="s">
        <v>10</v>
      </c>
      <c r="D115" s="20"/>
      <c r="E115" s="20"/>
    </row>
    <row r="116" spans="1:6" x14ac:dyDescent="0.25">
      <c r="A116" s="24">
        <v>61</v>
      </c>
      <c r="B116" s="2">
        <v>0</v>
      </c>
    </row>
    <row r="117" spans="1:6" x14ac:dyDescent="0.25">
      <c r="A117" s="24">
        <v>61</v>
      </c>
      <c r="B117" s="2">
        <v>1</v>
      </c>
    </row>
    <row r="123" spans="1:6" x14ac:dyDescent="0.25">
      <c r="F123" s="6"/>
    </row>
    <row r="124" spans="1:6" x14ac:dyDescent="0.25">
      <c r="F124" s="6"/>
    </row>
    <row r="125" spans="1:6" x14ac:dyDescent="0.25">
      <c r="F125" s="6"/>
    </row>
    <row r="126" spans="1:6" x14ac:dyDescent="0.25">
      <c r="F126" s="6"/>
    </row>
  </sheetData>
  <mergeCells count="2">
    <mergeCell ref="C25:E25"/>
    <mergeCell ref="C26:E26"/>
  </mergeCells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Fig14</vt:lpstr>
      <vt:lpstr>'Fig14'!Print_Area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2017-02-06T22:22:39Z</dcterms:created>
  <dcterms:modified xsi:type="dcterms:W3CDTF">2017-02-06T22:22:40Z</dcterms:modified>
</cp:coreProperties>
</file>