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2" sheetId="2" r:id="rId1"/>
  </sheets>
  <externalReferences>
    <externalReference r:id="rId2"/>
  </externalReferences>
  <definedNames>
    <definedName name="_xlnm.Print_Area" localSheetId="0">'Fig22'!$A$1:$O$148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2" l="1"/>
  <c r="C147" i="2"/>
  <c r="E147" i="2" s="1"/>
  <c r="D146" i="2"/>
  <c r="E146" i="2" s="1"/>
  <c r="C146" i="2"/>
  <c r="E145" i="2"/>
  <c r="D145" i="2"/>
  <c r="C145" i="2"/>
  <c r="D144" i="2"/>
  <c r="E144" i="2" s="1"/>
  <c r="C144" i="2"/>
  <c r="D143" i="2"/>
  <c r="E143" i="2" s="1"/>
  <c r="C143" i="2"/>
  <c r="D142" i="2"/>
  <c r="E142" i="2" s="1"/>
  <c r="C142" i="2"/>
  <c r="D141" i="2"/>
  <c r="E141" i="2" s="1"/>
  <c r="C141" i="2"/>
  <c r="D140" i="2"/>
  <c r="E140" i="2" s="1"/>
  <c r="C140" i="2"/>
  <c r="D139" i="2"/>
  <c r="C139" i="2"/>
  <c r="E139" i="2" s="1"/>
  <c r="D138" i="2"/>
  <c r="E138" i="2" s="1"/>
  <c r="C138" i="2"/>
  <c r="E137" i="2"/>
  <c r="D137" i="2"/>
  <c r="C137" i="2"/>
  <c r="D136" i="2"/>
  <c r="E136" i="2" s="1"/>
  <c r="C136" i="2"/>
  <c r="D135" i="2"/>
  <c r="E135" i="2" s="1"/>
  <c r="C135" i="2"/>
  <c r="D134" i="2"/>
  <c r="E134" i="2" s="1"/>
  <c r="C134" i="2"/>
  <c r="D133" i="2"/>
  <c r="E133" i="2" s="1"/>
  <c r="C133" i="2"/>
  <c r="D132" i="2"/>
  <c r="E132" i="2" s="1"/>
  <c r="C132" i="2"/>
  <c r="D131" i="2"/>
  <c r="C131" i="2"/>
  <c r="E131" i="2" s="1"/>
  <c r="D130" i="2"/>
  <c r="E130" i="2" s="1"/>
  <c r="C130" i="2"/>
  <c r="E129" i="2"/>
  <c r="D129" i="2"/>
  <c r="C129" i="2"/>
  <c r="D128" i="2"/>
  <c r="E128" i="2" s="1"/>
  <c r="C128" i="2"/>
  <c r="D127" i="2"/>
  <c r="E127" i="2" s="1"/>
  <c r="C127" i="2"/>
  <c r="D126" i="2"/>
  <c r="E126" i="2" s="1"/>
  <c r="C126" i="2"/>
  <c r="D125" i="2"/>
  <c r="E125" i="2" s="1"/>
  <c r="C125" i="2"/>
  <c r="D124" i="2"/>
  <c r="E124" i="2" s="1"/>
  <c r="C124" i="2"/>
  <c r="D123" i="2"/>
  <c r="C123" i="2"/>
  <c r="E123" i="2" s="1"/>
  <c r="D122" i="2"/>
  <c r="E122" i="2" s="1"/>
  <c r="C122" i="2"/>
  <c r="E121" i="2"/>
  <c r="D121" i="2"/>
  <c r="C121" i="2"/>
  <c r="D120" i="2"/>
  <c r="E120" i="2" s="1"/>
  <c r="C120" i="2"/>
  <c r="D119" i="2"/>
  <c r="E119" i="2" s="1"/>
  <c r="C119" i="2"/>
  <c r="D118" i="2"/>
  <c r="E118" i="2" s="1"/>
  <c r="C118" i="2"/>
  <c r="D117" i="2"/>
  <c r="E117" i="2" s="1"/>
  <c r="C117" i="2"/>
  <c r="D116" i="2"/>
  <c r="E116" i="2" s="1"/>
  <c r="C116" i="2"/>
  <c r="D115" i="2"/>
  <c r="C115" i="2"/>
  <c r="E115" i="2" s="1"/>
  <c r="D114" i="2"/>
  <c r="E114" i="2" s="1"/>
  <c r="C114" i="2"/>
  <c r="E113" i="2"/>
  <c r="D113" i="2"/>
  <c r="C113" i="2"/>
  <c r="D112" i="2"/>
  <c r="E112" i="2" s="1"/>
  <c r="C112" i="2"/>
  <c r="D111" i="2"/>
  <c r="E111" i="2" s="1"/>
  <c r="C111" i="2"/>
  <c r="D110" i="2"/>
  <c r="E110" i="2" s="1"/>
  <c r="C110" i="2"/>
  <c r="D109" i="2"/>
  <c r="E109" i="2" s="1"/>
  <c r="C109" i="2"/>
  <c r="D108" i="2"/>
  <c r="E108" i="2" s="1"/>
  <c r="C108" i="2"/>
  <c r="D107" i="2"/>
  <c r="C107" i="2"/>
  <c r="E107" i="2" s="1"/>
  <c r="D106" i="2"/>
  <c r="E106" i="2" s="1"/>
  <c r="C106" i="2"/>
  <c r="E105" i="2"/>
  <c r="D105" i="2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E100" i="2" s="1"/>
  <c r="C100" i="2"/>
  <c r="D99" i="2"/>
  <c r="C99" i="2"/>
  <c r="E99" i="2" s="1"/>
  <c r="D98" i="2"/>
  <c r="E98" i="2" s="1"/>
  <c r="C98" i="2"/>
  <c r="E97" i="2"/>
  <c r="D97" i="2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D91" i="2"/>
  <c r="C91" i="2"/>
  <c r="E91" i="2" s="1"/>
  <c r="D90" i="2"/>
  <c r="E90" i="2" s="1"/>
  <c r="C90" i="2"/>
  <c r="E89" i="2"/>
  <c r="D89" i="2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E84" i="2" s="1"/>
  <c r="C84" i="2"/>
  <c r="D83" i="2"/>
  <c r="C83" i="2"/>
  <c r="E83" i="2" s="1"/>
  <c r="D82" i="2"/>
  <c r="E82" i="2" s="1"/>
  <c r="C82" i="2"/>
  <c r="E81" i="2"/>
  <c r="D81" i="2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D75" i="2"/>
  <c r="C75" i="2"/>
  <c r="E75" i="2" s="1"/>
  <c r="D74" i="2"/>
  <c r="E74" i="2" s="1"/>
  <c r="C74" i="2"/>
  <c r="E73" i="2"/>
  <c r="D73" i="2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D67" i="2"/>
  <c r="C67" i="2"/>
  <c r="E67" i="2" s="1"/>
  <c r="D66" i="2"/>
  <c r="E66" i="2" s="1"/>
  <c r="C66" i="2"/>
  <c r="E65" i="2"/>
  <c r="D65" i="2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C59" i="2"/>
  <c r="E59" i="2" s="1"/>
  <c r="D58" i="2"/>
  <c r="E58" i="2" s="1"/>
  <c r="C58" i="2"/>
  <c r="E57" i="2"/>
  <c r="D57" i="2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D51" i="2"/>
  <c r="C51" i="2"/>
  <c r="E51" i="2" s="1"/>
  <c r="D50" i="2"/>
  <c r="E50" i="2" s="1"/>
  <c r="C50" i="2"/>
  <c r="E49" i="2"/>
  <c r="D49" i="2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C43" i="2"/>
  <c r="E43" i="2" s="1"/>
  <c r="D42" i="2"/>
  <c r="E42" i="2" s="1"/>
  <c r="C42" i="2"/>
  <c r="E41" i="2"/>
  <c r="D41" i="2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D35" i="2"/>
  <c r="E35" i="2" s="1"/>
  <c r="C35" i="2"/>
  <c r="D34" i="2"/>
  <c r="E34" i="2" s="1"/>
  <c r="C34" i="2"/>
  <c r="E33" i="2"/>
  <c r="D33" i="2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<sst xmlns="http://schemas.openxmlformats.org/spreadsheetml/2006/main" count="11" uniqueCount="11">
  <si>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</si>
  <si>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Electric Power Sector Coal Stocks</t>
  </si>
  <si>
    <t>Short</t>
  </si>
  <si>
    <t>2009-2016</t>
  </si>
  <si>
    <t>Tons</t>
  </si>
  <si>
    <t>Low</t>
  </si>
  <si>
    <t>High</t>
  </si>
  <si>
    <t>Range</t>
  </si>
  <si>
    <t>Source: Short-Term Energy Outlook, February 2017.</t>
  </si>
  <si>
    <t>Note:  Colored band around stock levels represents the range between the minimum and maximum from Jan. 2009 -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</si>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</sst>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mm/dd/yy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65" fontId="1" fillId="0" borderId="0" xfId="1" applyNumberFormat="1"/>
    <xf numFmtId="1" fontId="1" fillId="0" borderId="0" xfId="1" applyNumberFormat="1" applyFont="1" applyBorder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0" xfId="1" applyNumberFormat="1" applyAlignment="1">
      <alignment horizontal="right"/>
    </xf>
    <xf numFmtId="0" fontId="1" fillId="0" borderId="0" xfId="1" quotePrefix="1"/>
    <xf numFmtId="165" fontId="1" fillId="0" borderId="1" xfId="1" applyNumberFormat="1" applyBorder="1"/>
    <xf numFmtId="1" fontId="1" fillId="0" borderId="1" xfId="1" applyNumberFormat="1" applyBorder="1" applyAlignment="1">
      <alignment horizontal="right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applyNumberFormat="1"/>
    <xf numFmtId="166" fontId="1" fillId="0" borderId="0" xfId="1" applyNumberFormat="1"/>
    <xf numFmtId="167" fontId="1" fillId="0" borderId="0" xfId="1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 power coal stocks</a:t>
            </a:r>
          </a:p>
          <a:p>
            <a:pPr algn="l">
              <a:defRPr/>
            </a:pPr>
            <a:r>
              <a:rPr lang="en-US" sz="1000" b="0"/>
              <a:t>million short tons</a:t>
            </a:r>
          </a:p>
        </c:rich>
      </c:tx>
      <c:layout>
        <c:manualLayout>
          <c:xMode val="edge"/>
          <c:yMode val="edge"/>
          <c:x val="7.991415602964213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7117395828480017"/>
          <c:w val="0.90214509771644402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Historical range (low)</c:v>
          </c:tx>
          <c:spPr>
            <a:noFill/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'Fig22'!$C$28:$C$147</c:f>
              <c:numCache>
                <c:formatCode>0</c:formatCode>
                <c:ptCount val="120"/>
                <c:pt idx="0">
                  <c:v>133.70472699999999</c:v>
                </c:pt>
                <c:pt idx="1">
                  <c:v>119.90428300000001</c:v>
                </c:pt>
                <c:pt idx="2">
                  <c:v>118.260238</c:v>
                </c:pt>
                <c:pt idx="3">
                  <c:v>128.92501799999999</c:v>
                </c:pt>
                <c:pt idx="4">
                  <c:v>136.92056299999999</c:v>
                </c:pt>
                <c:pt idx="5">
                  <c:v>133.479434</c:v>
                </c:pt>
                <c:pt idx="6">
                  <c:v>125.869913</c:v>
                </c:pt>
                <c:pt idx="7">
                  <c:v>121.36913199999999</c:v>
                </c:pt>
                <c:pt idx="8">
                  <c:v>124.54611800000001</c:v>
                </c:pt>
                <c:pt idx="9">
                  <c:v>136.96425400000001</c:v>
                </c:pt>
                <c:pt idx="10">
                  <c:v>142.59539599999999</c:v>
                </c:pt>
                <c:pt idx="11">
                  <c:v>147.88424699999999</c:v>
                </c:pt>
                <c:pt idx="12">
                  <c:v>133.70472699999999</c:v>
                </c:pt>
                <c:pt idx="13">
                  <c:v>119.90428300000001</c:v>
                </c:pt>
                <c:pt idx="14">
                  <c:v>118.260238</c:v>
                </c:pt>
                <c:pt idx="15">
                  <c:v>128.92501799999999</c:v>
                </c:pt>
                <c:pt idx="16">
                  <c:v>136.92056299999999</c:v>
                </c:pt>
                <c:pt idx="17">
                  <c:v>133.479434</c:v>
                </c:pt>
                <c:pt idx="18">
                  <c:v>125.869913</c:v>
                </c:pt>
                <c:pt idx="19">
                  <c:v>121.36913199999999</c:v>
                </c:pt>
                <c:pt idx="20">
                  <c:v>124.54611800000001</c:v>
                </c:pt>
                <c:pt idx="21">
                  <c:v>136.96425400000001</c:v>
                </c:pt>
                <c:pt idx="22">
                  <c:v>142.59539599999999</c:v>
                </c:pt>
                <c:pt idx="23">
                  <c:v>147.88424699999999</c:v>
                </c:pt>
                <c:pt idx="24">
                  <c:v>133.70472699999999</c:v>
                </c:pt>
                <c:pt idx="25">
                  <c:v>119.90428300000001</c:v>
                </c:pt>
                <c:pt idx="26">
                  <c:v>118.260238</c:v>
                </c:pt>
                <c:pt idx="27">
                  <c:v>128.92501799999999</c:v>
                </c:pt>
                <c:pt idx="28">
                  <c:v>136.92056299999999</c:v>
                </c:pt>
                <c:pt idx="29">
                  <c:v>133.479434</c:v>
                </c:pt>
                <c:pt idx="30">
                  <c:v>125.869913</c:v>
                </c:pt>
                <c:pt idx="31">
                  <c:v>121.36913199999999</c:v>
                </c:pt>
                <c:pt idx="32">
                  <c:v>124.54611800000001</c:v>
                </c:pt>
                <c:pt idx="33">
                  <c:v>136.96425400000001</c:v>
                </c:pt>
                <c:pt idx="34">
                  <c:v>142.59539599999999</c:v>
                </c:pt>
                <c:pt idx="35">
                  <c:v>147.88424699999999</c:v>
                </c:pt>
                <c:pt idx="36">
                  <c:v>133.70472699999999</c:v>
                </c:pt>
                <c:pt idx="37">
                  <c:v>119.90428300000001</c:v>
                </c:pt>
                <c:pt idx="38">
                  <c:v>118.260238</c:v>
                </c:pt>
                <c:pt idx="39">
                  <c:v>128.92501799999999</c:v>
                </c:pt>
                <c:pt idx="40">
                  <c:v>136.92056299999999</c:v>
                </c:pt>
                <c:pt idx="41">
                  <c:v>133.479434</c:v>
                </c:pt>
                <c:pt idx="42">
                  <c:v>125.869913</c:v>
                </c:pt>
                <c:pt idx="43">
                  <c:v>121.36913199999999</c:v>
                </c:pt>
                <c:pt idx="44">
                  <c:v>124.54611800000001</c:v>
                </c:pt>
                <c:pt idx="45">
                  <c:v>136.96425400000001</c:v>
                </c:pt>
                <c:pt idx="46">
                  <c:v>142.59539599999999</c:v>
                </c:pt>
                <c:pt idx="47">
                  <c:v>147.88424699999999</c:v>
                </c:pt>
                <c:pt idx="48">
                  <c:v>133.70472699999999</c:v>
                </c:pt>
                <c:pt idx="49">
                  <c:v>119.90428300000001</c:v>
                </c:pt>
                <c:pt idx="50">
                  <c:v>118.260238</c:v>
                </c:pt>
                <c:pt idx="51">
                  <c:v>128.92501799999999</c:v>
                </c:pt>
                <c:pt idx="52">
                  <c:v>136.92056299999999</c:v>
                </c:pt>
                <c:pt idx="53">
                  <c:v>133.479434</c:v>
                </c:pt>
                <c:pt idx="54">
                  <c:v>125.869913</c:v>
                </c:pt>
                <c:pt idx="55">
                  <c:v>121.36913199999999</c:v>
                </c:pt>
                <c:pt idx="56">
                  <c:v>124.54611800000001</c:v>
                </c:pt>
                <c:pt idx="57">
                  <c:v>136.96425400000001</c:v>
                </c:pt>
                <c:pt idx="58">
                  <c:v>142.59539599999999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147.88424699999999</c:v>
                </c:pt>
                <c:pt idx="72">
                  <c:v>133.70472699999999</c:v>
                </c:pt>
                <c:pt idx="73">
                  <c:v>119.90428300000001</c:v>
                </c:pt>
                <c:pt idx="74">
                  <c:v>118.260238</c:v>
                </c:pt>
                <c:pt idx="75">
                  <c:v>128.92501799999999</c:v>
                </c:pt>
                <c:pt idx="76">
                  <c:v>136.92056299999999</c:v>
                </c:pt>
                <c:pt idx="77">
                  <c:v>133.479434</c:v>
                </c:pt>
                <c:pt idx="78">
                  <c:v>125.869913</c:v>
                </c:pt>
                <c:pt idx="79">
                  <c:v>121.36913199999999</c:v>
                </c:pt>
                <c:pt idx="80">
                  <c:v>124.54611800000001</c:v>
                </c:pt>
                <c:pt idx="81">
                  <c:v>136.96425400000001</c:v>
                </c:pt>
                <c:pt idx="82">
                  <c:v>142.59539599999999</c:v>
                </c:pt>
                <c:pt idx="83">
                  <c:v>147.88424699999999</c:v>
                </c:pt>
                <c:pt idx="84">
                  <c:v>133.70472699999999</c:v>
                </c:pt>
                <c:pt idx="85">
                  <c:v>119.90428300000001</c:v>
                </c:pt>
                <c:pt idx="86">
                  <c:v>118.260238</c:v>
                </c:pt>
                <c:pt idx="87">
                  <c:v>128.92501799999999</c:v>
                </c:pt>
                <c:pt idx="88">
                  <c:v>136.92056299999999</c:v>
                </c:pt>
                <c:pt idx="89">
                  <c:v>133.479434</c:v>
                </c:pt>
                <c:pt idx="90">
                  <c:v>125.869913</c:v>
                </c:pt>
                <c:pt idx="91">
                  <c:v>121.36913199999999</c:v>
                </c:pt>
                <c:pt idx="92">
                  <c:v>124.54611800000001</c:v>
                </c:pt>
                <c:pt idx="93">
                  <c:v>136.96425400000001</c:v>
                </c:pt>
                <c:pt idx="94">
                  <c:v>142.59539599999999</c:v>
                </c:pt>
                <c:pt idx="95">
                  <c:v>147.88424699999999</c:v>
                </c:pt>
                <c:pt idx="96">
                  <c:v>133.70472699999999</c:v>
                </c:pt>
                <c:pt idx="97">
                  <c:v>119.90428300000001</c:v>
                </c:pt>
                <c:pt idx="98">
                  <c:v>118.260238</c:v>
                </c:pt>
                <c:pt idx="99">
                  <c:v>128.92501799999999</c:v>
                </c:pt>
                <c:pt idx="100">
                  <c:v>136.92056299999999</c:v>
                </c:pt>
                <c:pt idx="101">
                  <c:v>133.479434</c:v>
                </c:pt>
                <c:pt idx="102">
                  <c:v>125.869913</c:v>
                </c:pt>
                <c:pt idx="103">
                  <c:v>121.36913199999999</c:v>
                </c:pt>
                <c:pt idx="104">
                  <c:v>124.54611800000001</c:v>
                </c:pt>
                <c:pt idx="105">
                  <c:v>136.96425400000001</c:v>
                </c:pt>
                <c:pt idx="106">
                  <c:v>142.59539599999999</c:v>
                </c:pt>
                <c:pt idx="107">
                  <c:v>147.88424699999999</c:v>
                </c:pt>
                <c:pt idx="108">
                  <c:v>133.70472699999999</c:v>
                </c:pt>
                <c:pt idx="109">
                  <c:v>119.90428300000001</c:v>
                </c:pt>
                <c:pt idx="110">
                  <c:v>118.260238</c:v>
                </c:pt>
                <c:pt idx="111">
                  <c:v>128.92501799999999</c:v>
                </c:pt>
                <c:pt idx="112">
                  <c:v>136.92056299999999</c:v>
                </c:pt>
                <c:pt idx="113">
                  <c:v>133.479434</c:v>
                </c:pt>
                <c:pt idx="114">
                  <c:v>125.869913</c:v>
                </c:pt>
                <c:pt idx="115">
                  <c:v>121.36913199999999</c:v>
                </c:pt>
                <c:pt idx="116">
                  <c:v>124.54611800000001</c:v>
                </c:pt>
                <c:pt idx="117">
                  <c:v>136.96425400000001</c:v>
                </c:pt>
                <c:pt idx="118">
                  <c:v>142.59539599999999</c:v>
                </c:pt>
                <c:pt idx="119">
                  <c:v>147.88424699999999</c:v>
                </c:pt>
              </c:numCache>
            </c:numRef>
          </c:val>
        </c:ser>
        <c:ser>
          <c:idx val="2"/>
          <c:order val="2"/>
          <c:tx>
            <c:v>Historical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'Fig22'!$E$28:$E$147</c:f>
              <c:numCache>
                <c:formatCode>0</c:formatCode>
                <c:ptCount val="120"/>
                <c:pt idx="0">
                  <c:v>53.865217000000001</c:v>
                </c:pt>
                <c:pt idx="1">
                  <c:v>67.666703999999996</c:v>
                </c:pt>
                <c:pt idx="2">
                  <c:v>77.119572999999988</c:v>
                </c:pt>
                <c:pt idx="3">
                  <c:v>73.340374999999995</c:v>
                </c:pt>
                <c:pt idx="4">
                  <c:v>66.216882000000027</c:v>
                </c:pt>
                <c:pt idx="5">
                  <c:v>64.444556000000006</c:v>
                </c:pt>
                <c:pt idx="6">
                  <c:v>67.692836</c:v>
                </c:pt>
                <c:pt idx="7">
                  <c:v>70.162574000000021</c:v>
                </c:pt>
                <c:pt idx="8">
                  <c:v>72.661978000000005</c:v>
                </c:pt>
                <c:pt idx="9">
                  <c:v>62.51234199999999</c:v>
                </c:pt>
                <c:pt idx="10">
                  <c:v>61.16962700000002</c:v>
                </c:pt>
                <c:pt idx="11">
                  <c:v>47.663790000000006</c:v>
                </c:pt>
                <c:pt idx="12">
                  <c:v>53.865217000000001</c:v>
                </c:pt>
                <c:pt idx="13">
                  <c:v>67.666703999999996</c:v>
                </c:pt>
                <c:pt idx="14">
                  <c:v>77.119572999999988</c:v>
                </c:pt>
                <c:pt idx="15">
                  <c:v>73.340374999999995</c:v>
                </c:pt>
                <c:pt idx="16">
                  <c:v>66.216882000000027</c:v>
                </c:pt>
                <c:pt idx="17">
                  <c:v>64.444556000000006</c:v>
                </c:pt>
                <c:pt idx="18">
                  <c:v>67.692836</c:v>
                </c:pt>
                <c:pt idx="19">
                  <c:v>70.162574000000021</c:v>
                </c:pt>
                <c:pt idx="20">
                  <c:v>72.661978000000005</c:v>
                </c:pt>
                <c:pt idx="21">
                  <c:v>62.51234199999999</c:v>
                </c:pt>
                <c:pt idx="22">
                  <c:v>61.16962700000002</c:v>
                </c:pt>
                <c:pt idx="23">
                  <c:v>47.663790000000006</c:v>
                </c:pt>
                <c:pt idx="24">
                  <c:v>53.865217000000001</c:v>
                </c:pt>
                <c:pt idx="25">
                  <c:v>67.666703999999996</c:v>
                </c:pt>
                <c:pt idx="26">
                  <c:v>77.119572999999988</c:v>
                </c:pt>
                <c:pt idx="27">
                  <c:v>73.340374999999995</c:v>
                </c:pt>
                <c:pt idx="28">
                  <c:v>66.216882000000027</c:v>
                </c:pt>
                <c:pt idx="29">
                  <c:v>64.444556000000006</c:v>
                </c:pt>
                <c:pt idx="30">
                  <c:v>67.692836</c:v>
                </c:pt>
                <c:pt idx="31">
                  <c:v>70.162574000000021</c:v>
                </c:pt>
                <c:pt idx="32">
                  <c:v>72.661978000000005</c:v>
                </c:pt>
                <c:pt idx="33">
                  <c:v>62.51234199999999</c:v>
                </c:pt>
                <c:pt idx="34">
                  <c:v>61.16962700000002</c:v>
                </c:pt>
                <c:pt idx="35">
                  <c:v>47.663790000000006</c:v>
                </c:pt>
                <c:pt idx="36">
                  <c:v>53.865217000000001</c:v>
                </c:pt>
                <c:pt idx="37">
                  <c:v>67.666703999999996</c:v>
                </c:pt>
                <c:pt idx="38">
                  <c:v>77.119572999999988</c:v>
                </c:pt>
                <c:pt idx="39">
                  <c:v>73.340374999999995</c:v>
                </c:pt>
                <c:pt idx="40">
                  <c:v>66.216882000000027</c:v>
                </c:pt>
                <c:pt idx="41">
                  <c:v>64.444556000000006</c:v>
                </c:pt>
                <c:pt idx="42">
                  <c:v>67.692836</c:v>
                </c:pt>
                <c:pt idx="43">
                  <c:v>70.162574000000021</c:v>
                </c:pt>
                <c:pt idx="44">
                  <c:v>72.661978000000005</c:v>
                </c:pt>
                <c:pt idx="45">
                  <c:v>62.51234199999999</c:v>
                </c:pt>
                <c:pt idx="46">
                  <c:v>61.16962700000002</c:v>
                </c:pt>
                <c:pt idx="47">
                  <c:v>47.663790000000006</c:v>
                </c:pt>
                <c:pt idx="48">
                  <c:v>53.865217000000001</c:v>
                </c:pt>
                <c:pt idx="49">
                  <c:v>67.666703999999996</c:v>
                </c:pt>
                <c:pt idx="50">
                  <c:v>77.119572999999988</c:v>
                </c:pt>
                <c:pt idx="51">
                  <c:v>73.340374999999995</c:v>
                </c:pt>
                <c:pt idx="52">
                  <c:v>66.216882000000027</c:v>
                </c:pt>
                <c:pt idx="53">
                  <c:v>64.444556000000006</c:v>
                </c:pt>
                <c:pt idx="54">
                  <c:v>67.692836</c:v>
                </c:pt>
                <c:pt idx="55">
                  <c:v>70.162574000000021</c:v>
                </c:pt>
                <c:pt idx="56">
                  <c:v>72.661978000000005</c:v>
                </c:pt>
                <c:pt idx="57">
                  <c:v>62.51234199999999</c:v>
                </c:pt>
                <c:pt idx="58">
                  <c:v>61.16962700000002</c:v>
                </c:pt>
                <c:pt idx="59">
                  <c:v>47.663790000000006</c:v>
                </c:pt>
                <c:pt idx="60">
                  <c:v>53.865217000000001</c:v>
                </c:pt>
                <c:pt idx="61">
                  <c:v>67.666703999999996</c:v>
                </c:pt>
                <c:pt idx="62">
                  <c:v>77.119572999999988</c:v>
                </c:pt>
                <c:pt idx="63">
                  <c:v>73.340374999999995</c:v>
                </c:pt>
                <c:pt idx="64">
                  <c:v>66.216882000000027</c:v>
                </c:pt>
                <c:pt idx="65">
                  <c:v>64.444556000000006</c:v>
                </c:pt>
                <c:pt idx="66">
                  <c:v>67.692836</c:v>
                </c:pt>
                <c:pt idx="67">
                  <c:v>70.162574000000021</c:v>
                </c:pt>
                <c:pt idx="68">
                  <c:v>72.661978000000005</c:v>
                </c:pt>
                <c:pt idx="69">
                  <c:v>62.51234199999999</c:v>
                </c:pt>
                <c:pt idx="70">
                  <c:v>61.16962700000002</c:v>
                </c:pt>
                <c:pt idx="71">
                  <c:v>47.663790000000006</c:v>
                </c:pt>
                <c:pt idx="72">
                  <c:v>53.865217000000001</c:v>
                </c:pt>
                <c:pt idx="73">
                  <c:v>67.666703999999996</c:v>
                </c:pt>
                <c:pt idx="74">
                  <c:v>77.119572999999988</c:v>
                </c:pt>
                <c:pt idx="75">
                  <c:v>73.340374999999995</c:v>
                </c:pt>
                <c:pt idx="76">
                  <c:v>66.216882000000027</c:v>
                </c:pt>
                <c:pt idx="77">
                  <c:v>64.444556000000006</c:v>
                </c:pt>
                <c:pt idx="78">
                  <c:v>67.692836</c:v>
                </c:pt>
                <c:pt idx="79">
                  <c:v>70.162574000000021</c:v>
                </c:pt>
                <c:pt idx="80">
                  <c:v>72.661978000000005</c:v>
                </c:pt>
                <c:pt idx="81">
                  <c:v>62.51234199999999</c:v>
                </c:pt>
                <c:pt idx="82">
                  <c:v>61.16962700000002</c:v>
                </c:pt>
                <c:pt idx="83">
                  <c:v>47.663790000000006</c:v>
                </c:pt>
                <c:pt idx="84">
                  <c:v>53.865217000000001</c:v>
                </c:pt>
                <c:pt idx="85">
                  <c:v>67.666703999999996</c:v>
                </c:pt>
                <c:pt idx="86">
                  <c:v>77.119572999999988</c:v>
                </c:pt>
                <c:pt idx="87">
                  <c:v>73.340374999999995</c:v>
                </c:pt>
                <c:pt idx="88">
                  <c:v>66.216882000000027</c:v>
                </c:pt>
                <c:pt idx="89">
                  <c:v>64.444556000000006</c:v>
                </c:pt>
                <c:pt idx="90">
                  <c:v>67.692836</c:v>
                </c:pt>
                <c:pt idx="91">
                  <c:v>70.162574000000021</c:v>
                </c:pt>
                <c:pt idx="92">
                  <c:v>72.661978000000005</c:v>
                </c:pt>
                <c:pt idx="93">
                  <c:v>62.51234199999999</c:v>
                </c:pt>
                <c:pt idx="94">
                  <c:v>61.16962700000002</c:v>
                </c:pt>
                <c:pt idx="95">
                  <c:v>47.663790000000006</c:v>
                </c:pt>
                <c:pt idx="96">
                  <c:v>53.865217000000001</c:v>
                </c:pt>
                <c:pt idx="97">
                  <c:v>67.666703999999996</c:v>
                </c:pt>
                <c:pt idx="98">
                  <c:v>77.119572999999988</c:v>
                </c:pt>
                <c:pt idx="99">
                  <c:v>73.340374999999995</c:v>
                </c:pt>
                <c:pt idx="100">
                  <c:v>66.216882000000027</c:v>
                </c:pt>
                <c:pt idx="101">
                  <c:v>64.444556000000006</c:v>
                </c:pt>
                <c:pt idx="102">
                  <c:v>67.692836</c:v>
                </c:pt>
                <c:pt idx="103">
                  <c:v>70.162574000000021</c:v>
                </c:pt>
                <c:pt idx="104">
                  <c:v>72.661978000000005</c:v>
                </c:pt>
                <c:pt idx="105">
                  <c:v>62.51234199999999</c:v>
                </c:pt>
                <c:pt idx="106">
                  <c:v>61.16962700000002</c:v>
                </c:pt>
                <c:pt idx="107">
                  <c:v>47.663790000000006</c:v>
                </c:pt>
                <c:pt idx="108">
                  <c:v>53.865217000000001</c:v>
                </c:pt>
                <c:pt idx="109">
                  <c:v>67.666703999999996</c:v>
                </c:pt>
                <c:pt idx="110">
                  <c:v>77.119572999999988</c:v>
                </c:pt>
                <c:pt idx="111">
                  <c:v>73.340374999999995</c:v>
                </c:pt>
                <c:pt idx="112">
                  <c:v>66.216882000000027</c:v>
                </c:pt>
                <c:pt idx="113">
                  <c:v>64.444556000000006</c:v>
                </c:pt>
                <c:pt idx="114">
                  <c:v>67.692836</c:v>
                </c:pt>
                <c:pt idx="115">
                  <c:v>70.162574000000021</c:v>
                </c:pt>
                <c:pt idx="116">
                  <c:v>72.661978000000005</c:v>
                </c:pt>
                <c:pt idx="117">
                  <c:v>62.51234199999999</c:v>
                </c:pt>
                <c:pt idx="118">
                  <c:v>61.16962700000002</c:v>
                </c:pt>
                <c:pt idx="119">
                  <c:v>47.663790000000006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7200"/>
        <c:axId val="592546640"/>
      </c:areaChart>
      <c:lineChart>
        <c:grouping val="standard"/>
        <c:varyColors val="0"/>
        <c:ser>
          <c:idx val="0"/>
          <c:order val="0"/>
          <c:tx>
            <c:v>U.S. electric power coal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'Fig22'!$B$28:$B$147</c:f>
              <c:numCache>
                <c:formatCode>0</c:formatCode>
                <c:ptCount val="120"/>
                <c:pt idx="0">
                  <c:v>156.07523900000001</c:v>
                </c:pt>
                <c:pt idx="1">
                  <c:v>160.60079899999999</c:v>
                </c:pt>
                <c:pt idx="2">
                  <c:v>174.222814</c:v>
                </c:pt>
                <c:pt idx="3">
                  <c:v>185.790344</c:v>
                </c:pt>
                <c:pt idx="4">
                  <c:v>195.10340199999999</c:v>
                </c:pt>
                <c:pt idx="5">
                  <c:v>195.65583699999999</c:v>
                </c:pt>
                <c:pt idx="6">
                  <c:v>193.562749</c:v>
                </c:pt>
                <c:pt idx="7">
                  <c:v>191.53170600000001</c:v>
                </c:pt>
                <c:pt idx="8">
                  <c:v>197.20809600000001</c:v>
                </c:pt>
                <c:pt idx="9">
                  <c:v>199.476596</c:v>
                </c:pt>
                <c:pt idx="10">
                  <c:v>203.76502300000001</c:v>
                </c:pt>
                <c:pt idx="11">
                  <c:v>189.46676099999999</c:v>
                </c:pt>
                <c:pt idx="12">
                  <c:v>178.09109699999999</c:v>
                </c:pt>
                <c:pt idx="13">
                  <c:v>171.025848</c:v>
                </c:pt>
                <c:pt idx="14">
                  <c:v>177.74158700000001</c:v>
                </c:pt>
                <c:pt idx="15">
                  <c:v>189.26026899999999</c:v>
                </c:pt>
                <c:pt idx="16">
                  <c:v>191.66898599999999</c:v>
                </c:pt>
                <c:pt idx="17">
                  <c:v>181.489676</c:v>
                </c:pt>
                <c:pt idx="18">
                  <c:v>169.50435999999999</c:v>
                </c:pt>
                <c:pt idx="19">
                  <c:v>159.98734400000001</c:v>
                </c:pt>
                <c:pt idx="20">
                  <c:v>163.77565100000001</c:v>
                </c:pt>
                <c:pt idx="21">
                  <c:v>175.68646699999999</c:v>
                </c:pt>
                <c:pt idx="22">
                  <c:v>183.388507</c:v>
                </c:pt>
                <c:pt idx="23">
                  <c:v>174.91726</c:v>
                </c:pt>
                <c:pt idx="24">
                  <c:v>164.57453000000001</c:v>
                </c:pt>
                <c:pt idx="25">
                  <c:v>161.06355400000001</c:v>
                </c:pt>
                <c:pt idx="26">
                  <c:v>166.255223</c:v>
                </c:pt>
                <c:pt idx="27">
                  <c:v>173.42745400000001</c:v>
                </c:pt>
                <c:pt idx="28">
                  <c:v>174.09295800000001</c:v>
                </c:pt>
                <c:pt idx="29">
                  <c:v>165.14904999999999</c:v>
                </c:pt>
                <c:pt idx="30">
                  <c:v>147.296233</c:v>
                </c:pt>
                <c:pt idx="31">
                  <c:v>138.52697699999999</c:v>
                </c:pt>
                <c:pt idx="32">
                  <c:v>143.710892</c:v>
                </c:pt>
                <c:pt idx="33">
                  <c:v>156.195866</c:v>
                </c:pt>
                <c:pt idx="34">
                  <c:v>167.754198</c:v>
                </c:pt>
                <c:pt idx="35">
                  <c:v>172.38668000000001</c:v>
                </c:pt>
                <c:pt idx="36">
                  <c:v>180.091309</c:v>
                </c:pt>
                <c:pt idx="37">
                  <c:v>186.86552</c:v>
                </c:pt>
                <c:pt idx="38">
                  <c:v>195.37981099999999</c:v>
                </c:pt>
                <c:pt idx="39">
                  <c:v>202.26539299999999</c:v>
                </c:pt>
                <c:pt idx="40">
                  <c:v>203.13744500000001</c:v>
                </c:pt>
                <c:pt idx="41">
                  <c:v>197.92399</c:v>
                </c:pt>
                <c:pt idx="42">
                  <c:v>183.95845399999999</c:v>
                </c:pt>
                <c:pt idx="43">
                  <c:v>178.536947</c:v>
                </c:pt>
                <c:pt idx="44">
                  <c:v>182.01965100000001</c:v>
                </c:pt>
                <c:pt idx="45">
                  <c:v>186.39613399999999</c:v>
                </c:pt>
                <c:pt idx="46">
                  <c:v>188.291324</c:v>
                </c:pt>
                <c:pt idx="47">
                  <c:v>185.11583300000001</c:v>
                </c:pt>
                <c:pt idx="48">
                  <c:v>178.85896299999999</c:v>
                </c:pt>
                <c:pt idx="49">
                  <c:v>175.56505300000001</c:v>
                </c:pt>
                <c:pt idx="50">
                  <c:v>171.73636999999999</c:v>
                </c:pt>
                <c:pt idx="51">
                  <c:v>173.014216</c:v>
                </c:pt>
                <c:pt idx="52">
                  <c:v>177.17407700000001</c:v>
                </c:pt>
                <c:pt idx="53">
                  <c:v>171.12356399999999</c:v>
                </c:pt>
                <c:pt idx="54">
                  <c:v>160.019272</c:v>
                </c:pt>
                <c:pt idx="55">
                  <c:v>154.567047</c:v>
                </c:pt>
                <c:pt idx="56">
                  <c:v>152.693941</c:v>
                </c:pt>
                <c:pt idx="57">
                  <c:v>154.19420600000001</c:v>
                </c:pt>
                <c:pt idx="58">
                  <c:v>156.24880999999999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151.54845399999999</c:v>
                </c:pt>
                <c:pt idx="72">
                  <c:v>154.389578</c:v>
                </c:pt>
                <c:pt idx="73">
                  <c:v>149.07128700000001</c:v>
                </c:pt>
                <c:pt idx="74">
                  <c:v>154.346698</c:v>
                </c:pt>
                <c:pt idx="75">
                  <c:v>167.06340900000001</c:v>
                </c:pt>
                <c:pt idx="76">
                  <c:v>172.809335</c:v>
                </c:pt>
                <c:pt idx="77">
                  <c:v>166.43659700000001</c:v>
                </c:pt>
                <c:pt idx="78">
                  <c:v>157.93807699999999</c:v>
                </c:pt>
                <c:pt idx="79">
                  <c:v>155.95185499999999</c:v>
                </c:pt>
                <c:pt idx="80">
                  <c:v>162.108619</c:v>
                </c:pt>
                <c:pt idx="81">
                  <c:v>175.587987</c:v>
                </c:pt>
                <c:pt idx="82">
                  <c:v>188.594571</c:v>
                </c:pt>
                <c:pt idx="83">
                  <c:v>195.54803699999999</c:v>
                </c:pt>
                <c:pt idx="84">
                  <c:v>187.56994399999999</c:v>
                </c:pt>
                <c:pt idx="85">
                  <c:v>187.570987</c:v>
                </c:pt>
                <c:pt idx="86">
                  <c:v>192.248107</c:v>
                </c:pt>
                <c:pt idx="87">
                  <c:v>194.004041</c:v>
                </c:pt>
                <c:pt idx="88">
                  <c:v>193.41173000000001</c:v>
                </c:pt>
                <c:pt idx="89">
                  <c:v>183.11543</c:v>
                </c:pt>
                <c:pt idx="90">
                  <c:v>169.44142099999999</c:v>
                </c:pt>
                <c:pt idx="91">
                  <c:v>160.42847599999999</c:v>
                </c:pt>
                <c:pt idx="92">
                  <c:v>158.16926100000001</c:v>
                </c:pt>
                <c:pt idx="93">
                  <c:v>163.47406100000001</c:v>
                </c:pt>
                <c:pt idx="94">
                  <c:v>172.13907900000001</c:v>
                </c:pt>
                <c:pt idx="95">
                  <c:v>170.00460000000001</c:v>
                </c:pt>
                <c:pt idx="96">
                  <c:v>168.32679999999999</c:v>
                </c:pt>
                <c:pt idx="97">
                  <c:v>168.2518</c:v>
                </c:pt>
                <c:pt idx="98">
                  <c:v>175.32650000000001</c:v>
                </c:pt>
                <c:pt idx="99">
                  <c:v>175.64930000000001</c:v>
                </c:pt>
                <c:pt idx="100">
                  <c:v>176.6497</c:v>
                </c:pt>
                <c:pt idx="101">
                  <c:v>170.07380000000001</c:v>
                </c:pt>
                <c:pt idx="102">
                  <c:v>160.655</c:v>
                </c:pt>
                <c:pt idx="103">
                  <c:v>154.85669999999999</c:v>
                </c:pt>
                <c:pt idx="104">
                  <c:v>152.56030000000001</c:v>
                </c:pt>
                <c:pt idx="105">
                  <c:v>156.22819999999999</c:v>
                </c:pt>
                <c:pt idx="106">
                  <c:v>160.25399999999999</c:v>
                </c:pt>
                <c:pt idx="107">
                  <c:v>156.31299999999999</c:v>
                </c:pt>
                <c:pt idx="108">
                  <c:v>150.53620000000001</c:v>
                </c:pt>
                <c:pt idx="109">
                  <c:v>149.57079999999999</c:v>
                </c:pt>
                <c:pt idx="110">
                  <c:v>156.16820000000001</c:v>
                </c:pt>
                <c:pt idx="111">
                  <c:v>156.9675</c:v>
                </c:pt>
                <c:pt idx="112">
                  <c:v>158.2662</c:v>
                </c:pt>
                <c:pt idx="113">
                  <c:v>152.9802</c:v>
                </c:pt>
                <c:pt idx="114">
                  <c:v>144.84289999999999</c:v>
                </c:pt>
                <c:pt idx="115">
                  <c:v>139.81909999999999</c:v>
                </c:pt>
                <c:pt idx="116">
                  <c:v>137.38900000000001</c:v>
                </c:pt>
                <c:pt idx="117">
                  <c:v>141.71530000000001</c:v>
                </c:pt>
                <c:pt idx="118">
                  <c:v>146.49299999999999</c:v>
                </c:pt>
                <c:pt idx="119">
                  <c:v>148.7978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47200"/>
        <c:axId val="592546640"/>
      </c:lineChart>
      <c:scatterChart>
        <c:scatterStyle val="lineMarker"/>
        <c:varyColors val="0"/>
        <c:ser>
          <c:idx val="3"/>
          <c:order val="3"/>
          <c:tx>
            <c:strRef>
              <c:f>'Fig22'!$B$151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45845793666039E-3"/>
                  <c:y val="2.88709690183199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'Fig22'!$A$152:$A$153</c:f>
              <c:numCache>
                <c:formatCode>General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xVal>
          <c:yVal>
            <c:numRef>
              <c:f>'Fig22'!$B$152:$B$153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23120"/>
        <c:axId val="592537120"/>
      </c:scatterChart>
      <c:dateAx>
        <c:axId val="5925472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92546640"/>
        <c:crosses val="autoZero"/>
        <c:auto val="0"/>
        <c:lblOffset val="100"/>
        <c:baseTimeUnit val="months"/>
        <c:majorUnit val="24"/>
        <c:majorTimeUnit val="months"/>
        <c:minorUnit val="1"/>
        <c:minorTimeUnit val="months"/>
      </c:dateAx>
      <c:valAx>
        <c:axId val="592546640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92547200"/>
        <c:crosses val="autoZero"/>
        <c:crossBetween val="between"/>
        <c:majorUnit val="25"/>
        <c:minorUnit val="5"/>
      </c:valAx>
      <c:valAx>
        <c:axId val="592523120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92537120"/>
        <c:crosses val="max"/>
        <c:crossBetween val="midCat"/>
      </c:valAx>
      <c:valAx>
        <c:axId val="5925371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92523120"/>
        <c:crosses val="max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0.0057</cdr:x>
      <cdr:y>0.91828</cdr:y>
    </cdr:from>
    <cdr:ext cx="4229100" cy="215478"/>
    <cdr:sp macro="" textlink="'Fig22'!$A$14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56347"/>
          <a:ext cx="422910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8ECE484-E076-425A-BF6D-4C910A4C72F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0.03354</cdr:x>
      <cdr:y>0.80998</cdr:y>
    </cdr:from>
    <cdr:ext cx="5093493" cy="400049"/>
    <cdr:sp macro="" textlink="'Fig22'!$A$1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83357" y="2607699"/>
          <a:ext cx="5093493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AD05990-75FA-4929-9655-D77D1AA5AB8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stock levels represents the range between the minimum and maximum from Jan. 2009 -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0.02662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8571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8">
          <cell r="A28">
            <v>39814</v>
          </cell>
          <cell r="B28">
            <v>156.07523900000001</v>
          </cell>
          <cell r="C28">
            <v>133.70472699999999</v>
          </cell>
          <cell r="E28">
            <v>53.865217000000001</v>
          </cell>
        </row>
        <row r="29">
          <cell r="A29">
            <v>39845</v>
          </cell>
          <cell r="B29">
            <v>160.60079899999999</v>
          </cell>
          <cell r="C29">
            <v>119.90428300000001</v>
          </cell>
          <cell r="E29">
            <v>67.666703999999996</v>
          </cell>
        </row>
        <row r="30">
          <cell r="A30">
            <v>39873</v>
          </cell>
          <cell r="B30">
            <v>174.222814</v>
          </cell>
          <cell r="C30">
            <v>118.260238</v>
          </cell>
          <cell r="E30">
            <v>77.119572999999988</v>
          </cell>
        </row>
        <row r="31">
          <cell r="A31">
            <v>39904</v>
          </cell>
          <cell r="B31">
            <v>185.790344</v>
          </cell>
          <cell r="C31">
            <v>128.92501799999999</v>
          </cell>
          <cell r="E31">
            <v>73.340374999999995</v>
          </cell>
        </row>
        <row r="32">
          <cell r="A32">
            <v>39934</v>
          </cell>
          <cell r="B32">
            <v>195.10340199999999</v>
          </cell>
          <cell r="C32">
            <v>136.92056299999999</v>
          </cell>
          <cell r="E32">
            <v>66.216882000000027</v>
          </cell>
        </row>
        <row r="33">
          <cell r="A33">
            <v>39965</v>
          </cell>
          <cell r="B33">
            <v>195.65583699999999</v>
          </cell>
          <cell r="C33">
            <v>133.479434</v>
          </cell>
          <cell r="E33">
            <v>64.444556000000006</v>
          </cell>
        </row>
        <row r="34">
          <cell r="A34">
            <v>39995</v>
          </cell>
          <cell r="B34">
            <v>193.562749</v>
          </cell>
          <cell r="C34">
            <v>125.869913</v>
          </cell>
          <cell r="E34">
            <v>67.692836</v>
          </cell>
        </row>
        <row r="35">
          <cell r="A35">
            <v>40026</v>
          </cell>
          <cell r="B35">
            <v>191.53170600000001</v>
          </cell>
          <cell r="C35">
            <v>121.36913199999999</v>
          </cell>
          <cell r="E35">
            <v>70.162574000000021</v>
          </cell>
        </row>
        <row r="36">
          <cell r="A36">
            <v>40057</v>
          </cell>
          <cell r="B36">
            <v>197.20809600000001</v>
          </cell>
          <cell r="C36">
            <v>124.54611800000001</v>
          </cell>
          <cell r="E36">
            <v>72.661978000000005</v>
          </cell>
        </row>
        <row r="37">
          <cell r="A37">
            <v>40087</v>
          </cell>
          <cell r="B37">
            <v>199.476596</v>
          </cell>
          <cell r="C37">
            <v>136.96425400000001</v>
          </cell>
          <cell r="E37">
            <v>62.51234199999999</v>
          </cell>
        </row>
        <row r="38">
          <cell r="A38">
            <v>40118</v>
          </cell>
          <cell r="B38">
            <v>203.76502300000001</v>
          </cell>
          <cell r="C38">
            <v>142.59539599999999</v>
          </cell>
          <cell r="E38">
            <v>61.16962700000002</v>
          </cell>
        </row>
        <row r="39">
          <cell r="A39">
            <v>40148</v>
          </cell>
          <cell r="B39">
            <v>189.46676099999999</v>
          </cell>
          <cell r="C39">
            <v>147.88424699999999</v>
          </cell>
          <cell r="E39">
            <v>47.663790000000006</v>
          </cell>
        </row>
        <row r="40">
          <cell r="A40">
            <v>40179</v>
          </cell>
          <cell r="B40">
            <v>178.09109699999999</v>
          </cell>
          <cell r="C40">
            <v>133.70472699999999</v>
          </cell>
          <cell r="E40">
            <v>53.865217000000001</v>
          </cell>
        </row>
        <row r="41">
          <cell r="A41">
            <v>40210</v>
          </cell>
          <cell r="B41">
            <v>171.025848</v>
          </cell>
          <cell r="C41">
            <v>119.90428300000001</v>
          </cell>
          <cell r="E41">
            <v>67.666703999999996</v>
          </cell>
        </row>
        <row r="42">
          <cell r="A42">
            <v>40238</v>
          </cell>
          <cell r="B42">
            <v>177.74158700000001</v>
          </cell>
          <cell r="C42">
            <v>118.260238</v>
          </cell>
          <cell r="E42">
            <v>77.119572999999988</v>
          </cell>
        </row>
        <row r="43">
          <cell r="A43">
            <v>40269</v>
          </cell>
          <cell r="B43">
            <v>189.26026899999999</v>
          </cell>
          <cell r="C43">
            <v>128.92501799999999</v>
          </cell>
          <cell r="E43">
            <v>73.340374999999995</v>
          </cell>
        </row>
        <row r="44">
          <cell r="A44">
            <v>40299</v>
          </cell>
          <cell r="B44">
            <v>191.66898599999999</v>
          </cell>
          <cell r="C44">
            <v>136.92056299999999</v>
          </cell>
          <cell r="E44">
            <v>66.216882000000027</v>
          </cell>
        </row>
        <row r="45">
          <cell r="A45">
            <v>40330</v>
          </cell>
          <cell r="B45">
            <v>181.489676</v>
          </cell>
          <cell r="C45">
            <v>133.479434</v>
          </cell>
          <cell r="E45">
            <v>64.444556000000006</v>
          </cell>
        </row>
        <row r="46">
          <cell r="A46">
            <v>40360</v>
          </cell>
          <cell r="B46">
            <v>169.50435999999999</v>
          </cell>
          <cell r="C46">
            <v>125.869913</v>
          </cell>
          <cell r="E46">
            <v>67.692836</v>
          </cell>
        </row>
        <row r="47">
          <cell r="A47">
            <v>40391</v>
          </cell>
          <cell r="B47">
            <v>159.98734400000001</v>
          </cell>
          <cell r="C47">
            <v>121.36913199999999</v>
          </cell>
          <cell r="E47">
            <v>70.162574000000021</v>
          </cell>
        </row>
        <row r="48">
          <cell r="A48">
            <v>40422</v>
          </cell>
          <cell r="B48">
            <v>163.77565100000001</v>
          </cell>
          <cell r="C48">
            <v>124.54611800000001</v>
          </cell>
          <cell r="E48">
            <v>72.661978000000005</v>
          </cell>
        </row>
        <row r="49">
          <cell r="A49">
            <v>40452</v>
          </cell>
          <cell r="B49">
            <v>175.68646699999999</v>
          </cell>
          <cell r="C49">
            <v>136.96425400000001</v>
          </cell>
          <cell r="E49">
            <v>62.51234199999999</v>
          </cell>
        </row>
        <row r="50">
          <cell r="A50">
            <v>40483</v>
          </cell>
          <cell r="B50">
            <v>183.388507</v>
          </cell>
          <cell r="C50">
            <v>142.59539599999999</v>
          </cell>
          <cell r="E50">
            <v>61.16962700000002</v>
          </cell>
        </row>
        <row r="51">
          <cell r="A51">
            <v>40513</v>
          </cell>
          <cell r="B51">
            <v>174.91726</v>
          </cell>
          <cell r="C51">
            <v>147.88424699999999</v>
          </cell>
          <cell r="E51">
            <v>47.663790000000006</v>
          </cell>
        </row>
        <row r="52">
          <cell r="A52">
            <v>40544</v>
          </cell>
          <cell r="B52">
            <v>164.57453000000001</v>
          </cell>
          <cell r="C52">
            <v>133.70472699999999</v>
          </cell>
          <cell r="E52">
            <v>53.865217000000001</v>
          </cell>
        </row>
        <row r="53">
          <cell r="A53">
            <v>40575</v>
          </cell>
          <cell r="B53">
            <v>161.06355400000001</v>
          </cell>
          <cell r="C53">
            <v>119.90428300000001</v>
          </cell>
          <cell r="E53">
            <v>67.666703999999996</v>
          </cell>
        </row>
        <row r="54">
          <cell r="A54">
            <v>40603</v>
          </cell>
          <cell r="B54">
            <v>166.255223</v>
          </cell>
          <cell r="C54">
            <v>118.260238</v>
          </cell>
          <cell r="E54">
            <v>77.119572999999988</v>
          </cell>
        </row>
        <row r="55">
          <cell r="A55">
            <v>40634</v>
          </cell>
          <cell r="B55">
            <v>173.42745400000001</v>
          </cell>
          <cell r="C55">
            <v>128.92501799999999</v>
          </cell>
          <cell r="E55">
            <v>73.340374999999995</v>
          </cell>
        </row>
        <row r="56">
          <cell r="A56">
            <v>40664</v>
          </cell>
          <cell r="B56">
            <v>174.09295800000001</v>
          </cell>
          <cell r="C56">
            <v>136.92056299999999</v>
          </cell>
          <cell r="E56">
            <v>66.216882000000027</v>
          </cell>
        </row>
        <row r="57">
          <cell r="A57">
            <v>40695</v>
          </cell>
          <cell r="B57">
            <v>165.14904999999999</v>
          </cell>
          <cell r="C57">
            <v>133.479434</v>
          </cell>
          <cell r="E57">
            <v>64.444556000000006</v>
          </cell>
        </row>
        <row r="58">
          <cell r="A58">
            <v>40725</v>
          </cell>
          <cell r="B58">
            <v>147.296233</v>
          </cell>
          <cell r="C58">
            <v>125.869913</v>
          </cell>
          <cell r="E58">
            <v>67.692836</v>
          </cell>
        </row>
        <row r="59">
          <cell r="A59">
            <v>40756</v>
          </cell>
          <cell r="B59">
            <v>138.52697699999999</v>
          </cell>
          <cell r="C59">
            <v>121.36913199999999</v>
          </cell>
          <cell r="E59">
            <v>70.162574000000021</v>
          </cell>
        </row>
        <row r="60">
          <cell r="A60">
            <v>40787</v>
          </cell>
          <cell r="B60">
            <v>143.710892</v>
          </cell>
          <cell r="C60">
            <v>124.54611800000001</v>
          </cell>
          <cell r="E60">
            <v>72.661978000000005</v>
          </cell>
        </row>
        <row r="61">
          <cell r="A61">
            <v>40817</v>
          </cell>
          <cell r="B61">
            <v>156.195866</v>
          </cell>
          <cell r="C61">
            <v>136.96425400000001</v>
          </cell>
          <cell r="E61">
            <v>62.51234199999999</v>
          </cell>
        </row>
        <row r="62">
          <cell r="A62">
            <v>40848</v>
          </cell>
          <cell r="B62">
            <v>167.754198</v>
          </cell>
          <cell r="C62">
            <v>142.59539599999999</v>
          </cell>
          <cell r="E62">
            <v>61.16962700000002</v>
          </cell>
        </row>
        <row r="63">
          <cell r="A63">
            <v>40878</v>
          </cell>
          <cell r="B63">
            <v>172.38668000000001</v>
          </cell>
          <cell r="C63">
            <v>147.88424699999999</v>
          </cell>
          <cell r="E63">
            <v>47.663790000000006</v>
          </cell>
        </row>
        <row r="64">
          <cell r="A64">
            <v>40909</v>
          </cell>
          <cell r="B64">
            <v>180.091309</v>
          </cell>
          <cell r="C64">
            <v>133.70472699999999</v>
          </cell>
          <cell r="E64">
            <v>53.865217000000001</v>
          </cell>
        </row>
        <row r="65">
          <cell r="A65">
            <v>40940</v>
          </cell>
          <cell r="B65">
            <v>186.86552</v>
          </cell>
          <cell r="C65">
            <v>119.90428300000001</v>
          </cell>
          <cell r="E65">
            <v>67.666703999999996</v>
          </cell>
        </row>
        <row r="66">
          <cell r="A66">
            <v>40969</v>
          </cell>
          <cell r="B66">
            <v>195.37981099999999</v>
          </cell>
          <cell r="C66">
            <v>118.260238</v>
          </cell>
          <cell r="E66">
            <v>77.119572999999988</v>
          </cell>
        </row>
        <row r="67">
          <cell r="A67">
            <v>41000</v>
          </cell>
          <cell r="B67">
            <v>202.26539299999999</v>
          </cell>
          <cell r="C67">
            <v>128.92501799999999</v>
          </cell>
          <cell r="E67">
            <v>73.340374999999995</v>
          </cell>
        </row>
        <row r="68">
          <cell r="A68">
            <v>41030</v>
          </cell>
          <cell r="B68">
            <v>203.13744500000001</v>
          </cell>
          <cell r="C68">
            <v>136.92056299999999</v>
          </cell>
          <cell r="E68">
            <v>66.216882000000027</v>
          </cell>
        </row>
        <row r="69">
          <cell r="A69">
            <v>41061</v>
          </cell>
          <cell r="B69">
            <v>197.92399</v>
          </cell>
          <cell r="C69">
            <v>133.479434</v>
          </cell>
          <cell r="E69">
            <v>64.444556000000006</v>
          </cell>
        </row>
        <row r="70">
          <cell r="A70">
            <v>41091</v>
          </cell>
          <cell r="B70">
            <v>183.95845399999999</v>
          </cell>
          <cell r="C70">
            <v>125.869913</v>
          </cell>
          <cell r="E70">
            <v>67.692836</v>
          </cell>
        </row>
        <row r="71">
          <cell r="A71">
            <v>41122</v>
          </cell>
          <cell r="B71">
            <v>178.536947</v>
          </cell>
          <cell r="C71">
            <v>121.36913199999999</v>
          </cell>
          <cell r="E71">
            <v>70.162574000000021</v>
          </cell>
        </row>
        <row r="72">
          <cell r="A72">
            <v>41153</v>
          </cell>
          <cell r="B72">
            <v>182.01965100000001</v>
          </cell>
          <cell r="C72">
            <v>124.54611800000001</v>
          </cell>
          <cell r="E72">
            <v>72.661978000000005</v>
          </cell>
        </row>
        <row r="73">
          <cell r="A73">
            <v>41183</v>
          </cell>
          <cell r="B73">
            <v>186.39613399999999</v>
          </cell>
          <cell r="C73">
            <v>136.96425400000001</v>
          </cell>
          <cell r="E73">
            <v>62.51234199999999</v>
          </cell>
        </row>
        <row r="74">
          <cell r="A74">
            <v>41214</v>
          </cell>
          <cell r="B74">
            <v>188.291324</v>
          </cell>
          <cell r="C74">
            <v>142.59539599999999</v>
          </cell>
          <cell r="E74">
            <v>61.16962700000002</v>
          </cell>
        </row>
        <row r="75">
          <cell r="A75">
            <v>41244</v>
          </cell>
          <cell r="B75">
            <v>185.11583300000001</v>
          </cell>
          <cell r="C75">
            <v>147.88424699999999</v>
          </cell>
          <cell r="E75">
            <v>47.663790000000006</v>
          </cell>
        </row>
        <row r="76">
          <cell r="A76">
            <v>41275</v>
          </cell>
          <cell r="B76">
            <v>178.85896299999999</v>
          </cell>
          <cell r="C76">
            <v>133.70472699999999</v>
          </cell>
          <cell r="E76">
            <v>53.865217000000001</v>
          </cell>
        </row>
        <row r="77">
          <cell r="A77">
            <v>41306</v>
          </cell>
          <cell r="B77">
            <v>175.56505300000001</v>
          </cell>
          <cell r="C77">
            <v>119.90428300000001</v>
          </cell>
          <cell r="E77">
            <v>67.666703999999996</v>
          </cell>
        </row>
        <row r="78">
          <cell r="A78">
            <v>41334</v>
          </cell>
          <cell r="B78">
            <v>171.73636999999999</v>
          </cell>
          <cell r="C78">
            <v>118.260238</v>
          </cell>
          <cell r="E78">
            <v>77.119572999999988</v>
          </cell>
        </row>
        <row r="79">
          <cell r="A79">
            <v>41365</v>
          </cell>
          <cell r="B79">
            <v>173.014216</v>
          </cell>
          <cell r="C79">
            <v>128.92501799999999</v>
          </cell>
          <cell r="E79">
            <v>73.340374999999995</v>
          </cell>
        </row>
        <row r="80">
          <cell r="A80">
            <v>41395</v>
          </cell>
          <cell r="B80">
            <v>177.17407700000001</v>
          </cell>
          <cell r="C80">
            <v>136.92056299999999</v>
          </cell>
          <cell r="E80">
            <v>66.216882000000027</v>
          </cell>
        </row>
        <row r="81">
          <cell r="A81">
            <v>41426</v>
          </cell>
          <cell r="B81">
            <v>171.12356399999999</v>
          </cell>
          <cell r="C81">
            <v>133.479434</v>
          </cell>
          <cell r="E81">
            <v>64.444556000000006</v>
          </cell>
        </row>
        <row r="82">
          <cell r="A82">
            <v>41456</v>
          </cell>
          <cell r="B82">
            <v>160.019272</v>
          </cell>
          <cell r="C82">
            <v>125.869913</v>
          </cell>
          <cell r="E82">
            <v>67.692836</v>
          </cell>
        </row>
        <row r="83">
          <cell r="A83">
            <v>41487</v>
          </cell>
          <cell r="B83">
            <v>154.567047</v>
          </cell>
          <cell r="C83">
            <v>121.36913199999999</v>
          </cell>
          <cell r="E83">
            <v>70.162574000000021</v>
          </cell>
        </row>
        <row r="84">
          <cell r="A84">
            <v>41518</v>
          </cell>
          <cell r="B84">
            <v>152.693941</v>
          </cell>
          <cell r="C84">
            <v>124.54611800000001</v>
          </cell>
          <cell r="E84">
            <v>72.661978000000005</v>
          </cell>
        </row>
        <row r="85">
          <cell r="A85">
            <v>41548</v>
          </cell>
          <cell r="B85">
            <v>154.19420600000001</v>
          </cell>
          <cell r="C85">
            <v>136.96425400000001</v>
          </cell>
          <cell r="E85">
            <v>62.51234199999999</v>
          </cell>
        </row>
        <row r="86">
          <cell r="A86">
            <v>41579</v>
          </cell>
          <cell r="B86">
            <v>156.24880999999999</v>
          </cell>
          <cell r="C86">
            <v>142.59539599999999</v>
          </cell>
          <cell r="E86">
            <v>61.16962700000002</v>
          </cell>
        </row>
        <row r="87">
          <cell r="A87">
            <v>41609</v>
          </cell>
          <cell r="B87">
            <v>147.88424699999999</v>
          </cell>
          <cell r="C87">
            <v>147.88424699999999</v>
          </cell>
          <cell r="E87">
            <v>47.663790000000006</v>
          </cell>
        </row>
        <row r="88">
          <cell r="A88">
            <v>41640</v>
          </cell>
          <cell r="B88">
            <v>133.70472699999999</v>
          </cell>
          <cell r="C88">
            <v>133.70472699999999</v>
          </cell>
          <cell r="E88">
            <v>53.865217000000001</v>
          </cell>
        </row>
        <row r="89">
          <cell r="A89">
            <v>41671</v>
          </cell>
          <cell r="B89">
            <v>119.90428300000001</v>
          </cell>
          <cell r="C89">
            <v>119.90428300000001</v>
          </cell>
          <cell r="E89">
            <v>67.666703999999996</v>
          </cell>
        </row>
        <row r="90">
          <cell r="A90">
            <v>41699</v>
          </cell>
          <cell r="B90">
            <v>118.260238</v>
          </cell>
          <cell r="C90">
            <v>118.260238</v>
          </cell>
          <cell r="E90">
            <v>77.119572999999988</v>
          </cell>
        </row>
        <row r="91">
          <cell r="A91">
            <v>41730</v>
          </cell>
          <cell r="B91">
            <v>128.92501799999999</v>
          </cell>
          <cell r="C91">
            <v>128.92501799999999</v>
          </cell>
          <cell r="E91">
            <v>73.340374999999995</v>
          </cell>
        </row>
        <row r="92">
          <cell r="A92">
            <v>41760</v>
          </cell>
          <cell r="B92">
            <v>136.92056299999999</v>
          </cell>
          <cell r="C92">
            <v>136.92056299999999</v>
          </cell>
          <cell r="E92">
            <v>66.216882000000027</v>
          </cell>
        </row>
        <row r="93">
          <cell r="A93">
            <v>41791</v>
          </cell>
          <cell r="B93">
            <v>133.479434</v>
          </cell>
          <cell r="C93">
            <v>133.479434</v>
          </cell>
          <cell r="E93">
            <v>64.444556000000006</v>
          </cell>
        </row>
        <row r="94">
          <cell r="A94">
            <v>41821</v>
          </cell>
          <cell r="B94">
            <v>125.869913</v>
          </cell>
          <cell r="C94">
            <v>125.869913</v>
          </cell>
          <cell r="E94">
            <v>67.692836</v>
          </cell>
        </row>
        <row r="95">
          <cell r="A95">
            <v>41852</v>
          </cell>
          <cell r="B95">
            <v>121.36913199999999</v>
          </cell>
          <cell r="C95">
            <v>121.36913199999999</v>
          </cell>
          <cell r="E95">
            <v>70.162574000000021</v>
          </cell>
        </row>
        <row r="96">
          <cell r="A96">
            <v>41883</v>
          </cell>
          <cell r="B96">
            <v>124.54611800000001</v>
          </cell>
          <cell r="C96">
            <v>124.54611800000001</v>
          </cell>
          <cell r="E96">
            <v>72.661978000000005</v>
          </cell>
        </row>
        <row r="97">
          <cell r="A97">
            <v>41913</v>
          </cell>
          <cell r="B97">
            <v>136.96425400000001</v>
          </cell>
          <cell r="C97">
            <v>136.96425400000001</v>
          </cell>
          <cell r="E97">
            <v>62.51234199999999</v>
          </cell>
        </row>
        <row r="98">
          <cell r="A98">
            <v>41944</v>
          </cell>
          <cell r="B98">
            <v>142.59539599999999</v>
          </cell>
          <cell r="C98">
            <v>142.59539599999999</v>
          </cell>
          <cell r="E98">
            <v>61.16962700000002</v>
          </cell>
        </row>
        <row r="99">
          <cell r="A99">
            <v>41974</v>
          </cell>
          <cell r="B99">
            <v>151.54845399999999</v>
          </cell>
          <cell r="C99">
            <v>147.88424699999999</v>
          </cell>
          <cell r="E99">
            <v>47.663790000000006</v>
          </cell>
        </row>
        <row r="100">
          <cell r="A100">
            <v>42005</v>
          </cell>
          <cell r="B100">
            <v>154.389578</v>
          </cell>
          <cell r="C100">
            <v>133.70472699999999</v>
          </cell>
          <cell r="E100">
            <v>53.865217000000001</v>
          </cell>
        </row>
        <row r="101">
          <cell r="A101">
            <v>42036</v>
          </cell>
          <cell r="B101">
            <v>149.07128700000001</v>
          </cell>
          <cell r="C101">
            <v>119.90428300000001</v>
          </cell>
          <cell r="E101">
            <v>67.666703999999996</v>
          </cell>
        </row>
        <row r="102">
          <cell r="A102">
            <v>42064</v>
          </cell>
          <cell r="B102">
            <v>154.346698</v>
          </cell>
          <cell r="C102">
            <v>118.260238</v>
          </cell>
          <cell r="E102">
            <v>77.119572999999988</v>
          </cell>
        </row>
        <row r="103">
          <cell r="A103">
            <v>42095</v>
          </cell>
          <cell r="B103">
            <v>167.06340900000001</v>
          </cell>
          <cell r="C103">
            <v>128.92501799999999</v>
          </cell>
          <cell r="E103">
            <v>73.340374999999995</v>
          </cell>
        </row>
        <row r="104">
          <cell r="A104">
            <v>42125</v>
          </cell>
          <cell r="B104">
            <v>172.809335</v>
          </cell>
          <cell r="C104">
            <v>136.92056299999999</v>
          </cell>
          <cell r="E104">
            <v>66.216882000000027</v>
          </cell>
        </row>
        <row r="105">
          <cell r="A105">
            <v>42156</v>
          </cell>
          <cell r="B105">
            <v>166.43659700000001</v>
          </cell>
          <cell r="C105">
            <v>133.479434</v>
          </cell>
          <cell r="E105">
            <v>64.444556000000006</v>
          </cell>
        </row>
        <row r="106">
          <cell r="A106">
            <v>42186</v>
          </cell>
          <cell r="B106">
            <v>157.93807699999999</v>
          </cell>
          <cell r="C106">
            <v>125.869913</v>
          </cell>
          <cell r="E106">
            <v>67.692836</v>
          </cell>
        </row>
        <row r="107">
          <cell r="A107">
            <v>42217</v>
          </cell>
          <cell r="B107">
            <v>155.95185499999999</v>
          </cell>
          <cell r="C107">
            <v>121.36913199999999</v>
          </cell>
          <cell r="E107">
            <v>70.162574000000021</v>
          </cell>
        </row>
        <row r="108">
          <cell r="A108">
            <v>42248</v>
          </cell>
          <cell r="B108">
            <v>162.108619</v>
          </cell>
          <cell r="C108">
            <v>124.54611800000001</v>
          </cell>
          <cell r="E108">
            <v>72.661978000000005</v>
          </cell>
        </row>
        <row r="109">
          <cell r="A109">
            <v>42278</v>
          </cell>
          <cell r="B109">
            <v>175.587987</v>
          </cell>
          <cell r="C109">
            <v>136.96425400000001</v>
          </cell>
          <cell r="E109">
            <v>62.51234199999999</v>
          </cell>
        </row>
        <row r="110">
          <cell r="A110">
            <v>42309</v>
          </cell>
          <cell r="B110">
            <v>188.594571</v>
          </cell>
          <cell r="C110">
            <v>142.59539599999999</v>
          </cell>
          <cell r="E110">
            <v>61.16962700000002</v>
          </cell>
        </row>
        <row r="111">
          <cell r="A111">
            <v>42339</v>
          </cell>
          <cell r="B111">
            <v>195.54803699999999</v>
          </cell>
          <cell r="C111">
            <v>147.88424699999999</v>
          </cell>
          <cell r="E111">
            <v>47.663790000000006</v>
          </cell>
        </row>
        <row r="112">
          <cell r="A112">
            <v>42370</v>
          </cell>
          <cell r="B112">
            <v>187.56994399999999</v>
          </cell>
          <cell r="C112">
            <v>133.70472699999999</v>
          </cell>
          <cell r="E112">
            <v>53.865217000000001</v>
          </cell>
        </row>
        <row r="113">
          <cell r="A113">
            <v>42401</v>
          </cell>
          <cell r="B113">
            <v>187.570987</v>
          </cell>
          <cell r="C113">
            <v>119.90428300000001</v>
          </cell>
          <cell r="E113">
            <v>67.666703999999996</v>
          </cell>
        </row>
        <row r="114">
          <cell r="A114">
            <v>42430</v>
          </cell>
          <cell r="B114">
            <v>192.248107</v>
          </cell>
          <cell r="C114">
            <v>118.260238</v>
          </cell>
          <cell r="E114">
            <v>77.119572999999988</v>
          </cell>
        </row>
        <row r="115">
          <cell r="A115">
            <v>42461</v>
          </cell>
          <cell r="B115">
            <v>194.004041</v>
          </cell>
          <cell r="C115">
            <v>128.92501799999999</v>
          </cell>
          <cell r="E115">
            <v>73.340374999999995</v>
          </cell>
        </row>
        <row r="116">
          <cell r="A116">
            <v>42491</v>
          </cell>
          <cell r="B116">
            <v>193.41173000000001</v>
          </cell>
          <cell r="C116">
            <v>136.92056299999999</v>
          </cell>
          <cell r="E116">
            <v>66.216882000000027</v>
          </cell>
        </row>
        <row r="117">
          <cell r="A117">
            <v>42522</v>
          </cell>
          <cell r="B117">
            <v>183.11543</v>
          </cell>
          <cell r="C117">
            <v>133.479434</v>
          </cell>
          <cell r="E117">
            <v>64.444556000000006</v>
          </cell>
        </row>
        <row r="118">
          <cell r="A118">
            <v>42552</v>
          </cell>
          <cell r="B118">
            <v>169.44142099999999</v>
          </cell>
          <cell r="C118">
            <v>125.869913</v>
          </cell>
          <cell r="E118">
            <v>67.692836</v>
          </cell>
        </row>
        <row r="119">
          <cell r="A119">
            <v>42583</v>
          </cell>
          <cell r="B119">
            <v>160.42847599999999</v>
          </cell>
          <cell r="C119">
            <v>121.36913199999999</v>
          </cell>
          <cell r="E119">
            <v>70.162574000000021</v>
          </cell>
        </row>
        <row r="120">
          <cell r="A120">
            <v>42614</v>
          </cell>
          <cell r="B120">
            <v>158.16926100000001</v>
          </cell>
          <cell r="C120">
            <v>124.54611800000001</v>
          </cell>
          <cell r="E120">
            <v>72.661978000000005</v>
          </cell>
        </row>
        <row r="121">
          <cell r="A121">
            <v>42644</v>
          </cell>
          <cell r="B121">
            <v>163.47406100000001</v>
          </cell>
          <cell r="C121">
            <v>136.96425400000001</v>
          </cell>
          <cell r="E121">
            <v>62.51234199999999</v>
          </cell>
        </row>
        <row r="122">
          <cell r="A122">
            <v>42675</v>
          </cell>
          <cell r="B122">
            <v>172.13907900000001</v>
          </cell>
          <cell r="C122">
            <v>142.59539599999999</v>
          </cell>
          <cell r="E122">
            <v>61.16962700000002</v>
          </cell>
        </row>
        <row r="123">
          <cell r="A123">
            <v>42705</v>
          </cell>
          <cell r="B123">
            <v>170.00460000000001</v>
          </cell>
          <cell r="C123">
            <v>147.88424699999999</v>
          </cell>
          <cell r="E123">
            <v>47.663790000000006</v>
          </cell>
        </row>
        <row r="124">
          <cell r="A124">
            <v>42736</v>
          </cell>
          <cell r="B124">
            <v>168.32679999999999</v>
          </cell>
          <cell r="C124">
            <v>133.70472699999999</v>
          </cell>
          <cell r="E124">
            <v>53.865217000000001</v>
          </cell>
        </row>
        <row r="125">
          <cell r="A125">
            <v>42767</v>
          </cell>
          <cell r="B125">
            <v>168.2518</v>
          </cell>
          <cell r="C125">
            <v>119.90428300000001</v>
          </cell>
          <cell r="E125">
            <v>67.666703999999996</v>
          </cell>
        </row>
        <row r="126">
          <cell r="A126">
            <v>42795</v>
          </cell>
          <cell r="B126">
            <v>175.32650000000001</v>
          </cell>
          <cell r="C126">
            <v>118.260238</v>
          </cell>
          <cell r="E126">
            <v>77.119572999999988</v>
          </cell>
        </row>
        <row r="127">
          <cell r="A127">
            <v>42826</v>
          </cell>
          <cell r="B127">
            <v>175.64930000000001</v>
          </cell>
          <cell r="C127">
            <v>128.92501799999999</v>
          </cell>
          <cell r="E127">
            <v>73.340374999999995</v>
          </cell>
        </row>
        <row r="128">
          <cell r="A128">
            <v>42856</v>
          </cell>
          <cell r="B128">
            <v>176.6497</v>
          </cell>
          <cell r="C128">
            <v>136.92056299999999</v>
          </cell>
          <cell r="E128">
            <v>66.216882000000027</v>
          </cell>
        </row>
        <row r="129">
          <cell r="A129">
            <v>42887</v>
          </cell>
          <cell r="B129">
            <v>170.07380000000001</v>
          </cell>
          <cell r="C129">
            <v>133.479434</v>
          </cell>
          <cell r="E129">
            <v>64.444556000000006</v>
          </cell>
        </row>
        <row r="130">
          <cell r="A130">
            <v>42917</v>
          </cell>
          <cell r="B130">
            <v>160.655</v>
          </cell>
          <cell r="C130">
            <v>125.869913</v>
          </cell>
          <cell r="E130">
            <v>67.692836</v>
          </cell>
        </row>
        <row r="131">
          <cell r="A131">
            <v>42948</v>
          </cell>
          <cell r="B131">
            <v>154.85669999999999</v>
          </cell>
          <cell r="C131">
            <v>121.36913199999999</v>
          </cell>
          <cell r="E131">
            <v>70.162574000000021</v>
          </cell>
        </row>
        <row r="132">
          <cell r="A132">
            <v>42979</v>
          </cell>
          <cell r="B132">
            <v>152.56030000000001</v>
          </cell>
          <cell r="C132">
            <v>124.54611800000001</v>
          </cell>
          <cell r="E132">
            <v>72.661978000000005</v>
          </cell>
        </row>
        <row r="133">
          <cell r="A133">
            <v>43009</v>
          </cell>
          <cell r="B133">
            <v>156.22819999999999</v>
          </cell>
          <cell r="C133">
            <v>136.96425400000001</v>
          </cell>
          <cell r="E133">
            <v>62.51234199999999</v>
          </cell>
        </row>
        <row r="134">
          <cell r="A134">
            <v>43040</v>
          </cell>
          <cell r="B134">
            <v>160.25399999999999</v>
          </cell>
          <cell r="C134">
            <v>142.59539599999999</v>
          </cell>
          <cell r="E134">
            <v>61.16962700000002</v>
          </cell>
        </row>
        <row r="135">
          <cell r="A135">
            <v>43070</v>
          </cell>
          <cell r="B135">
            <v>156.31299999999999</v>
          </cell>
          <cell r="C135">
            <v>147.88424699999999</v>
          </cell>
          <cell r="E135">
            <v>47.663790000000006</v>
          </cell>
        </row>
        <row r="136">
          <cell r="A136">
            <v>43101</v>
          </cell>
          <cell r="B136">
            <v>150.53620000000001</v>
          </cell>
          <cell r="C136">
            <v>133.70472699999999</v>
          </cell>
          <cell r="E136">
            <v>53.865217000000001</v>
          </cell>
        </row>
        <row r="137">
          <cell r="A137">
            <v>43132</v>
          </cell>
          <cell r="B137">
            <v>149.57079999999999</v>
          </cell>
          <cell r="C137">
            <v>119.90428300000001</v>
          </cell>
          <cell r="E137">
            <v>67.666703999999996</v>
          </cell>
        </row>
        <row r="138">
          <cell r="A138">
            <v>43160</v>
          </cell>
          <cell r="B138">
            <v>156.16820000000001</v>
          </cell>
          <cell r="C138">
            <v>118.260238</v>
          </cell>
          <cell r="E138">
            <v>77.119572999999988</v>
          </cell>
        </row>
        <row r="139">
          <cell r="A139">
            <v>43191</v>
          </cell>
          <cell r="B139">
            <v>156.9675</v>
          </cell>
          <cell r="C139">
            <v>128.92501799999999</v>
          </cell>
          <cell r="E139">
            <v>73.340374999999995</v>
          </cell>
        </row>
        <row r="140">
          <cell r="A140">
            <v>43221</v>
          </cell>
          <cell r="B140">
            <v>158.2662</v>
          </cell>
          <cell r="C140">
            <v>136.92056299999999</v>
          </cell>
          <cell r="E140">
            <v>66.216882000000027</v>
          </cell>
        </row>
        <row r="141">
          <cell r="A141">
            <v>43252</v>
          </cell>
          <cell r="B141">
            <v>152.9802</v>
          </cell>
          <cell r="C141">
            <v>133.479434</v>
          </cell>
          <cell r="E141">
            <v>64.444556000000006</v>
          </cell>
        </row>
        <row r="142">
          <cell r="A142">
            <v>43282</v>
          </cell>
          <cell r="B142">
            <v>144.84289999999999</v>
          </cell>
          <cell r="C142">
            <v>125.869913</v>
          </cell>
          <cell r="E142">
            <v>67.692836</v>
          </cell>
        </row>
        <row r="143">
          <cell r="A143">
            <v>43313</v>
          </cell>
          <cell r="B143">
            <v>139.81909999999999</v>
          </cell>
          <cell r="C143">
            <v>121.36913199999999</v>
          </cell>
          <cell r="E143">
            <v>70.162574000000021</v>
          </cell>
        </row>
        <row r="144">
          <cell r="A144">
            <v>43344</v>
          </cell>
          <cell r="B144">
            <v>137.38900000000001</v>
          </cell>
          <cell r="C144">
            <v>124.54611800000001</v>
          </cell>
          <cell r="E144">
            <v>72.661978000000005</v>
          </cell>
        </row>
        <row r="145">
          <cell r="A145">
            <v>43374</v>
          </cell>
          <cell r="B145">
            <v>141.71530000000001</v>
          </cell>
          <cell r="C145">
            <v>136.96425400000001</v>
          </cell>
          <cell r="E145">
            <v>62.51234199999999</v>
          </cell>
        </row>
        <row r="146">
          <cell r="A146">
            <v>43405</v>
          </cell>
          <cell r="B146">
            <v>146.49299999999999</v>
          </cell>
          <cell r="C146">
            <v>142.59539599999999</v>
          </cell>
          <cell r="E146">
            <v>61.16962700000002</v>
          </cell>
        </row>
        <row r="147">
          <cell r="A147">
            <v>43435</v>
          </cell>
          <cell r="B147">
            <v>148.7978</v>
          </cell>
          <cell r="C147">
            <v>147.88424699999999</v>
          </cell>
          <cell r="E147">
            <v>47.663790000000006</v>
          </cell>
        </row>
        <row r="151">
          <cell r="B151" t="str">
            <v>Forecast</v>
          </cell>
        </row>
        <row r="152">
          <cell r="A152">
            <v>97</v>
          </cell>
          <cell r="B152">
            <v>0</v>
          </cell>
        </row>
        <row r="153">
          <cell r="A153">
            <v>97</v>
          </cell>
          <cell r="B153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60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5" x14ac:dyDescent="0.25">
      <c r="A25" s="4"/>
      <c r="B25" s="5" t="s">
        <v>1</v>
      </c>
      <c r="C25" s="5"/>
      <c r="D25" s="5"/>
      <c r="E25" s="5"/>
    </row>
    <row r="26" spans="1:5" x14ac:dyDescent="0.25">
      <c r="A26" s="4"/>
      <c r="B26" s="6" t="s">
        <v>2</v>
      </c>
      <c r="C26" s="7" t="s">
        <v>3</v>
      </c>
      <c r="D26" s="7"/>
      <c r="E26" s="7"/>
    </row>
    <row r="27" spans="1:5" x14ac:dyDescent="0.25">
      <c r="A27" s="8"/>
      <c r="B27" s="9" t="s">
        <v>4</v>
      </c>
      <c r="C27" s="10" t="s">
        <v>5</v>
      </c>
      <c r="D27" s="10" t="s">
        <v>6</v>
      </c>
      <c r="E27" s="11" t="s">
        <v>7</v>
      </c>
    </row>
    <row r="28" spans="1:5" x14ac:dyDescent="0.25">
      <c r="A28" s="12">
        <v>39814</v>
      </c>
      <c r="B28" s="13">
        <v>156.07523900000001</v>
      </c>
      <c r="C28" s="13">
        <f>MIN($B$52,$B$40,$B$28,$B$64,$B$76,$B$88,$B$100,$B$112)</f>
        <v>133.70472699999999</v>
      </c>
      <c r="D28" s="13">
        <f>MAX($B$52,$B$40,$B$28,$B$64,$B$76,$B$88,$B$100,$B$112)</f>
        <v>187.56994399999999</v>
      </c>
      <c r="E28" s="14">
        <f t="shared" ref="E28:E91" si="0">D28-C28</f>
        <v>53.865217000000001</v>
      </c>
    </row>
    <row r="29" spans="1:5" x14ac:dyDescent="0.25">
      <c r="A29" s="12">
        <v>39845</v>
      </c>
      <c r="B29" s="13">
        <v>160.60079899999999</v>
      </c>
      <c r="C29" s="13">
        <f>MIN($B$53,$B$41,$B$29,$B$65,$B$77,$B$89,$B$101,$B$113)</f>
        <v>119.90428300000001</v>
      </c>
      <c r="D29" s="13">
        <f>MAX($B$53,$B$41,$B$29,$B$65,$B$77,$B$89,$B$101,$B$113)</f>
        <v>187.570987</v>
      </c>
      <c r="E29" s="14">
        <f t="shared" si="0"/>
        <v>67.666703999999996</v>
      </c>
    </row>
    <row r="30" spans="1:5" x14ac:dyDescent="0.25">
      <c r="A30" s="12">
        <v>39873</v>
      </c>
      <c r="B30" s="13">
        <v>174.222814</v>
      </c>
      <c r="C30" s="13">
        <f>MIN($B$54,$B$42,$B$30,$B$66,$B$78,$B$90,$B$102,$B$114)</f>
        <v>118.260238</v>
      </c>
      <c r="D30" s="13">
        <f>MAX($B$54,$B$42,$B$30,$B$66,$B$78,$B$90,$B$102,$B$114)</f>
        <v>195.37981099999999</v>
      </c>
      <c r="E30" s="14">
        <f t="shared" si="0"/>
        <v>77.119572999999988</v>
      </c>
    </row>
    <row r="31" spans="1:5" x14ac:dyDescent="0.25">
      <c r="A31" s="12">
        <v>39904</v>
      </c>
      <c r="B31" s="13">
        <v>185.790344</v>
      </c>
      <c r="C31" s="13">
        <f>MIN($B$55,$B$43,$B$31,$B$67,$B$79,$B$91,$B$103,$B$115)</f>
        <v>128.92501799999999</v>
      </c>
      <c r="D31" s="13">
        <f>MAX($B$55,$B$43,$B$31,$B$67,$B$79,$B$91,$B$103,$B$115)</f>
        <v>202.26539299999999</v>
      </c>
      <c r="E31" s="14">
        <f t="shared" si="0"/>
        <v>73.340374999999995</v>
      </c>
    </row>
    <row r="32" spans="1:5" x14ac:dyDescent="0.25">
      <c r="A32" s="12">
        <v>39934</v>
      </c>
      <c r="B32" s="13">
        <v>195.10340199999999</v>
      </c>
      <c r="C32" s="13">
        <f>MIN($B$56,$B$44,$B$32,$B$68,$B$80,$B$92,$B$104,$B$116)</f>
        <v>136.92056299999999</v>
      </c>
      <c r="D32" s="13">
        <f>MAX($B$56,$B$44,$B$32,$B$68,$B$80,$B$92,$B$104,$B$116)</f>
        <v>203.13744500000001</v>
      </c>
      <c r="E32" s="14">
        <f t="shared" si="0"/>
        <v>66.216882000000027</v>
      </c>
    </row>
    <row r="33" spans="1:5" x14ac:dyDescent="0.25">
      <c r="A33" s="12">
        <v>39965</v>
      </c>
      <c r="B33" s="13">
        <v>195.65583699999999</v>
      </c>
      <c r="C33" s="13">
        <f>MIN($B$57,$B$45,$B$33,$B$69,$B$81,$B$93,$B$105,$B$117)</f>
        <v>133.479434</v>
      </c>
      <c r="D33" s="13">
        <f>MAX($B$57,$B$45,$B$33,$B$69,$B$81,$B$93,$B$105,$B$117)</f>
        <v>197.92399</v>
      </c>
      <c r="E33" s="14">
        <f t="shared" si="0"/>
        <v>64.444556000000006</v>
      </c>
    </row>
    <row r="34" spans="1:5" x14ac:dyDescent="0.25">
      <c r="A34" s="12">
        <v>39995</v>
      </c>
      <c r="B34" s="13">
        <v>193.562749</v>
      </c>
      <c r="C34" s="13">
        <f>MIN($B$58,$B$46,$B$34,$B$70,$B$82,$B$94,$B$106,$B$118)</f>
        <v>125.869913</v>
      </c>
      <c r="D34" s="13">
        <f>MAX($B$58,$B$46,$B$34,$B$70,$B$82,$B$94,$B$106,$B$118)</f>
        <v>193.562749</v>
      </c>
      <c r="E34" s="14">
        <f t="shared" si="0"/>
        <v>67.692836</v>
      </c>
    </row>
    <row r="35" spans="1:5" x14ac:dyDescent="0.25">
      <c r="A35" s="12">
        <v>40026</v>
      </c>
      <c r="B35" s="13">
        <v>191.53170600000001</v>
      </c>
      <c r="C35" s="13">
        <f>MIN($B$59,$B$47,$B$35,$B$71,$B$83,$B$95,$B$107,$B$119)</f>
        <v>121.36913199999999</v>
      </c>
      <c r="D35" s="13">
        <f>MAX($B$59,$B$47,$B$35,$B$71,$B$83,$B$95,$B$107,$B$119)</f>
        <v>191.53170600000001</v>
      </c>
      <c r="E35" s="14">
        <f t="shared" si="0"/>
        <v>70.162574000000021</v>
      </c>
    </row>
    <row r="36" spans="1:5" x14ac:dyDescent="0.25">
      <c r="A36" s="12">
        <v>40057</v>
      </c>
      <c r="B36" s="13">
        <v>197.20809600000001</v>
      </c>
      <c r="C36" s="13">
        <f>MIN($B$60,$B$48,$B$36,$B$72,$B$84,$B$96,$B$108,$B$120)</f>
        <v>124.54611800000001</v>
      </c>
      <c r="D36" s="13">
        <f>MAX($B$60,$B$48,$B$36,$B$72,$B$84,$B$96,$B$108,$B$120)</f>
        <v>197.20809600000001</v>
      </c>
      <c r="E36" s="14">
        <f t="shared" si="0"/>
        <v>72.661978000000005</v>
      </c>
    </row>
    <row r="37" spans="1:5" x14ac:dyDescent="0.25">
      <c r="A37" s="12">
        <v>40087</v>
      </c>
      <c r="B37" s="13">
        <v>199.476596</v>
      </c>
      <c r="C37" s="13">
        <f>MIN($B$61,$B$49,$B$37,$B$73,$B$85,$B$97,$B$109,$B$121)</f>
        <v>136.96425400000001</v>
      </c>
      <c r="D37" s="13">
        <f>MAX($B$61,$B$49,$B$37,$B$73,$B$85,$B$97,$B$109,$B$121)</f>
        <v>199.476596</v>
      </c>
      <c r="E37" s="14">
        <f t="shared" si="0"/>
        <v>62.51234199999999</v>
      </c>
    </row>
    <row r="38" spans="1:5" x14ac:dyDescent="0.25">
      <c r="A38" s="12">
        <v>40118</v>
      </c>
      <c r="B38" s="13">
        <v>203.76502300000001</v>
      </c>
      <c r="C38" s="13">
        <f>MIN($B$62,$B$50,$B$38,$B$74,$B$86,$B$98,$B$110,$B$122)</f>
        <v>142.59539599999999</v>
      </c>
      <c r="D38" s="13">
        <f>MAX($B$62,$B$50,$B$38,$B$74,$B$86,$B$98,$B$110,$B$122)</f>
        <v>203.76502300000001</v>
      </c>
      <c r="E38" s="14">
        <f t="shared" si="0"/>
        <v>61.16962700000002</v>
      </c>
    </row>
    <row r="39" spans="1:5" x14ac:dyDescent="0.25">
      <c r="A39" s="12">
        <v>40148</v>
      </c>
      <c r="B39" s="13">
        <v>189.46676099999999</v>
      </c>
      <c r="C39" s="13">
        <f>MIN($B$63,$B$51,$B$39,$B$75,$B$87,$B$99,$B$111,$B$123)</f>
        <v>147.88424699999999</v>
      </c>
      <c r="D39" s="13">
        <f>MAX($B$63,$B$51,$B$39,$B$75,$B$87,$B$99,$B$111,$B$123)</f>
        <v>195.54803699999999</v>
      </c>
      <c r="E39" s="14">
        <f t="shared" si="0"/>
        <v>47.663790000000006</v>
      </c>
    </row>
    <row r="40" spans="1:5" x14ac:dyDescent="0.25">
      <c r="A40" s="12">
        <v>40179</v>
      </c>
      <c r="B40" s="13">
        <v>178.09109699999999</v>
      </c>
      <c r="C40" s="13">
        <f>MIN($B$52,$B$40,$B$28,$B$64,$B$76,$B$88,$B$100,$B$112)</f>
        <v>133.70472699999999</v>
      </c>
      <c r="D40" s="13">
        <f>MAX($B$52,$B$40,$B$28,$B$64,$B$76,$B$88,$B$100,$B$112)</f>
        <v>187.56994399999999</v>
      </c>
      <c r="E40" s="14">
        <f t="shared" si="0"/>
        <v>53.865217000000001</v>
      </c>
    </row>
    <row r="41" spans="1:5" x14ac:dyDescent="0.25">
      <c r="A41" s="12">
        <v>40210</v>
      </c>
      <c r="B41" s="13">
        <v>171.025848</v>
      </c>
      <c r="C41" s="13">
        <f>MIN($B$53,$B$41,$B$29,$B$65,$B$77,$B$89,$B$101,$B$113)</f>
        <v>119.90428300000001</v>
      </c>
      <c r="D41" s="13">
        <f>MAX($B$53,$B$41,$B$29,$B$65,$B$77,$B$89,$B$101,$B$113)</f>
        <v>187.570987</v>
      </c>
      <c r="E41" s="14">
        <f t="shared" si="0"/>
        <v>67.666703999999996</v>
      </c>
    </row>
    <row r="42" spans="1:5" x14ac:dyDescent="0.25">
      <c r="A42" s="12">
        <v>40238</v>
      </c>
      <c r="B42" s="13">
        <v>177.74158700000001</v>
      </c>
      <c r="C42" s="13">
        <f>MIN($B$54,$B$42,$B$30,$B$66,$B$78,$B$90,$B$102,$B$114)</f>
        <v>118.260238</v>
      </c>
      <c r="D42" s="13">
        <f>MAX($B$54,$B$42,$B$30,$B$66,$B$78,$B$90,$B$102,$B$114)</f>
        <v>195.37981099999999</v>
      </c>
      <c r="E42" s="14">
        <f t="shared" si="0"/>
        <v>77.119572999999988</v>
      </c>
    </row>
    <row r="43" spans="1:5" x14ac:dyDescent="0.25">
      <c r="A43" s="12">
        <v>40269</v>
      </c>
      <c r="B43" s="13">
        <v>189.26026899999999</v>
      </c>
      <c r="C43" s="13">
        <f>MIN($B$55,$B$43,$B$31,$B$67,$B$79,$B$91,$B$103,$B$115)</f>
        <v>128.92501799999999</v>
      </c>
      <c r="D43" s="13">
        <f>MAX($B$55,$B$43,$B$31,$B$67,$B$79,$B$91,$B$103,$B$115)</f>
        <v>202.26539299999999</v>
      </c>
      <c r="E43" s="14">
        <f t="shared" si="0"/>
        <v>73.340374999999995</v>
      </c>
    </row>
    <row r="44" spans="1:5" x14ac:dyDescent="0.25">
      <c r="A44" s="12">
        <v>40299</v>
      </c>
      <c r="B44" s="13">
        <v>191.66898599999999</v>
      </c>
      <c r="C44" s="13">
        <f>MIN($B$56,$B$44,$B$32,$B$68,$B$80,$B$92,$B$104,$B$116)</f>
        <v>136.92056299999999</v>
      </c>
      <c r="D44" s="13">
        <f>MAX($B$56,$B$44,$B$32,$B$68,$B$80,$B$92,$B$104,$B$116)</f>
        <v>203.13744500000001</v>
      </c>
      <c r="E44" s="14">
        <f t="shared" si="0"/>
        <v>66.216882000000027</v>
      </c>
    </row>
    <row r="45" spans="1:5" x14ac:dyDescent="0.25">
      <c r="A45" s="12">
        <v>40330</v>
      </c>
      <c r="B45" s="13">
        <v>181.489676</v>
      </c>
      <c r="C45" s="13">
        <f>MIN($B$57,$B$45,$B$33,$B$69,$B$81,$B$93,$B$105,$B$117)</f>
        <v>133.479434</v>
      </c>
      <c r="D45" s="13">
        <f>MAX($B$57,$B$45,$B$33,$B$69,$B$81,$B$93,$B$105,$B$117)</f>
        <v>197.92399</v>
      </c>
      <c r="E45" s="14">
        <f t="shared" si="0"/>
        <v>64.444556000000006</v>
      </c>
    </row>
    <row r="46" spans="1:5" x14ac:dyDescent="0.25">
      <c r="A46" s="12">
        <v>40360</v>
      </c>
      <c r="B46" s="13">
        <v>169.50435999999999</v>
      </c>
      <c r="C46" s="13">
        <f>MIN($B$58,$B$46,$B$34,$B$70,$B$82,$B$94,$B$106,$B$118)</f>
        <v>125.869913</v>
      </c>
      <c r="D46" s="13">
        <f>MAX($B$58,$B$46,$B$34,$B$70,$B$82,$B$94,$B$106,$B$118)</f>
        <v>193.562749</v>
      </c>
      <c r="E46" s="14">
        <f t="shared" si="0"/>
        <v>67.692836</v>
      </c>
    </row>
    <row r="47" spans="1:5" x14ac:dyDescent="0.25">
      <c r="A47" s="12">
        <v>40391</v>
      </c>
      <c r="B47" s="13">
        <v>159.98734400000001</v>
      </c>
      <c r="C47" s="13">
        <f>MIN($B$59,$B$47,$B$35,$B$71,$B$83,$B$95,$B$107,$B$119)</f>
        <v>121.36913199999999</v>
      </c>
      <c r="D47" s="13">
        <f>MAX($B$59,$B$47,$B$35,$B$71,$B$83,$B$95,$B$107,$B$119)</f>
        <v>191.53170600000001</v>
      </c>
      <c r="E47" s="14">
        <f t="shared" si="0"/>
        <v>70.162574000000021</v>
      </c>
    </row>
    <row r="48" spans="1:5" x14ac:dyDescent="0.25">
      <c r="A48" s="12">
        <v>40422</v>
      </c>
      <c r="B48" s="13">
        <v>163.77565100000001</v>
      </c>
      <c r="C48" s="13">
        <f>MIN($B$60,$B$48,$B$36,$B$72,$B$84,$B$96,$B$108,$B$120)</f>
        <v>124.54611800000001</v>
      </c>
      <c r="D48" s="13">
        <f>MAX($B$60,$B$48,$B$36,$B$72,$B$84,$B$96,$B$108,$B$120)</f>
        <v>197.20809600000001</v>
      </c>
      <c r="E48" s="14">
        <f t="shared" si="0"/>
        <v>72.661978000000005</v>
      </c>
    </row>
    <row r="49" spans="1:5" x14ac:dyDescent="0.25">
      <c r="A49" s="12">
        <v>40452</v>
      </c>
      <c r="B49" s="13">
        <v>175.68646699999999</v>
      </c>
      <c r="C49" s="13">
        <f>MIN($B$61,$B$49,$B$37,$B$73,$B$85,$B$97,$B$109,$B$121)</f>
        <v>136.96425400000001</v>
      </c>
      <c r="D49" s="13">
        <f>MAX($B$61,$B$49,$B$37,$B$73,$B$85,$B$97,$B$109,$B$121)</f>
        <v>199.476596</v>
      </c>
      <c r="E49" s="14">
        <f t="shared" si="0"/>
        <v>62.51234199999999</v>
      </c>
    </row>
    <row r="50" spans="1:5" x14ac:dyDescent="0.25">
      <c r="A50" s="12">
        <v>40483</v>
      </c>
      <c r="B50" s="13">
        <v>183.388507</v>
      </c>
      <c r="C50" s="13">
        <f>MIN($B$62,$B$50,$B$38,$B$74,$B$86,$B$98,$B$110,$B$122)</f>
        <v>142.59539599999999</v>
      </c>
      <c r="D50" s="13">
        <f>MAX($B$62,$B$50,$B$38,$B$74,$B$86,$B$98,$B$110,$B$122)</f>
        <v>203.76502300000001</v>
      </c>
      <c r="E50" s="14">
        <f t="shared" si="0"/>
        <v>61.16962700000002</v>
      </c>
    </row>
    <row r="51" spans="1:5" x14ac:dyDescent="0.25">
      <c r="A51" s="12">
        <v>40513</v>
      </c>
      <c r="B51" s="13">
        <v>174.91726</v>
      </c>
      <c r="C51" s="13">
        <f>MIN($B$63,$B$51,$B$39,$B$75,$B$87,$B$99,$B$111,$B$123)</f>
        <v>147.88424699999999</v>
      </c>
      <c r="D51" s="13">
        <f>MAX($B$63,$B$51,$B$39,$B$75,$B$87,$B$99,$B$111,$B$123)</f>
        <v>195.54803699999999</v>
      </c>
      <c r="E51" s="14">
        <f t="shared" si="0"/>
        <v>47.663790000000006</v>
      </c>
    </row>
    <row r="52" spans="1:5" x14ac:dyDescent="0.25">
      <c r="A52" s="12">
        <v>40544</v>
      </c>
      <c r="B52" s="13">
        <v>164.57453000000001</v>
      </c>
      <c r="C52" s="13">
        <f>MIN($B$52,$B$40,$B$28,$B$64,$B$76,$B$88,$B$100,$B$112)</f>
        <v>133.70472699999999</v>
      </c>
      <c r="D52" s="13">
        <f>MAX($B$52,$B$40,$B$28,$B$64,$B$76,$B$88,$B$100,$B$112)</f>
        <v>187.56994399999999</v>
      </c>
      <c r="E52" s="14">
        <f t="shared" si="0"/>
        <v>53.865217000000001</v>
      </c>
    </row>
    <row r="53" spans="1:5" x14ac:dyDescent="0.25">
      <c r="A53" s="12">
        <v>40575</v>
      </c>
      <c r="B53" s="13">
        <v>161.06355400000001</v>
      </c>
      <c r="C53" s="13">
        <f>MIN($B$53,$B$41,$B$29,$B$65,$B$77,$B$89,$B$101,$B$113)</f>
        <v>119.90428300000001</v>
      </c>
      <c r="D53" s="13">
        <f>MAX($B$53,$B$41,$B$29,$B$65,$B$77,$B$89,$B$101,$B$113)</f>
        <v>187.570987</v>
      </c>
      <c r="E53" s="14">
        <f t="shared" si="0"/>
        <v>67.666703999999996</v>
      </c>
    </row>
    <row r="54" spans="1:5" x14ac:dyDescent="0.25">
      <c r="A54" s="12">
        <v>40603</v>
      </c>
      <c r="B54" s="13">
        <v>166.255223</v>
      </c>
      <c r="C54" s="13">
        <f>MIN($B$54,$B$42,$B$30,$B$66,$B$78,$B$90,$B$102,$B$114)</f>
        <v>118.260238</v>
      </c>
      <c r="D54" s="13">
        <f>MAX($B$54,$B$42,$B$30,$B$66,$B$78,$B$90,$B$102,$B$114)</f>
        <v>195.37981099999999</v>
      </c>
      <c r="E54" s="14">
        <f t="shared" si="0"/>
        <v>77.119572999999988</v>
      </c>
    </row>
    <row r="55" spans="1:5" x14ac:dyDescent="0.25">
      <c r="A55" s="12">
        <v>40634</v>
      </c>
      <c r="B55" s="13">
        <v>173.42745400000001</v>
      </c>
      <c r="C55" s="13">
        <f>MIN($B$55,$B$43,$B$31,$B$67,$B$79,$B$91,$B$103,$B$115)</f>
        <v>128.92501799999999</v>
      </c>
      <c r="D55" s="13">
        <f>MAX($B$55,$B$43,$B$31,$B$67,$B$79,$B$91,$B$103,$B$115)</f>
        <v>202.26539299999999</v>
      </c>
      <c r="E55" s="14">
        <f t="shared" si="0"/>
        <v>73.340374999999995</v>
      </c>
    </row>
    <row r="56" spans="1:5" x14ac:dyDescent="0.25">
      <c r="A56" s="12">
        <v>40664</v>
      </c>
      <c r="B56" s="13">
        <v>174.09295800000001</v>
      </c>
      <c r="C56" s="13">
        <f>MIN($B$56,$B$44,$B$32,$B$68,$B$80,$B$92,$B$104,$B$116)</f>
        <v>136.92056299999999</v>
      </c>
      <c r="D56" s="13">
        <f>MAX($B$56,$B$44,$B$32,$B$68,$B$80,$B$92,$B$104,$B$116)</f>
        <v>203.13744500000001</v>
      </c>
      <c r="E56" s="14">
        <f t="shared" si="0"/>
        <v>66.216882000000027</v>
      </c>
    </row>
    <row r="57" spans="1:5" x14ac:dyDescent="0.25">
      <c r="A57" s="12">
        <v>40695</v>
      </c>
      <c r="B57" s="13">
        <v>165.14904999999999</v>
      </c>
      <c r="C57" s="13">
        <f>MIN($B$57,$B$45,$B$33,$B$69,$B$81,$B$93,$B$105,$B$117)</f>
        <v>133.479434</v>
      </c>
      <c r="D57" s="13">
        <f>MAX($B$57,$B$45,$B$33,$B$69,$B$81,$B$93,$B$105,$B$117)</f>
        <v>197.92399</v>
      </c>
      <c r="E57" s="14">
        <f t="shared" si="0"/>
        <v>64.444556000000006</v>
      </c>
    </row>
    <row r="58" spans="1:5" x14ac:dyDescent="0.25">
      <c r="A58" s="12">
        <v>40725</v>
      </c>
      <c r="B58" s="13">
        <v>147.296233</v>
      </c>
      <c r="C58" s="13">
        <f>MIN($B$58,$B$46,$B$34,$B$70,$B$82,$B$94,$B$106,$B$118)</f>
        <v>125.869913</v>
      </c>
      <c r="D58" s="13">
        <f>MAX($B$58,$B$46,$B$34,$B$70,$B$82,$B$94,$B$106,$B$118)</f>
        <v>193.562749</v>
      </c>
      <c r="E58" s="14">
        <f t="shared" si="0"/>
        <v>67.692836</v>
      </c>
    </row>
    <row r="59" spans="1:5" x14ac:dyDescent="0.25">
      <c r="A59" s="12">
        <v>40756</v>
      </c>
      <c r="B59" s="13">
        <v>138.52697699999999</v>
      </c>
      <c r="C59" s="13">
        <f>MIN($B$59,$B$47,$B$35,$B$71,$B$83,$B$95,$B$107,$B$119)</f>
        <v>121.36913199999999</v>
      </c>
      <c r="D59" s="13">
        <f>MAX($B$59,$B$47,$B$35,$B$71,$B$83,$B$95,$B$107,$B$119)</f>
        <v>191.53170600000001</v>
      </c>
      <c r="E59" s="14">
        <f t="shared" si="0"/>
        <v>70.162574000000021</v>
      </c>
    </row>
    <row r="60" spans="1:5" x14ac:dyDescent="0.25">
      <c r="A60" s="12">
        <v>40787</v>
      </c>
      <c r="B60" s="13">
        <v>143.710892</v>
      </c>
      <c r="C60" s="13">
        <f>MIN($B$60,$B$48,$B$36,$B$72,$B$84,$B$96,$B$108,$B$120)</f>
        <v>124.54611800000001</v>
      </c>
      <c r="D60" s="13">
        <f>MAX($B$60,$B$48,$B$36,$B$72,$B$84,$B$96,$B$108,$B$120)</f>
        <v>197.20809600000001</v>
      </c>
      <c r="E60" s="14">
        <f t="shared" si="0"/>
        <v>72.661978000000005</v>
      </c>
    </row>
    <row r="61" spans="1:5" x14ac:dyDescent="0.25">
      <c r="A61" s="12">
        <v>40817</v>
      </c>
      <c r="B61" s="13">
        <v>156.195866</v>
      </c>
      <c r="C61" s="13">
        <f>MIN($B$61,$B$49,$B$37,$B$73,$B$85,$B$97,$B$109,$B$121)</f>
        <v>136.96425400000001</v>
      </c>
      <c r="D61" s="13">
        <f>MAX($B$61,$B$49,$B$37,$B$73,$B$85,$B$97,$B$109,$B$121)</f>
        <v>199.476596</v>
      </c>
      <c r="E61" s="14">
        <f t="shared" si="0"/>
        <v>62.51234199999999</v>
      </c>
    </row>
    <row r="62" spans="1:5" x14ac:dyDescent="0.25">
      <c r="A62" s="12">
        <v>40848</v>
      </c>
      <c r="B62" s="13">
        <v>167.754198</v>
      </c>
      <c r="C62" s="13">
        <f>MIN($B$62,$B$50,$B$38,$B$74,$B$86,$B$98,$B$110,$B$122)</f>
        <v>142.59539599999999</v>
      </c>
      <c r="D62" s="13">
        <f>MAX($B$62,$B$50,$B$38,$B$74,$B$86,$B$98,$B$110,$B$122)</f>
        <v>203.76502300000001</v>
      </c>
      <c r="E62" s="14">
        <f t="shared" si="0"/>
        <v>61.16962700000002</v>
      </c>
    </row>
    <row r="63" spans="1:5" x14ac:dyDescent="0.25">
      <c r="A63" s="12">
        <v>40878</v>
      </c>
      <c r="B63" s="13">
        <v>172.38668000000001</v>
      </c>
      <c r="C63" s="13">
        <f>MIN($B$63,$B$51,$B$39,$B$75,$B$87,$B$99,$B$111,$B$123)</f>
        <v>147.88424699999999</v>
      </c>
      <c r="D63" s="13">
        <f>MAX($B$63,$B$51,$B$39,$B$75,$B$87,$B$99,$B$111,$B$123)</f>
        <v>195.54803699999999</v>
      </c>
      <c r="E63" s="14">
        <f t="shared" si="0"/>
        <v>47.663790000000006</v>
      </c>
    </row>
    <row r="64" spans="1:5" x14ac:dyDescent="0.25">
      <c r="A64" s="12">
        <v>40909</v>
      </c>
      <c r="B64" s="13">
        <v>180.091309</v>
      </c>
      <c r="C64" s="13">
        <f>MIN($B$52,$B$40,$B$28,$B$64,$B$76,$B$88,$B$100,$B$112)</f>
        <v>133.70472699999999</v>
      </c>
      <c r="D64" s="13">
        <f>MAX($B$52,$B$40,$B$28,$B$64,$B$76,$B$88,$B$100,$B$112)</f>
        <v>187.56994399999999</v>
      </c>
      <c r="E64" s="14">
        <f t="shared" si="0"/>
        <v>53.865217000000001</v>
      </c>
    </row>
    <row r="65" spans="1:6" x14ac:dyDescent="0.25">
      <c r="A65" s="12">
        <v>40940</v>
      </c>
      <c r="B65" s="13">
        <v>186.86552</v>
      </c>
      <c r="C65" s="13">
        <f>MIN($B$53,$B$41,$B$29,$B$65,$B$77,$B$89,$B$101,$B$113)</f>
        <v>119.90428300000001</v>
      </c>
      <c r="D65" s="13">
        <f>MAX($B$53,$B$41,$B$29,$B$65,$B$77,$B$89,$B$101,$B$113)</f>
        <v>187.570987</v>
      </c>
      <c r="E65" s="14">
        <f t="shared" si="0"/>
        <v>67.666703999999996</v>
      </c>
    </row>
    <row r="66" spans="1:6" x14ac:dyDescent="0.25">
      <c r="A66" s="12">
        <v>40969</v>
      </c>
      <c r="B66" s="13">
        <v>195.37981099999999</v>
      </c>
      <c r="C66" s="13">
        <f>MIN($B$54,$B$42,$B$30,$B$66,$B$78,$B$90,$B$102,$B$114)</f>
        <v>118.260238</v>
      </c>
      <c r="D66" s="13">
        <f>MAX($B$54,$B$42,$B$30,$B$66,$B$78,$B$90,$B$102,$B$114)</f>
        <v>195.37981099999999</v>
      </c>
      <c r="E66" s="14">
        <f t="shared" si="0"/>
        <v>77.119572999999988</v>
      </c>
    </row>
    <row r="67" spans="1:6" x14ac:dyDescent="0.25">
      <c r="A67" s="12">
        <v>41000</v>
      </c>
      <c r="B67" s="13">
        <v>202.26539299999999</v>
      </c>
      <c r="C67" s="13">
        <f>MIN($B$55,$B$43,$B$31,$B$67,$B$79,$B$91,$B$103,$B$115)</f>
        <v>128.92501799999999</v>
      </c>
      <c r="D67" s="13">
        <f>MAX($B$55,$B$43,$B$31,$B$67,$B$79,$B$91,$B$103,$B$115)</f>
        <v>202.26539299999999</v>
      </c>
      <c r="E67" s="14">
        <f t="shared" si="0"/>
        <v>73.340374999999995</v>
      </c>
    </row>
    <row r="68" spans="1:6" x14ac:dyDescent="0.25">
      <c r="A68" s="12">
        <v>41030</v>
      </c>
      <c r="B68" s="13">
        <v>203.13744500000001</v>
      </c>
      <c r="C68" s="13">
        <f>MIN($B$56,$B$44,$B$32,$B$68,$B$80,$B$92,$B$104,$B$116)</f>
        <v>136.92056299999999</v>
      </c>
      <c r="D68" s="13">
        <f>MAX($B$56,$B$44,$B$32,$B$68,$B$80,$B$92,$B$104,$B$116)</f>
        <v>203.13744500000001</v>
      </c>
      <c r="E68" s="14">
        <f t="shared" si="0"/>
        <v>66.216882000000027</v>
      </c>
    </row>
    <row r="69" spans="1:6" x14ac:dyDescent="0.25">
      <c r="A69" s="12">
        <v>41061</v>
      </c>
      <c r="B69" s="13">
        <v>197.92399</v>
      </c>
      <c r="C69" s="13">
        <f>MIN($B$57,$B$45,$B$33,$B$69,$B$81,$B$93,$B$105,$B$117)</f>
        <v>133.479434</v>
      </c>
      <c r="D69" s="13">
        <f>MAX($B$57,$B$45,$B$33,$B$69,$B$81,$B$93,$B$105,$B$117)</f>
        <v>197.92399</v>
      </c>
      <c r="E69" s="14">
        <f t="shared" si="0"/>
        <v>64.444556000000006</v>
      </c>
    </row>
    <row r="70" spans="1:6" x14ac:dyDescent="0.25">
      <c r="A70" s="12">
        <v>41091</v>
      </c>
      <c r="B70" s="13">
        <v>183.95845399999999</v>
      </c>
      <c r="C70" s="13">
        <f>MIN($B$58,$B$46,$B$34,$B$70,$B$82,$B$94,$B$106,$B$118)</f>
        <v>125.869913</v>
      </c>
      <c r="D70" s="13">
        <f>MAX($B$58,$B$46,$B$34,$B$70,$B$82,$B$94,$B$106,$B$118)</f>
        <v>193.562749</v>
      </c>
      <c r="E70" s="14">
        <f t="shared" si="0"/>
        <v>67.692836</v>
      </c>
    </row>
    <row r="71" spans="1:6" x14ac:dyDescent="0.25">
      <c r="A71" s="12">
        <v>41122</v>
      </c>
      <c r="B71" s="13">
        <v>178.536947</v>
      </c>
      <c r="C71" s="13">
        <f>MIN($B$59,$B$47,$B$35,$B$71,$B$83,$B$95,$B$107,$B$119)</f>
        <v>121.36913199999999</v>
      </c>
      <c r="D71" s="13">
        <f>MAX($B$59,$B$47,$B$35,$B$71,$B$83,$B$95,$B$107,$B$119)</f>
        <v>191.53170600000001</v>
      </c>
      <c r="E71" s="14">
        <f t="shared" si="0"/>
        <v>70.162574000000021</v>
      </c>
    </row>
    <row r="72" spans="1:6" x14ac:dyDescent="0.25">
      <c r="A72" s="12">
        <v>41153</v>
      </c>
      <c r="B72" s="13">
        <v>182.01965100000001</v>
      </c>
      <c r="C72" s="13">
        <f>MIN($B$60,$B$48,$B$36,$B$72,$B$84,$B$96,$B$108,$B$120)</f>
        <v>124.54611800000001</v>
      </c>
      <c r="D72" s="13">
        <f>MAX($B$60,$B$48,$B$36,$B$72,$B$84,$B$96,$B$108,$B$120)</f>
        <v>197.20809600000001</v>
      </c>
      <c r="E72" s="14">
        <f t="shared" si="0"/>
        <v>72.661978000000005</v>
      </c>
    </row>
    <row r="73" spans="1:6" x14ac:dyDescent="0.25">
      <c r="A73" s="12">
        <v>41183</v>
      </c>
      <c r="B73" s="13">
        <v>186.39613399999999</v>
      </c>
      <c r="C73" s="13">
        <f>MIN($B$61,$B$49,$B$37,$B$73,$B$85,$B$97,$B$109,$B$121)</f>
        <v>136.96425400000001</v>
      </c>
      <c r="D73" s="13">
        <f>MAX($B$61,$B$49,$B$37,$B$73,$B$85,$B$97,$B$109,$B$121)</f>
        <v>199.476596</v>
      </c>
      <c r="E73" s="14">
        <f t="shared" si="0"/>
        <v>62.51234199999999</v>
      </c>
    </row>
    <row r="74" spans="1:6" x14ac:dyDescent="0.25">
      <c r="A74" s="12">
        <v>41214</v>
      </c>
      <c r="B74" s="13">
        <v>188.291324</v>
      </c>
      <c r="C74" s="13">
        <f>MIN($B$62,$B$50,$B$38,$B$74,$B$86,$B$98,$B$110,$B$122)</f>
        <v>142.59539599999999</v>
      </c>
      <c r="D74" s="13">
        <f>MAX($B$62,$B$50,$B$38,$B$74,$B$86,$B$98,$B$110,$B$122)</f>
        <v>203.76502300000001</v>
      </c>
      <c r="E74" s="14">
        <f t="shared" si="0"/>
        <v>61.16962700000002</v>
      </c>
    </row>
    <row r="75" spans="1:6" x14ac:dyDescent="0.25">
      <c r="A75" s="12">
        <v>41244</v>
      </c>
      <c r="B75" s="13">
        <v>185.11583300000001</v>
      </c>
      <c r="C75" s="13">
        <f>MIN($B$63,$B$51,$B$39,$B$75,$B$87,$B$99,$B$111,$B$123)</f>
        <v>147.88424699999999</v>
      </c>
      <c r="D75" s="13">
        <f>MAX($B$63,$B$51,$B$39,$B$75,$B$87,$B$99,$B$111,$B$123)</f>
        <v>195.54803699999999</v>
      </c>
      <c r="E75" s="14">
        <f t="shared" si="0"/>
        <v>47.663790000000006</v>
      </c>
    </row>
    <row r="76" spans="1:6" x14ac:dyDescent="0.25">
      <c r="A76" s="12">
        <v>41275</v>
      </c>
      <c r="B76" s="15">
        <v>178.85896299999999</v>
      </c>
      <c r="C76" s="15">
        <f>MIN($B$52,$B$40,$B$28,$B$64,$B$76,$B$88,$B$100,$B$112)</f>
        <v>133.70472699999999</v>
      </c>
      <c r="D76" s="15">
        <f>MAX($B$52,$B$40,$B$28,$B$64,$B$76,$B$88,$B$100,$B$112)</f>
        <v>187.56994399999999</v>
      </c>
      <c r="E76" s="15">
        <f t="shared" si="0"/>
        <v>53.865217000000001</v>
      </c>
      <c r="F76" s="16"/>
    </row>
    <row r="77" spans="1:6" x14ac:dyDescent="0.25">
      <c r="A77" s="12">
        <v>41306</v>
      </c>
      <c r="B77" s="15">
        <v>175.56505300000001</v>
      </c>
      <c r="C77" s="15">
        <f>MIN($B$53,$B$41,$B$29,$B$65,$B$77,$B$89,$B$101,$B$113)</f>
        <v>119.90428300000001</v>
      </c>
      <c r="D77" s="15">
        <f>MAX($B$53,$B$41,$B$29,$B$65,$B$77,$B$89,$B$101,$B$113)</f>
        <v>187.570987</v>
      </c>
      <c r="E77" s="15">
        <f t="shared" si="0"/>
        <v>67.666703999999996</v>
      </c>
      <c r="F77" s="16"/>
    </row>
    <row r="78" spans="1:6" x14ac:dyDescent="0.25">
      <c r="A78" s="12">
        <v>41334</v>
      </c>
      <c r="B78" s="15">
        <v>171.73636999999999</v>
      </c>
      <c r="C78" s="15">
        <f>MIN($B$54,$B$42,$B$30,$B$66,$B$78,$B$90,$B$102,$B$114)</f>
        <v>118.260238</v>
      </c>
      <c r="D78" s="15">
        <f>MAX($B$54,$B$42,$B$30,$B$66,$B$78,$B$90,$B$102,$B$114)</f>
        <v>195.37981099999999</v>
      </c>
      <c r="E78" s="15">
        <f t="shared" si="0"/>
        <v>77.119572999999988</v>
      </c>
      <c r="F78" s="16"/>
    </row>
    <row r="79" spans="1:6" x14ac:dyDescent="0.25">
      <c r="A79" s="12">
        <v>41365</v>
      </c>
      <c r="B79" s="15">
        <v>173.014216</v>
      </c>
      <c r="C79" s="15">
        <f>MIN($B$55,$B$43,$B$31,$B$67,$B$79,$B$91,$B$103,$B$115)</f>
        <v>128.92501799999999</v>
      </c>
      <c r="D79" s="15">
        <f>MAX($B$55,$B$43,$B$31,$B$67,$B$79,$B$91,$B$103,$B$115)</f>
        <v>202.26539299999999</v>
      </c>
      <c r="E79" s="15">
        <f t="shared" si="0"/>
        <v>73.340374999999995</v>
      </c>
    </row>
    <row r="80" spans="1:6" x14ac:dyDescent="0.25">
      <c r="A80" s="12">
        <v>41395</v>
      </c>
      <c r="B80" s="15">
        <v>177.17407700000001</v>
      </c>
      <c r="C80" s="15">
        <f>MIN($B$56,$B$44,$B$32,$B$68,$B$80,$B$92,$B$104,$B$116)</f>
        <v>136.92056299999999</v>
      </c>
      <c r="D80" s="15">
        <f>MAX($B$56,$B$44,$B$32,$B$68,$B$80,$B$92,$B$104,$B$116)</f>
        <v>203.13744500000001</v>
      </c>
      <c r="E80" s="15">
        <f t="shared" si="0"/>
        <v>66.216882000000027</v>
      </c>
    </row>
    <row r="81" spans="1:5" x14ac:dyDescent="0.25">
      <c r="A81" s="12">
        <v>41426</v>
      </c>
      <c r="B81" s="15">
        <v>171.12356399999999</v>
      </c>
      <c r="C81" s="15">
        <f>MIN($B$57,$B$45,$B$33,$B$69,$B$81,$B$93,$B$105,$B$117)</f>
        <v>133.479434</v>
      </c>
      <c r="D81" s="15">
        <f>MAX($B$57,$B$45,$B$33,$B$69,$B$81,$B$93,$B$105,$B$117)</f>
        <v>197.92399</v>
      </c>
      <c r="E81" s="15">
        <f t="shared" si="0"/>
        <v>64.444556000000006</v>
      </c>
    </row>
    <row r="82" spans="1:5" x14ac:dyDescent="0.25">
      <c r="A82" s="12">
        <v>41456</v>
      </c>
      <c r="B82" s="15">
        <v>160.019272</v>
      </c>
      <c r="C82" s="15">
        <f>MIN($B$58,$B$46,$B$34,$B$70,$B$82,$B$94,$B$106,$B$118)</f>
        <v>125.869913</v>
      </c>
      <c r="D82" s="15">
        <f>MAX($B$58,$B$46,$B$34,$B$70,$B$82,$B$94,$B$106,$B$118)</f>
        <v>193.562749</v>
      </c>
      <c r="E82" s="15">
        <f t="shared" si="0"/>
        <v>67.692836</v>
      </c>
    </row>
    <row r="83" spans="1:5" x14ac:dyDescent="0.25">
      <c r="A83" s="12">
        <v>41487</v>
      </c>
      <c r="B83" s="15">
        <v>154.567047</v>
      </c>
      <c r="C83" s="15">
        <f>MIN($B$59,$B$47,$B$35,$B$71,$B$83,$B$95,$B$107,$B$119)</f>
        <v>121.36913199999999</v>
      </c>
      <c r="D83" s="15">
        <f>MAX($B$59,$B$47,$B$35,$B$71,$B$83,$B$95,$B$107,$B$119)</f>
        <v>191.53170600000001</v>
      </c>
      <c r="E83" s="15">
        <f t="shared" si="0"/>
        <v>70.162574000000021</v>
      </c>
    </row>
    <row r="84" spans="1:5" x14ac:dyDescent="0.25">
      <c r="A84" s="12">
        <v>41518</v>
      </c>
      <c r="B84" s="15">
        <v>152.693941</v>
      </c>
      <c r="C84" s="15">
        <f>MIN($B$60,$B$48,$B$36,$B$72,$B$84,$B$96,$B$108,$B$120)</f>
        <v>124.54611800000001</v>
      </c>
      <c r="D84" s="15">
        <f>MAX($B$60,$B$48,$B$36,$B$72,$B$84,$B$96,$B$108,$B$120)</f>
        <v>197.20809600000001</v>
      </c>
      <c r="E84" s="15">
        <f t="shared" si="0"/>
        <v>72.661978000000005</v>
      </c>
    </row>
    <row r="85" spans="1:5" x14ac:dyDescent="0.25">
      <c r="A85" s="12">
        <v>41548</v>
      </c>
      <c r="B85" s="15">
        <v>154.19420600000001</v>
      </c>
      <c r="C85" s="15">
        <f>MIN($B$61,$B$49,$B$37,$B$73,$B$85,$B$97,$B$109,$B$121)</f>
        <v>136.96425400000001</v>
      </c>
      <c r="D85" s="15">
        <f>MAX($B$61,$B$49,$B$37,$B$73,$B$85,$B$97,$B$109,$B$121)</f>
        <v>199.476596</v>
      </c>
      <c r="E85" s="15">
        <f t="shared" si="0"/>
        <v>62.51234199999999</v>
      </c>
    </row>
    <row r="86" spans="1:5" x14ac:dyDescent="0.25">
      <c r="A86" s="12">
        <v>41579</v>
      </c>
      <c r="B86" s="15">
        <v>156.24880999999999</v>
      </c>
      <c r="C86" s="15">
        <f>MIN($B$62,$B$50,$B$38,$B$74,$B$86,$B$98,$B$110,$B$122)</f>
        <v>142.59539599999999</v>
      </c>
      <c r="D86" s="15">
        <f>MAX($B$62,$B$50,$B$38,$B$74,$B$86,$B$98,$B$110,$B$122)</f>
        <v>203.76502300000001</v>
      </c>
      <c r="E86" s="15">
        <f t="shared" si="0"/>
        <v>61.16962700000002</v>
      </c>
    </row>
    <row r="87" spans="1:5" x14ac:dyDescent="0.25">
      <c r="A87" s="12">
        <v>41609</v>
      </c>
      <c r="B87" s="15">
        <v>147.88424699999999</v>
      </c>
      <c r="C87" s="15">
        <f>MIN($B$63,$B$51,$B$39,$B$75,$B$87,$B$99,$B$111,$B$123)</f>
        <v>147.88424699999999</v>
      </c>
      <c r="D87" s="15">
        <f>MAX($B$63,$B$51,$B$39,$B$75,$B$87,$B$99,$B$111,$B$123)</f>
        <v>195.54803699999999</v>
      </c>
      <c r="E87" s="15">
        <f t="shared" si="0"/>
        <v>47.663790000000006</v>
      </c>
    </row>
    <row r="88" spans="1:5" x14ac:dyDescent="0.25">
      <c r="A88" s="12">
        <v>41640</v>
      </c>
      <c r="B88" s="15">
        <v>133.70472699999999</v>
      </c>
      <c r="C88" s="15">
        <f>MIN($B$52,$B$40,$B$28,$B$64,$B$76,$B$88,$B$100,$B$112)</f>
        <v>133.70472699999999</v>
      </c>
      <c r="D88" s="15">
        <f>MAX($B$52,$B$40,$B$28,$B$64,$B$76,$B$88,$B$100,$B$112)</f>
        <v>187.56994399999999</v>
      </c>
      <c r="E88" s="15">
        <f t="shared" si="0"/>
        <v>53.865217000000001</v>
      </c>
    </row>
    <row r="89" spans="1:5" x14ac:dyDescent="0.25">
      <c r="A89" s="12">
        <v>41671</v>
      </c>
      <c r="B89" s="15">
        <v>119.90428300000001</v>
      </c>
      <c r="C89" s="15">
        <f>MIN($B$53,$B$41,$B$29,$B$65,$B$77,$B$89,$B$101,$B$113)</f>
        <v>119.90428300000001</v>
      </c>
      <c r="D89" s="15">
        <f>MAX($B$53,$B$41,$B$29,$B$65,$B$77,$B$89,$B$101,$B$113)</f>
        <v>187.570987</v>
      </c>
      <c r="E89" s="15">
        <f t="shared" si="0"/>
        <v>67.666703999999996</v>
      </c>
    </row>
    <row r="90" spans="1:5" x14ac:dyDescent="0.25">
      <c r="A90" s="12">
        <v>41699</v>
      </c>
      <c r="B90" s="15">
        <v>118.260238</v>
      </c>
      <c r="C90" s="15">
        <f>MIN($B$54,$B$42,$B$30,$B$66,$B$78,$B$90,$B$102,$B$114)</f>
        <v>118.260238</v>
      </c>
      <c r="D90" s="15">
        <f>MAX($B$54,$B$42,$B$30,$B$66,$B$78,$B$90,$B$102,$B$114)</f>
        <v>195.37981099999999</v>
      </c>
      <c r="E90" s="15">
        <f t="shared" si="0"/>
        <v>77.119572999999988</v>
      </c>
    </row>
    <row r="91" spans="1:5" x14ac:dyDescent="0.25">
      <c r="A91" s="12">
        <v>41730</v>
      </c>
      <c r="B91" s="15">
        <v>128.92501799999999</v>
      </c>
      <c r="C91" s="15">
        <f>MIN($B$55,$B$43,$B$31,$B$67,$B$79,$B$91,$B$103,$B$115)</f>
        <v>128.92501799999999</v>
      </c>
      <c r="D91" s="15">
        <f>MAX($B$55,$B$43,$B$31,$B$67,$B$79,$B$91,$B$103,$B$115)</f>
        <v>202.26539299999999</v>
      </c>
      <c r="E91" s="15">
        <f t="shared" si="0"/>
        <v>73.340374999999995</v>
      </c>
    </row>
    <row r="92" spans="1:5" x14ac:dyDescent="0.25">
      <c r="A92" s="12">
        <v>41760</v>
      </c>
      <c r="B92" s="15">
        <v>136.92056299999999</v>
      </c>
      <c r="C92" s="15">
        <f>MIN($B$56,$B$44,$B$32,$B$68,$B$80,$B$92,$B$104,$B$116)</f>
        <v>136.92056299999999</v>
      </c>
      <c r="D92" s="15">
        <f>MAX($B$56,$B$44,$B$32,$B$68,$B$80,$B$92,$B$104,$B$116)</f>
        <v>203.13744500000001</v>
      </c>
      <c r="E92" s="15">
        <f t="shared" ref="E92:E147" si="1">D92-C92</f>
        <v>66.216882000000027</v>
      </c>
    </row>
    <row r="93" spans="1:5" x14ac:dyDescent="0.25">
      <c r="A93" s="12">
        <v>41791</v>
      </c>
      <c r="B93" s="15">
        <v>133.479434</v>
      </c>
      <c r="C93" s="15">
        <f>MIN($B$57,$B$45,$B$33,$B$69,$B$81,$B$93,$B$105,$B$117)</f>
        <v>133.479434</v>
      </c>
      <c r="D93" s="15">
        <f>MAX($B$57,$B$45,$B$33,$B$69,$B$81,$B$93,$B$105,$B$117)</f>
        <v>197.92399</v>
      </c>
      <c r="E93" s="15">
        <f t="shared" si="1"/>
        <v>64.444556000000006</v>
      </c>
    </row>
    <row r="94" spans="1:5" x14ac:dyDescent="0.25">
      <c r="A94" s="12">
        <v>41821</v>
      </c>
      <c r="B94" s="15">
        <v>125.869913</v>
      </c>
      <c r="C94" s="15">
        <f>MIN($B$58,$B$46,$B$34,$B$70,$B$82,$B$94,$B$106,$B$118)</f>
        <v>125.869913</v>
      </c>
      <c r="D94" s="15">
        <f>MAX($B$58,$B$46,$B$34,$B$70,$B$82,$B$94,$B$106,$B$118)</f>
        <v>193.562749</v>
      </c>
      <c r="E94" s="15">
        <f t="shared" si="1"/>
        <v>67.692836</v>
      </c>
    </row>
    <row r="95" spans="1:5" x14ac:dyDescent="0.25">
      <c r="A95" s="12">
        <v>41852</v>
      </c>
      <c r="B95" s="15">
        <v>121.36913199999999</v>
      </c>
      <c r="C95" s="15">
        <f>MIN($B$59,$B$47,$B$35,$B$71,$B$83,$B$95,$B$107,$B$119)</f>
        <v>121.36913199999999</v>
      </c>
      <c r="D95" s="15">
        <f>MAX($B$59,$B$47,$B$35,$B$71,$B$83,$B$95,$B$107,$B$119)</f>
        <v>191.53170600000001</v>
      </c>
      <c r="E95" s="15">
        <f t="shared" si="1"/>
        <v>70.162574000000021</v>
      </c>
    </row>
    <row r="96" spans="1:5" x14ac:dyDescent="0.25">
      <c r="A96" s="12">
        <v>41883</v>
      </c>
      <c r="B96" s="15">
        <v>124.54611800000001</v>
      </c>
      <c r="C96" s="15">
        <f>MIN($B$60,$B$48,$B$36,$B$72,$B$84,$B$96,$B$108,$B$120)</f>
        <v>124.54611800000001</v>
      </c>
      <c r="D96" s="15">
        <f>MAX($B$60,$B$48,$B$36,$B$72,$B$84,$B$96,$B$108,$B$120)</f>
        <v>197.20809600000001</v>
      </c>
      <c r="E96" s="15">
        <f t="shared" si="1"/>
        <v>72.661978000000005</v>
      </c>
    </row>
    <row r="97" spans="1:5" x14ac:dyDescent="0.25">
      <c r="A97" s="12">
        <v>41913</v>
      </c>
      <c r="B97" s="15">
        <v>136.96425400000001</v>
      </c>
      <c r="C97" s="15">
        <f>MIN($B$61,$B$49,$B$37,$B$73,$B$85,$B$97,$B$109,$B$121)</f>
        <v>136.96425400000001</v>
      </c>
      <c r="D97" s="15">
        <f>MAX($B$61,$B$49,$B$37,$B$73,$B$85,$B$97,$B$109,$B$121)</f>
        <v>199.476596</v>
      </c>
      <c r="E97" s="15">
        <f t="shared" si="1"/>
        <v>62.51234199999999</v>
      </c>
    </row>
    <row r="98" spans="1:5" x14ac:dyDescent="0.25">
      <c r="A98" s="12">
        <v>41944</v>
      </c>
      <c r="B98" s="15">
        <v>142.59539599999999</v>
      </c>
      <c r="C98" s="15">
        <f>MIN($B$62,$B$50,$B$38,$B$74,$B$86,$B$98,$B$110,$B$122)</f>
        <v>142.59539599999999</v>
      </c>
      <c r="D98" s="15">
        <f>MAX($B$62,$B$50,$B$38,$B$74,$B$86,$B$98,$B$110,$B$122)</f>
        <v>203.76502300000001</v>
      </c>
      <c r="E98" s="15">
        <f t="shared" si="1"/>
        <v>61.16962700000002</v>
      </c>
    </row>
    <row r="99" spans="1:5" x14ac:dyDescent="0.25">
      <c r="A99" s="12">
        <v>41974</v>
      </c>
      <c r="B99" s="15">
        <v>151.54845399999999</v>
      </c>
      <c r="C99" s="15">
        <f>MIN($B$63,$B$51,$B$39,$B$75,$B$87,$B$99,$B$111,$B$123)</f>
        <v>147.88424699999999</v>
      </c>
      <c r="D99" s="15">
        <f>MAX($B$63,$B$51,$B$39,$B$75,$B$87,$B$99,$B$111,$B$123)</f>
        <v>195.54803699999999</v>
      </c>
      <c r="E99" s="15">
        <f t="shared" si="1"/>
        <v>47.663790000000006</v>
      </c>
    </row>
    <row r="100" spans="1:5" x14ac:dyDescent="0.25">
      <c r="A100" s="12">
        <v>42005</v>
      </c>
      <c r="B100" s="15">
        <v>154.389578</v>
      </c>
      <c r="C100" s="15">
        <f>MIN($B$52,$B$40,$B$28,$B$64,$B$76,$B$88,$B$100,$B$112)</f>
        <v>133.70472699999999</v>
      </c>
      <c r="D100" s="15">
        <f>MAX($B$52,$B$40,$B$28,$B$64,$B$76,$B$88,$B$100,$B$112)</f>
        <v>187.56994399999999</v>
      </c>
      <c r="E100" s="15">
        <f t="shared" si="1"/>
        <v>53.865217000000001</v>
      </c>
    </row>
    <row r="101" spans="1:5" x14ac:dyDescent="0.25">
      <c r="A101" s="12">
        <v>42036</v>
      </c>
      <c r="B101" s="15">
        <v>149.07128700000001</v>
      </c>
      <c r="C101" s="15">
        <f>MIN($B$53,$B$41,$B$29,$B$65,$B$77,$B$89,$B$101,$B$113)</f>
        <v>119.90428300000001</v>
      </c>
      <c r="D101" s="15">
        <f>MAX($B$53,$B$41,$B$29,$B$65,$B$77,$B$89,$B$101,$B$113)</f>
        <v>187.570987</v>
      </c>
      <c r="E101" s="15">
        <f t="shared" si="1"/>
        <v>67.666703999999996</v>
      </c>
    </row>
    <row r="102" spans="1:5" x14ac:dyDescent="0.25">
      <c r="A102" s="12">
        <v>42064</v>
      </c>
      <c r="B102" s="15">
        <v>154.346698</v>
      </c>
      <c r="C102" s="15">
        <f>MIN($B$54,$B$42,$B$30,$B$66,$B$78,$B$90,$B$102,$B$114)</f>
        <v>118.260238</v>
      </c>
      <c r="D102" s="15">
        <f>MAX($B$54,$B$42,$B$30,$B$66,$B$78,$B$90,$B$102,$B$114)</f>
        <v>195.37981099999999</v>
      </c>
      <c r="E102" s="15">
        <f t="shared" si="1"/>
        <v>77.119572999999988</v>
      </c>
    </row>
    <row r="103" spans="1:5" x14ac:dyDescent="0.25">
      <c r="A103" s="12">
        <v>42095</v>
      </c>
      <c r="B103" s="15">
        <v>167.06340900000001</v>
      </c>
      <c r="C103" s="15">
        <f>MIN($B$55,$B$43,$B$31,$B$67,$B$79,$B$91,$B$103,$B$115)</f>
        <v>128.92501799999999</v>
      </c>
      <c r="D103" s="15">
        <f>MAX($B$55,$B$43,$B$31,$B$67,$B$79,$B$91,$B$103,$B$115)</f>
        <v>202.26539299999999</v>
      </c>
      <c r="E103" s="15">
        <f t="shared" si="1"/>
        <v>73.340374999999995</v>
      </c>
    </row>
    <row r="104" spans="1:5" x14ac:dyDescent="0.25">
      <c r="A104" s="12">
        <v>42125</v>
      </c>
      <c r="B104" s="15">
        <v>172.809335</v>
      </c>
      <c r="C104" s="15">
        <f>MIN($B$56,$B$44,$B$32,$B$68,$B$80,$B$92,$B$104,$B$116)</f>
        <v>136.92056299999999</v>
      </c>
      <c r="D104" s="15">
        <f>MAX($B$56,$B$44,$B$32,$B$68,$B$80,$B$92,$B$104,$B$116)</f>
        <v>203.13744500000001</v>
      </c>
      <c r="E104" s="15">
        <f t="shared" si="1"/>
        <v>66.216882000000027</v>
      </c>
    </row>
    <row r="105" spans="1:5" x14ac:dyDescent="0.25">
      <c r="A105" s="12">
        <v>42156</v>
      </c>
      <c r="B105" s="15">
        <v>166.43659700000001</v>
      </c>
      <c r="C105" s="15">
        <f>MIN($B$57,$B$45,$B$33,$B$69,$B$81,$B$93,$B$105,$B$117)</f>
        <v>133.479434</v>
      </c>
      <c r="D105" s="15">
        <f>MAX($B$57,$B$45,$B$33,$B$69,$B$81,$B$93,$B$105,$B$117)</f>
        <v>197.92399</v>
      </c>
      <c r="E105" s="15">
        <f t="shared" si="1"/>
        <v>64.444556000000006</v>
      </c>
    </row>
    <row r="106" spans="1:5" x14ac:dyDescent="0.25">
      <c r="A106" s="12">
        <v>42186</v>
      </c>
      <c r="B106" s="15">
        <v>157.93807699999999</v>
      </c>
      <c r="C106" s="15">
        <f>MIN($B$58,$B$46,$B$34,$B$70,$B$82,$B$94,$B$106,$B$118)</f>
        <v>125.869913</v>
      </c>
      <c r="D106" s="15">
        <f>MAX($B$58,$B$46,$B$34,$B$70,$B$82,$B$94,$B$106,$B$118)</f>
        <v>193.562749</v>
      </c>
      <c r="E106" s="15">
        <f t="shared" si="1"/>
        <v>67.692836</v>
      </c>
    </row>
    <row r="107" spans="1:5" x14ac:dyDescent="0.25">
      <c r="A107" s="12">
        <v>42217</v>
      </c>
      <c r="B107" s="15">
        <v>155.95185499999999</v>
      </c>
      <c r="C107" s="15">
        <f>MIN($B$59,$B$47,$B$35,$B$71,$B$83,$B$95,$B$107,$B$119)</f>
        <v>121.36913199999999</v>
      </c>
      <c r="D107" s="15">
        <f>MAX($B$59,$B$47,$B$35,$B$71,$B$83,$B$95,$B$107,$B$119)</f>
        <v>191.53170600000001</v>
      </c>
      <c r="E107" s="15">
        <f t="shared" si="1"/>
        <v>70.162574000000021</v>
      </c>
    </row>
    <row r="108" spans="1:5" x14ac:dyDescent="0.25">
      <c r="A108" s="12">
        <v>42248</v>
      </c>
      <c r="B108" s="15">
        <v>162.108619</v>
      </c>
      <c r="C108" s="15">
        <f>MIN($B$60,$B$48,$B$36,$B$72,$B$84,$B$96,$B$108,$B$120)</f>
        <v>124.54611800000001</v>
      </c>
      <c r="D108" s="15">
        <f>MAX($B$60,$B$48,$B$36,$B$72,$B$84,$B$96,$B$108,$B$120)</f>
        <v>197.20809600000001</v>
      </c>
      <c r="E108" s="15">
        <f t="shared" si="1"/>
        <v>72.661978000000005</v>
      </c>
    </row>
    <row r="109" spans="1:5" x14ac:dyDescent="0.25">
      <c r="A109" s="12">
        <v>42278</v>
      </c>
      <c r="B109" s="15">
        <v>175.587987</v>
      </c>
      <c r="C109" s="15">
        <f>MIN($B$61,$B$49,$B$37,$B$73,$B$85,$B$97,$B$109,$B$121)</f>
        <v>136.96425400000001</v>
      </c>
      <c r="D109" s="15">
        <f>MAX($B$61,$B$49,$B$37,$B$73,$B$85,$B$97,$B$109,$B$121)</f>
        <v>199.476596</v>
      </c>
      <c r="E109" s="15">
        <f t="shared" si="1"/>
        <v>62.51234199999999</v>
      </c>
    </row>
    <row r="110" spans="1:5" x14ac:dyDescent="0.25">
      <c r="A110" s="12">
        <v>42309</v>
      </c>
      <c r="B110" s="15">
        <v>188.594571</v>
      </c>
      <c r="C110" s="15">
        <f>MIN($B$62,$B$50,$B$38,$B$74,$B$86,$B$98,$B$110,$B$122)</f>
        <v>142.59539599999999</v>
      </c>
      <c r="D110" s="15">
        <f>MAX($B$62,$B$50,$B$38,$B$74,$B$86,$B$98,$B$110,$B$122)</f>
        <v>203.76502300000001</v>
      </c>
      <c r="E110" s="15">
        <f t="shared" si="1"/>
        <v>61.16962700000002</v>
      </c>
    </row>
    <row r="111" spans="1:5" x14ac:dyDescent="0.25">
      <c r="A111" s="12">
        <v>42339</v>
      </c>
      <c r="B111" s="15">
        <v>195.54803699999999</v>
      </c>
      <c r="C111" s="15">
        <f>MIN($B$63,$B$51,$B$39,$B$75,$B$87,$B$99,$B$111,$B$123)</f>
        <v>147.88424699999999</v>
      </c>
      <c r="D111" s="15">
        <f>MAX($B$63,$B$51,$B$39,$B$75,$B$87,$B$99,$B$111,$B$123)</f>
        <v>195.54803699999999</v>
      </c>
      <c r="E111" s="15">
        <f t="shared" si="1"/>
        <v>47.663790000000006</v>
      </c>
    </row>
    <row r="112" spans="1:5" x14ac:dyDescent="0.25">
      <c r="A112" s="12">
        <v>42370</v>
      </c>
      <c r="B112" s="15">
        <v>187.56994399999999</v>
      </c>
      <c r="C112" s="15">
        <f>MIN($B$52,$B$40,$B$28,$B$64,$B$76,$B$88,$B$100,$B$112)</f>
        <v>133.70472699999999</v>
      </c>
      <c r="D112" s="15">
        <f>MAX($B$52,$B$40,$B$28,$B$64,$B$76,$B$88,$B$100,$B$112)</f>
        <v>187.56994399999999</v>
      </c>
      <c r="E112" s="15">
        <f t="shared" si="1"/>
        <v>53.865217000000001</v>
      </c>
    </row>
    <row r="113" spans="1:5" x14ac:dyDescent="0.25">
      <c r="A113" s="12">
        <v>42401</v>
      </c>
      <c r="B113" s="15">
        <v>187.570987</v>
      </c>
      <c r="C113" s="15">
        <f>MIN($B$53,$B$41,$B$29,$B$65,$B$77,$B$89,$B$101,$B$113)</f>
        <v>119.90428300000001</v>
      </c>
      <c r="D113" s="15">
        <f>MAX($B$53,$B$41,$B$29,$B$65,$B$77,$B$89,$B$101,$B$113)</f>
        <v>187.570987</v>
      </c>
      <c r="E113" s="15">
        <f t="shared" si="1"/>
        <v>67.666703999999996</v>
      </c>
    </row>
    <row r="114" spans="1:5" x14ac:dyDescent="0.25">
      <c r="A114" s="12">
        <v>42430</v>
      </c>
      <c r="B114" s="15">
        <v>192.248107</v>
      </c>
      <c r="C114" s="15">
        <f>MIN($B$54,$B$42,$B$30,$B$66,$B$78,$B$90,$B$102,$B$114)</f>
        <v>118.260238</v>
      </c>
      <c r="D114" s="15">
        <f>MAX($B$54,$B$42,$B$30,$B$66,$B$78,$B$90,$B$102,$B$114)</f>
        <v>195.37981099999999</v>
      </c>
      <c r="E114" s="15">
        <f t="shared" si="1"/>
        <v>77.119572999999988</v>
      </c>
    </row>
    <row r="115" spans="1:5" x14ac:dyDescent="0.25">
      <c r="A115" s="12">
        <v>42461</v>
      </c>
      <c r="B115" s="15">
        <v>194.004041</v>
      </c>
      <c r="C115" s="15">
        <f>MIN($B$55,$B$43,$B$31,$B$67,$B$79,$B$91,$B$103,$B$115)</f>
        <v>128.92501799999999</v>
      </c>
      <c r="D115" s="15">
        <f>MAX($B$55,$B$43,$B$31,$B$67,$B$79,$B$91,$B$103,$B$115)</f>
        <v>202.26539299999999</v>
      </c>
      <c r="E115" s="15">
        <f t="shared" si="1"/>
        <v>73.340374999999995</v>
      </c>
    </row>
    <row r="116" spans="1:5" x14ac:dyDescent="0.25">
      <c r="A116" s="12">
        <v>42491</v>
      </c>
      <c r="B116" s="15">
        <v>193.41173000000001</v>
      </c>
      <c r="C116" s="15">
        <f>MIN($B$56,$B$44,$B$32,$B$68,$B$80,$B$92,$B$104,$B$116)</f>
        <v>136.92056299999999</v>
      </c>
      <c r="D116" s="15">
        <f>MAX($B$56,$B$44,$B$32,$B$68,$B$80,$B$92,$B$104,$B$116)</f>
        <v>203.13744500000001</v>
      </c>
      <c r="E116" s="15">
        <f t="shared" si="1"/>
        <v>66.216882000000027</v>
      </c>
    </row>
    <row r="117" spans="1:5" x14ac:dyDescent="0.25">
      <c r="A117" s="12">
        <v>42522</v>
      </c>
      <c r="B117" s="15">
        <v>183.11543</v>
      </c>
      <c r="C117" s="15">
        <f>MIN($B$57,$B$45,$B$33,$B$69,$B$81,$B$93,$B$105,$B$117)</f>
        <v>133.479434</v>
      </c>
      <c r="D117" s="15">
        <f>MAX($B$57,$B$45,$B$33,$B$69,$B$81,$B$93,$B$105,$B$117)</f>
        <v>197.92399</v>
      </c>
      <c r="E117" s="15">
        <f t="shared" si="1"/>
        <v>64.444556000000006</v>
      </c>
    </row>
    <row r="118" spans="1:5" x14ac:dyDescent="0.25">
      <c r="A118" s="12">
        <v>42552</v>
      </c>
      <c r="B118" s="15">
        <v>169.44142099999999</v>
      </c>
      <c r="C118" s="15">
        <f>MIN($B$58,$B$46,$B$34,$B$70,$B$82,$B$94,$B$106,$B$118)</f>
        <v>125.869913</v>
      </c>
      <c r="D118" s="15">
        <f>MAX($B$58,$B$46,$B$34,$B$70,$B$82,$B$94,$B$106,$B$118)</f>
        <v>193.562749</v>
      </c>
      <c r="E118" s="15">
        <f t="shared" si="1"/>
        <v>67.692836</v>
      </c>
    </row>
    <row r="119" spans="1:5" x14ac:dyDescent="0.25">
      <c r="A119" s="12">
        <v>42583</v>
      </c>
      <c r="B119" s="15">
        <v>160.42847599999999</v>
      </c>
      <c r="C119" s="15">
        <f>MIN($B$59,$B$47,$B$35,$B$71,$B$83,$B$95,$B$107,$B$119)</f>
        <v>121.36913199999999</v>
      </c>
      <c r="D119" s="15">
        <f>MAX($B$59,$B$47,$B$35,$B$71,$B$83,$B$95,$B$107,$B$119)</f>
        <v>191.53170600000001</v>
      </c>
      <c r="E119" s="15">
        <f t="shared" si="1"/>
        <v>70.162574000000021</v>
      </c>
    </row>
    <row r="120" spans="1:5" x14ac:dyDescent="0.25">
      <c r="A120" s="12">
        <v>42614</v>
      </c>
      <c r="B120" s="15">
        <v>158.16926100000001</v>
      </c>
      <c r="C120" s="15">
        <f>MIN($B$60,$B$48,$B$36,$B$72,$B$84,$B$96,$B$108,$B$120)</f>
        <v>124.54611800000001</v>
      </c>
      <c r="D120" s="15">
        <f>MAX($B$60,$B$48,$B$36,$B$72,$B$84,$B$96,$B$108,$B$120)</f>
        <v>197.20809600000001</v>
      </c>
      <c r="E120" s="15">
        <f t="shared" si="1"/>
        <v>72.661978000000005</v>
      </c>
    </row>
    <row r="121" spans="1:5" x14ac:dyDescent="0.25">
      <c r="A121" s="12">
        <v>42644</v>
      </c>
      <c r="B121" s="15">
        <v>163.47406100000001</v>
      </c>
      <c r="C121" s="15">
        <f>MIN($B$61,$B$49,$B$37,$B$73,$B$85,$B$97,$B$109,$B$121)</f>
        <v>136.96425400000001</v>
      </c>
      <c r="D121" s="15">
        <f>MAX($B$61,$B$49,$B$37,$B$73,$B$85,$B$97,$B$109,$B$121)</f>
        <v>199.476596</v>
      </c>
      <c r="E121" s="15">
        <f t="shared" si="1"/>
        <v>62.51234199999999</v>
      </c>
    </row>
    <row r="122" spans="1:5" x14ac:dyDescent="0.25">
      <c r="A122" s="12">
        <v>42675</v>
      </c>
      <c r="B122" s="15">
        <v>172.13907900000001</v>
      </c>
      <c r="C122" s="15">
        <f>MIN($B$62,$B$50,$B$38,$B$74,$B$86,$B$98,$B$110,$B$122)</f>
        <v>142.59539599999999</v>
      </c>
      <c r="D122" s="15">
        <f>MAX($B$62,$B$50,$B$38,$B$74,$B$86,$B$98,$B$110,$B$122)</f>
        <v>203.76502300000001</v>
      </c>
      <c r="E122" s="15">
        <f t="shared" si="1"/>
        <v>61.16962700000002</v>
      </c>
    </row>
    <row r="123" spans="1:5" x14ac:dyDescent="0.25">
      <c r="A123" s="12">
        <v>42705</v>
      </c>
      <c r="B123" s="15">
        <v>170.00460000000001</v>
      </c>
      <c r="C123" s="15">
        <f>MIN($B$63,$B$51,$B$39,$B$75,$B$87,$B$99,$B$111,$B$123)</f>
        <v>147.88424699999999</v>
      </c>
      <c r="D123" s="15">
        <f>MAX($B$63,$B$51,$B$39,$B$75,$B$87,$B$99,$B$111,$B$123)</f>
        <v>195.54803699999999</v>
      </c>
      <c r="E123" s="15">
        <f t="shared" si="1"/>
        <v>47.663790000000006</v>
      </c>
    </row>
    <row r="124" spans="1:5" x14ac:dyDescent="0.25">
      <c r="A124" s="12">
        <v>42736</v>
      </c>
      <c r="B124" s="15">
        <v>168.32679999999999</v>
      </c>
      <c r="C124" s="15">
        <f>MIN($B$52,$B$40,$B$28,$B$64,$B$76,$B$88,$B$100,$B$112)</f>
        <v>133.70472699999999</v>
      </c>
      <c r="D124" s="15">
        <f>MAX($B$52,$B$40,$B$28,$B$64,$B$76,$B$88,$B$100,$B$112)</f>
        <v>187.56994399999999</v>
      </c>
      <c r="E124" s="15">
        <f t="shared" si="1"/>
        <v>53.865217000000001</v>
      </c>
    </row>
    <row r="125" spans="1:5" x14ac:dyDescent="0.25">
      <c r="A125" s="12">
        <v>42767</v>
      </c>
      <c r="B125" s="15">
        <v>168.2518</v>
      </c>
      <c r="C125" s="15">
        <f>MIN($B$53,$B$41,$B$29,$B$65,$B$77,$B$89,$B$101,$B$113)</f>
        <v>119.90428300000001</v>
      </c>
      <c r="D125" s="15">
        <f>MAX($B$53,$B$41,$B$29,$B$65,$B$77,$B$89,$B$101,$B$113)</f>
        <v>187.570987</v>
      </c>
      <c r="E125" s="15">
        <f t="shared" si="1"/>
        <v>67.666703999999996</v>
      </c>
    </row>
    <row r="126" spans="1:5" x14ac:dyDescent="0.25">
      <c r="A126" s="12">
        <v>42795</v>
      </c>
      <c r="B126" s="15">
        <v>175.32650000000001</v>
      </c>
      <c r="C126" s="15">
        <f>MIN($B$54,$B$42,$B$30,$B$66,$B$78,$B$90,$B$102,$B$114)</f>
        <v>118.260238</v>
      </c>
      <c r="D126" s="15">
        <f>MAX($B$54,$B$42,$B$30,$B$66,$B$78,$B$90,$B$102,$B$114)</f>
        <v>195.37981099999999</v>
      </c>
      <c r="E126" s="15">
        <f t="shared" si="1"/>
        <v>77.119572999999988</v>
      </c>
    </row>
    <row r="127" spans="1:5" x14ac:dyDescent="0.25">
      <c r="A127" s="12">
        <v>42826</v>
      </c>
      <c r="B127" s="15">
        <v>175.64930000000001</v>
      </c>
      <c r="C127" s="15">
        <f>MIN($B$55,$B$43,$B$31,$B$67,$B$79,$B$91,$B$103,$B$115)</f>
        <v>128.92501799999999</v>
      </c>
      <c r="D127" s="15">
        <f>MAX($B$55,$B$43,$B$31,$B$67,$B$79,$B$91,$B$103,$B$115)</f>
        <v>202.26539299999999</v>
      </c>
      <c r="E127" s="15">
        <f t="shared" si="1"/>
        <v>73.340374999999995</v>
      </c>
    </row>
    <row r="128" spans="1:5" x14ac:dyDescent="0.25">
      <c r="A128" s="12">
        <v>42856</v>
      </c>
      <c r="B128" s="15">
        <v>176.6497</v>
      </c>
      <c r="C128" s="15">
        <f>MIN($B$56,$B$44,$B$32,$B$68,$B$80,$B$92,$B$104,$B$116)</f>
        <v>136.92056299999999</v>
      </c>
      <c r="D128" s="15">
        <f>MAX($B$56,$B$44,$B$32,$B$68,$B$80,$B$92,$B$104,$B$116)</f>
        <v>203.13744500000001</v>
      </c>
      <c r="E128" s="15">
        <f t="shared" si="1"/>
        <v>66.216882000000027</v>
      </c>
    </row>
    <row r="129" spans="1:5" x14ac:dyDescent="0.25">
      <c r="A129" s="12">
        <v>42887</v>
      </c>
      <c r="B129" s="15">
        <v>170.07380000000001</v>
      </c>
      <c r="C129" s="15">
        <f>MIN($B$57,$B$45,$B$33,$B$69,$B$81,$B$93,$B$105,$B$117)</f>
        <v>133.479434</v>
      </c>
      <c r="D129" s="15">
        <f>MAX($B$57,$B$45,$B$33,$B$69,$B$81,$B$93,$B$105,$B$117)</f>
        <v>197.92399</v>
      </c>
      <c r="E129" s="15">
        <f t="shared" si="1"/>
        <v>64.444556000000006</v>
      </c>
    </row>
    <row r="130" spans="1:5" x14ac:dyDescent="0.25">
      <c r="A130" s="12">
        <v>42917</v>
      </c>
      <c r="B130" s="15">
        <v>160.655</v>
      </c>
      <c r="C130" s="15">
        <f>MIN($B$58,$B$46,$B$34,$B$70,$B$82,$B$94,$B$106,$B$118)</f>
        <v>125.869913</v>
      </c>
      <c r="D130" s="15">
        <f>MAX($B$58,$B$46,$B$34,$B$70,$B$82,$B$94,$B$106,$B$118)</f>
        <v>193.562749</v>
      </c>
      <c r="E130" s="15">
        <f t="shared" si="1"/>
        <v>67.692836</v>
      </c>
    </row>
    <row r="131" spans="1:5" x14ac:dyDescent="0.25">
      <c r="A131" s="12">
        <v>42948</v>
      </c>
      <c r="B131" s="15">
        <v>154.85669999999999</v>
      </c>
      <c r="C131" s="15">
        <f>MIN($B$59,$B$47,$B$35,$B$71,$B$83,$B$95,$B$107,$B$119)</f>
        <v>121.36913199999999</v>
      </c>
      <c r="D131" s="15">
        <f>MAX($B$59,$B$47,$B$35,$B$71,$B$83,$B$95,$B$107,$B$119)</f>
        <v>191.53170600000001</v>
      </c>
      <c r="E131" s="15">
        <f t="shared" si="1"/>
        <v>70.162574000000021</v>
      </c>
    </row>
    <row r="132" spans="1:5" x14ac:dyDescent="0.25">
      <c r="A132" s="12">
        <v>42979</v>
      </c>
      <c r="B132" s="15">
        <v>152.56030000000001</v>
      </c>
      <c r="C132" s="15">
        <f>MIN($B$60,$B$48,$B$36,$B$72,$B$84,$B$96,$B$108,$B$120)</f>
        <v>124.54611800000001</v>
      </c>
      <c r="D132" s="15">
        <f>MAX($B$60,$B$48,$B$36,$B$72,$B$84,$B$96,$B$108,$B$120)</f>
        <v>197.20809600000001</v>
      </c>
      <c r="E132" s="15">
        <f t="shared" si="1"/>
        <v>72.661978000000005</v>
      </c>
    </row>
    <row r="133" spans="1:5" x14ac:dyDescent="0.25">
      <c r="A133" s="12">
        <v>43009</v>
      </c>
      <c r="B133" s="15">
        <v>156.22819999999999</v>
      </c>
      <c r="C133" s="15">
        <f>MIN($B$61,$B$49,$B$37,$B$73,$B$85,$B$97,$B$109,$B$121)</f>
        <v>136.96425400000001</v>
      </c>
      <c r="D133" s="15">
        <f>MAX($B$61,$B$49,$B$37,$B$73,$B$85,$B$97,$B$109,$B$121)</f>
        <v>199.476596</v>
      </c>
      <c r="E133" s="15">
        <f t="shared" si="1"/>
        <v>62.51234199999999</v>
      </c>
    </row>
    <row r="134" spans="1:5" x14ac:dyDescent="0.25">
      <c r="A134" s="12">
        <v>43040</v>
      </c>
      <c r="B134" s="15">
        <v>160.25399999999999</v>
      </c>
      <c r="C134" s="15">
        <f>MIN($B$62,$B$50,$B$38,$B$74,$B$86,$B$98,$B$110,$B$122)</f>
        <v>142.59539599999999</v>
      </c>
      <c r="D134" s="15">
        <f>MAX($B$62,$B$50,$B$38,$B$74,$B$86,$B$98,$B$110,$B$122)</f>
        <v>203.76502300000001</v>
      </c>
      <c r="E134" s="15">
        <f t="shared" si="1"/>
        <v>61.16962700000002</v>
      </c>
    </row>
    <row r="135" spans="1:5" x14ac:dyDescent="0.25">
      <c r="A135" s="12">
        <v>43070</v>
      </c>
      <c r="B135" s="15">
        <v>156.31299999999999</v>
      </c>
      <c r="C135" s="15">
        <f>MIN($B$63,$B$51,$B$39,$B$75,$B$87,$B$99,$B$111,$B$123)</f>
        <v>147.88424699999999</v>
      </c>
      <c r="D135" s="15">
        <f>MAX($B$63,$B$51,$B$39,$B$75,$B$87,$B$99,$B$111,$B$123)</f>
        <v>195.54803699999999</v>
      </c>
      <c r="E135" s="15">
        <f t="shared" si="1"/>
        <v>47.663790000000006</v>
      </c>
    </row>
    <row r="136" spans="1:5" x14ac:dyDescent="0.25">
      <c r="A136" s="12">
        <v>43101</v>
      </c>
      <c r="B136" s="15">
        <v>150.53620000000001</v>
      </c>
      <c r="C136" s="15">
        <f>MIN($B$52,$B$40,$B$28,$B$64,$B$76,$B$88,$B$100,$B$112)</f>
        <v>133.70472699999999</v>
      </c>
      <c r="D136" s="15">
        <f>MAX($B$52,$B$40,$B$28,$B$64,$B$76,$B$88,$B$100,$B$112)</f>
        <v>187.56994399999999</v>
      </c>
      <c r="E136" s="15">
        <f t="shared" si="1"/>
        <v>53.865217000000001</v>
      </c>
    </row>
    <row r="137" spans="1:5" x14ac:dyDescent="0.25">
      <c r="A137" s="12">
        <v>43132</v>
      </c>
      <c r="B137" s="15">
        <v>149.57079999999999</v>
      </c>
      <c r="C137" s="15">
        <f>MIN($B$53,$B$41,$B$29,$B$65,$B$77,$B$89,$B$101,$B$113)</f>
        <v>119.90428300000001</v>
      </c>
      <c r="D137" s="15">
        <f>MAX($B$53,$B$41,$B$29,$B$65,$B$77,$B$89,$B$101,$B$113)</f>
        <v>187.570987</v>
      </c>
      <c r="E137" s="15">
        <f t="shared" si="1"/>
        <v>67.666703999999996</v>
      </c>
    </row>
    <row r="138" spans="1:5" x14ac:dyDescent="0.25">
      <c r="A138" s="12">
        <v>43160</v>
      </c>
      <c r="B138" s="15">
        <v>156.16820000000001</v>
      </c>
      <c r="C138" s="15">
        <f>MIN($B$54,$B$42,$B$30,$B$66,$B$78,$B$90,$B$102,$B$114)</f>
        <v>118.260238</v>
      </c>
      <c r="D138" s="15">
        <f>MAX($B$54,$B$42,$B$30,$B$66,$B$78,$B$90,$B$102,$B$114)</f>
        <v>195.37981099999999</v>
      </c>
      <c r="E138" s="15">
        <f t="shared" si="1"/>
        <v>77.119572999999988</v>
      </c>
    </row>
    <row r="139" spans="1:5" x14ac:dyDescent="0.25">
      <c r="A139" s="12">
        <v>43191</v>
      </c>
      <c r="B139" s="15">
        <v>156.9675</v>
      </c>
      <c r="C139" s="15">
        <f>MIN($B$55,$B$43,$B$31,$B$67,$B$79,$B$91,$B$103,$B$115)</f>
        <v>128.92501799999999</v>
      </c>
      <c r="D139" s="15">
        <f>MAX($B$55,$B$43,$B$31,$B$67,$B$79,$B$91,$B$103,$B$115)</f>
        <v>202.26539299999999</v>
      </c>
      <c r="E139" s="15">
        <f t="shared" si="1"/>
        <v>73.340374999999995</v>
      </c>
    </row>
    <row r="140" spans="1:5" x14ac:dyDescent="0.25">
      <c r="A140" s="12">
        <v>43221</v>
      </c>
      <c r="B140" s="15">
        <v>158.2662</v>
      </c>
      <c r="C140" s="15">
        <f>MIN($B$56,$B$44,$B$32,$B$68,$B$80,$B$92,$B$104,$B$116)</f>
        <v>136.92056299999999</v>
      </c>
      <c r="D140" s="15">
        <f>MAX($B$56,$B$44,$B$32,$B$68,$B$80,$B$92,$B$104,$B$116)</f>
        <v>203.13744500000001</v>
      </c>
      <c r="E140" s="15">
        <f t="shared" si="1"/>
        <v>66.216882000000027</v>
      </c>
    </row>
    <row r="141" spans="1:5" x14ac:dyDescent="0.25">
      <c r="A141" s="12">
        <v>43252</v>
      </c>
      <c r="B141" s="15">
        <v>152.9802</v>
      </c>
      <c r="C141" s="15">
        <f>MIN($B$57,$B$45,$B$33,$B$69,$B$81,$B$93,$B$105,$B$117)</f>
        <v>133.479434</v>
      </c>
      <c r="D141" s="15">
        <f>MAX($B$57,$B$45,$B$33,$B$69,$B$81,$B$93,$B$105,$B$117)</f>
        <v>197.92399</v>
      </c>
      <c r="E141" s="15">
        <f t="shared" si="1"/>
        <v>64.444556000000006</v>
      </c>
    </row>
    <row r="142" spans="1:5" x14ac:dyDescent="0.25">
      <c r="A142" s="12">
        <v>43282</v>
      </c>
      <c r="B142" s="15">
        <v>144.84289999999999</v>
      </c>
      <c r="C142" s="15">
        <f>MIN($B$58,$B$46,$B$34,$B$70,$B$82,$B$94,$B$106,$B$118)</f>
        <v>125.869913</v>
      </c>
      <c r="D142" s="15">
        <f>MAX($B$58,$B$46,$B$34,$B$70,$B$82,$B$94,$B$106,$B$118)</f>
        <v>193.562749</v>
      </c>
      <c r="E142" s="15">
        <f t="shared" si="1"/>
        <v>67.692836</v>
      </c>
    </row>
    <row r="143" spans="1:5" x14ac:dyDescent="0.25">
      <c r="A143" s="12">
        <v>43313</v>
      </c>
      <c r="B143" s="15">
        <v>139.81909999999999</v>
      </c>
      <c r="C143" s="15">
        <f>MIN($B$59,$B$47,$B$35,$B$71,$B$83,$B$95,$B$107,$B$119)</f>
        <v>121.36913199999999</v>
      </c>
      <c r="D143" s="15">
        <f>MAX($B$59,$B$47,$B$35,$B$71,$B$83,$B$95,$B$107,$B$119)</f>
        <v>191.53170600000001</v>
      </c>
      <c r="E143" s="15">
        <f t="shared" si="1"/>
        <v>70.162574000000021</v>
      </c>
    </row>
    <row r="144" spans="1:5" x14ac:dyDescent="0.25">
      <c r="A144" s="12">
        <v>43344</v>
      </c>
      <c r="B144" s="15">
        <v>137.38900000000001</v>
      </c>
      <c r="C144" s="15">
        <f>MIN($B$60,$B$48,$B$36,$B$72,$B$84,$B$96,$B$108,$B$120)</f>
        <v>124.54611800000001</v>
      </c>
      <c r="D144" s="15">
        <f>MAX($B$60,$B$48,$B$36,$B$72,$B$84,$B$96,$B$108,$B$120)</f>
        <v>197.20809600000001</v>
      </c>
      <c r="E144" s="15">
        <f t="shared" si="1"/>
        <v>72.661978000000005</v>
      </c>
    </row>
    <row r="145" spans="1:6" x14ac:dyDescent="0.25">
      <c r="A145" s="12">
        <v>43374</v>
      </c>
      <c r="B145" s="15">
        <v>141.71530000000001</v>
      </c>
      <c r="C145" s="15">
        <f>MIN($B$61,$B$49,$B$37,$B$73,$B$85,$B$97,$B$109,$B$121)</f>
        <v>136.96425400000001</v>
      </c>
      <c r="D145" s="15">
        <f>MAX($B$61,$B$49,$B$37,$B$73,$B$85,$B$97,$B$109,$B$121)</f>
        <v>199.476596</v>
      </c>
      <c r="E145" s="15">
        <f t="shared" si="1"/>
        <v>62.51234199999999</v>
      </c>
    </row>
    <row r="146" spans="1:6" x14ac:dyDescent="0.25">
      <c r="A146" s="12">
        <v>43405</v>
      </c>
      <c r="B146" s="15">
        <v>146.49299999999999</v>
      </c>
      <c r="C146" s="15">
        <f>MIN($B$62,$B$50,$B$38,$B$74,$B$86,$B$98,$B$110,$B$122)</f>
        <v>142.59539599999999</v>
      </c>
      <c r="D146" s="15">
        <f>MAX($B$62,$B$50,$B$38,$B$74,$B$86,$B$98,$B$110,$B$122)</f>
        <v>203.76502300000001</v>
      </c>
      <c r="E146" s="15">
        <f t="shared" si="1"/>
        <v>61.16962700000002</v>
      </c>
    </row>
    <row r="147" spans="1:6" x14ac:dyDescent="0.25">
      <c r="A147" s="17">
        <v>43435</v>
      </c>
      <c r="B147" s="18">
        <v>148.7978</v>
      </c>
      <c r="C147" s="18">
        <f>MIN($B$63,$B$51,$B$39,$B$75,$B$87,$B$99,$B$111,$B$123)</f>
        <v>147.88424699999999</v>
      </c>
      <c r="D147" s="18">
        <f>MAX($B$63,$B$51,$B$39,$B$75,$B$87,$B$99,$B$111,$B$123)</f>
        <v>195.54803699999999</v>
      </c>
      <c r="E147" s="18">
        <f t="shared" si="1"/>
        <v>47.663790000000006</v>
      </c>
    </row>
    <row r="148" spans="1:6" x14ac:dyDescent="0.25">
      <c r="A148" s="2" t="s">
        <v>8</v>
      </c>
    </row>
    <row r="149" spans="1:6" x14ac:dyDescent="0.25">
      <c r="A149" s="2" t="s">
        <v>9</v>
      </c>
    </row>
    <row r="151" spans="1:6" x14ac:dyDescent="0.25">
      <c r="A151" s="19"/>
      <c r="B151" s="20" t="s">
        <v>10</v>
      </c>
      <c r="F151" s="16"/>
    </row>
    <row r="152" spans="1:6" x14ac:dyDescent="0.25">
      <c r="A152" s="21">
        <v>97</v>
      </c>
      <c r="B152" s="2">
        <v>0</v>
      </c>
      <c r="F152" s="16"/>
    </row>
    <row r="153" spans="1:6" x14ac:dyDescent="0.25">
      <c r="A153" s="21">
        <v>97</v>
      </c>
      <c r="B153" s="2">
        <v>1</v>
      </c>
      <c r="F153" s="16"/>
    </row>
    <row r="154" spans="1:6" x14ac:dyDescent="0.25">
      <c r="F154" s="16"/>
    </row>
    <row r="155" spans="1:6" x14ac:dyDescent="0.25">
      <c r="F155" s="16"/>
    </row>
    <row r="156" spans="1:6" x14ac:dyDescent="0.25">
      <c r="F156" s="16"/>
    </row>
    <row r="157" spans="1:6" x14ac:dyDescent="0.25">
      <c r="A157" s="22"/>
      <c r="F157" s="16"/>
    </row>
    <row r="158" spans="1:6" x14ac:dyDescent="0.25">
      <c r="A158" s="22"/>
      <c r="F158" s="16"/>
    </row>
    <row r="159" spans="1:6" x14ac:dyDescent="0.25">
      <c r="F159" s="16"/>
    </row>
    <row r="160" spans="1:6" x14ac:dyDescent="0.25">
      <c r="F160" s="23"/>
    </row>
  </sheetData>
  <mergeCells count="2">
    <mergeCell ref="B25:E25"/>
    <mergeCell ref="C26:E26"/>
  </mergeCells>
  <pageMargins left="0.75" right="0.75" top="1" bottom="1" header="0.5" footer="0.5"/>
  <pageSetup scale="4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Fig22</vt:lpstr>
      <vt:lpstr>'Fig22'!Print_Area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2017-02-06T22:22:51Z</dcterms:created>
  <dcterms:modified xsi:type="dcterms:W3CDTF">2017-02-06T22:22:51Z</dcterms:modified>
</cp:coreProperties>
</file>