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:\STEO_NEW\Charts\xls\"/>
    </mc:Choice>
  </mc:AlternateContent>
  <bookViews>
    <workbookView xWindow="0" yWindow="0" windowWidth="16800" windowHeight="7220"/>
  </bookViews>
  <sheets>
    <sheet name="Fig29" sheetId="2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3" i="2" l="1"/>
  <c r="E33" i="2"/>
  <c r="D33" i="2"/>
  <c r="C33" i="2"/>
  <c r="B33" i="2"/>
</calcChain>
</file>

<file path=xl/sharedStrings.xml><?xml version="1.0" encoding="utf-8"?>
<sst xmlns="http://schemas.openxmlformats.org/spreadsheetml/2006/main" count="16" uniqueCount="16">
  <si>
    <t>Short-Term Energy Outlook, February 2017</t>
  </si>
  <si>
    <t>Cooling Degree-Days</t>
  </si>
  <si>
    <t>2007-2016 Avg</t>
  </si>
  <si>
    <t>April</t>
  </si>
  <si>
    <t>May</t>
  </si>
  <si>
    <t>June</t>
  </si>
  <si>
    <t>July</t>
  </si>
  <si>
    <t>August</t>
  </si>
  <si>
    <t>September</t>
  </si>
  <si>
    <t>Total Summer</t>
  </si>
  <si>
    <t>Source: Short-Term Energy Outlook, February 2017.</t>
  </si>
  <si>
    <t>Note: EIA calculations based on from the National Oceanic and Atmospheric Administration data. Horizontal lines indicate each month's prior 10-year average (2007-2016). Projections reflect NOAA's 14-16 month outlook.</t>
  </si>
  <si>
    <t>Degree days calculated by applying contemporaneous population weights to state-level data from NOAA.</t>
  </si>
  <si>
    <t>See</t>
  </si>
  <si>
    <t>http://www.eia.gov/forecasts/steo/special/pdf/2012_sp_04.pdf</t>
  </si>
  <si>
    <t>for more information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</si>
</sst>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mm\ yyyy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u/>
      <sz val="10"/>
      <color indexed="12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18">
    <xf numFmtId="0" fontId="0" fillId="0" borderId="0" xfId="0"/>
    <xf numFmtId="164" fontId="2" fillId="0" borderId="0" xfId="1" applyNumberFormat="1" applyFont="1"/>
    <xf numFmtId="0" fontId="1" fillId="0" borderId="0" xfId="1"/>
    <xf numFmtId="0" fontId="3" fillId="0" borderId="0" xfId="2" applyAlignment="1" applyProtection="1"/>
    <xf numFmtId="0" fontId="4" fillId="0" borderId="0" xfId="1" applyFont="1" applyAlignment="1">
      <alignment horizontal="center"/>
    </xf>
    <xf numFmtId="0" fontId="1" fillId="0" borderId="1" xfId="1" applyFill="1" applyBorder="1"/>
    <xf numFmtId="0" fontId="4" fillId="0" borderId="1" xfId="1" applyFont="1" applyFill="1" applyBorder="1"/>
    <xf numFmtId="0" fontId="5" fillId="0" borderId="1" xfId="1" applyFont="1" applyFill="1" applyBorder="1" applyAlignment="1">
      <alignment horizontal="left"/>
    </xf>
    <xf numFmtId="0" fontId="1" fillId="0" borderId="0" xfId="1" applyFill="1"/>
    <xf numFmtId="1" fontId="1" fillId="0" borderId="0" xfId="1" applyNumberFormat="1" applyFill="1"/>
    <xf numFmtId="1" fontId="5" fillId="0" borderId="0" xfId="1" applyNumberFormat="1" applyFont="1" applyFill="1"/>
    <xf numFmtId="3" fontId="1" fillId="0" borderId="1" xfId="1" applyNumberFormat="1" applyBorder="1"/>
    <xf numFmtId="3" fontId="5" fillId="0" borderId="1" xfId="1" applyNumberFormat="1" applyFont="1" applyBorder="1"/>
    <xf numFmtId="0" fontId="1" fillId="0" borderId="0" xfId="1" applyAlignment="1">
      <alignment horizontal="left" wrapText="1"/>
    </xf>
    <xf numFmtId="0" fontId="1" fillId="0" borderId="0" xfId="1" applyAlignment="1">
      <alignment wrapText="1"/>
    </xf>
    <xf numFmtId="0" fontId="1" fillId="0" borderId="0" xfId="1" applyFont="1"/>
    <xf numFmtId="0" fontId="1" fillId="0" borderId="0" xfId="1" applyAlignment="1">
      <alignment horizontal="right"/>
    </xf>
    <xf numFmtId="0" fontId="3" fillId="0" borderId="0" xfId="2" applyAlignment="1" applyProtection="1">
      <alignment horizontal="left"/>
    </xf>
  </cellXfs>
  <cellStyles count="3">
    <cellStyle name="Hyperlink" xfId="2" builtinId="8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/>
            </a:pPr>
            <a:r>
              <a:rPr lang="en-US" sz="1400" b="0"/>
              <a:t>U.S. summer cooling degree days</a:t>
            </a:r>
          </a:p>
          <a:p>
            <a:pPr algn="l">
              <a:defRPr/>
            </a:pPr>
            <a:r>
              <a:rPr lang="en-US" sz="1000" b="0"/>
              <a:t>population</a:t>
            </a:r>
            <a:r>
              <a:rPr lang="en-US" sz="1000" b="0" baseline="0"/>
              <a:t>-weighted</a:t>
            </a:r>
            <a:endParaRPr lang="en-US" sz="1000" b="0"/>
          </a:p>
        </c:rich>
      </c:tx>
      <c:layout>
        <c:manualLayout>
          <c:xMode val="edge"/>
          <c:yMode val="edge"/>
          <c:x val="1.4709502775567701E-2"/>
          <c:y val="1.5779092702169626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7.8480433848207992E-2"/>
          <c:y val="0.17357001972386588"/>
          <c:w val="0.89596788206352251"/>
          <c:h val="0.5856540713475906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'Fig29'!$B$26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cat>
            <c:strRef>
              <c:f>'Fig29'!$A$27:$A$32</c:f>
              <c:strCache>
                <c:ptCount val="6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</c:strCache>
            </c:strRef>
          </c:cat>
          <c:val>
            <c:numRef>
              <c:f>'Fig29'!$B$27:$B$32</c:f>
              <c:numCache>
                <c:formatCode>0</c:formatCode>
                <c:ptCount val="6"/>
                <c:pt idx="0">
                  <c:v>53.356033363999998</c:v>
                </c:pt>
                <c:pt idx="1">
                  <c:v>125.9657717</c:v>
                </c:pt>
                <c:pt idx="2">
                  <c:v>255.16354622</c:v>
                </c:pt>
                <c:pt idx="3">
                  <c:v>336.01668622</c:v>
                </c:pt>
                <c:pt idx="4">
                  <c:v>315.52240819000002</c:v>
                </c:pt>
                <c:pt idx="5">
                  <c:v>223.37339832999999</c:v>
                </c:pt>
              </c:numCache>
            </c:numRef>
          </c:val>
        </c:ser>
        <c:ser>
          <c:idx val="1"/>
          <c:order val="1"/>
          <c:tx>
            <c:strRef>
              <c:f>'Fig29'!$C$26</c:f>
              <c:strCache>
                <c:ptCount val="1"/>
                <c:pt idx="0">
                  <c:v>2016</c:v>
                </c:pt>
              </c:strCache>
            </c:strRef>
          </c:tx>
          <c:invertIfNegative val="0"/>
          <c:cat>
            <c:strRef>
              <c:f>'Fig29'!$A$27:$A$32</c:f>
              <c:strCache>
                <c:ptCount val="6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</c:strCache>
            </c:strRef>
          </c:cat>
          <c:val>
            <c:numRef>
              <c:f>'Fig29'!$C$27:$C$32</c:f>
              <c:numCache>
                <c:formatCode>0</c:formatCode>
                <c:ptCount val="6"/>
                <c:pt idx="0">
                  <c:v>42.665723094999997</c:v>
                </c:pt>
                <c:pt idx="1">
                  <c:v>97.464444354999998</c:v>
                </c:pt>
                <c:pt idx="2">
                  <c:v>270.31827881999999</c:v>
                </c:pt>
                <c:pt idx="3">
                  <c:v>383.58931858</c:v>
                </c:pt>
                <c:pt idx="4">
                  <c:v>361.71782325999999</c:v>
                </c:pt>
                <c:pt idx="5">
                  <c:v>220.16345195</c:v>
                </c:pt>
              </c:numCache>
            </c:numRef>
          </c:val>
        </c:ser>
        <c:ser>
          <c:idx val="2"/>
          <c:order val="2"/>
          <c:tx>
            <c:strRef>
              <c:f>'Fig29'!$D$26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strRef>
              <c:f>'Fig29'!$A$27:$A$32</c:f>
              <c:strCache>
                <c:ptCount val="6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</c:strCache>
            </c:strRef>
          </c:cat>
          <c:val>
            <c:numRef>
              <c:f>'Fig29'!$D$27:$D$32</c:f>
              <c:numCache>
                <c:formatCode>0</c:formatCode>
                <c:ptCount val="6"/>
                <c:pt idx="0">
                  <c:v>42.886724031</c:v>
                </c:pt>
                <c:pt idx="1">
                  <c:v>126.32850126</c:v>
                </c:pt>
                <c:pt idx="2">
                  <c:v>247.66019671999999</c:v>
                </c:pt>
                <c:pt idx="3">
                  <c:v>357.12762593999997</c:v>
                </c:pt>
                <c:pt idx="4">
                  <c:v>331.88751832999998</c:v>
                </c:pt>
                <c:pt idx="5">
                  <c:v>182.98378316</c:v>
                </c:pt>
              </c:numCache>
            </c:numRef>
          </c:val>
        </c:ser>
        <c:ser>
          <c:idx val="3"/>
          <c:order val="3"/>
          <c:tx>
            <c:strRef>
              <c:f>'Fig29'!$E$26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cat>
            <c:strRef>
              <c:f>'Fig29'!$A$27:$A$32</c:f>
              <c:strCache>
                <c:ptCount val="6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</c:strCache>
            </c:strRef>
          </c:cat>
          <c:val>
            <c:numRef>
              <c:f>'Fig29'!$E$27:$E$32</c:f>
              <c:numCache>
                <c:formatCode>0</c:formatCode>
                <c:ptCount val="6"/>
                <c:pt idx="0">
                  <c:v>39.891996532999997</c:v>
                </c:pt>
                <c:pt idx="1">
                  <c:v>126.74356014999999</c:v>
                </c:pt>
                <c:pt idx="2">
                  <c:v>248.12415813999999</c:v>
                </c:pt>
                <c:pt idx="3">
                  <c:v>357.56511886999999</c:v>
                </c:pt>
                <c:pt idx="4">
                  <c:v>332.36211229000003</c:v>
                </c:pt>
                <c:pt idx="5">
                  <c:v>183.49430365000001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2544400"/>
        <c:axId val="626752048"/>
      </c:barChart>
      <c:lineChart>
        <c:grouping val="standard"/>
        <c:varyColors val="0"/>
        <c:ser>
          <c:idx val="4"/>
          <c:order val="4"/>
          <c:tx>
            <c:strRef>
              <c:f>'Fig29'!$F$26</c:f>
              <c:strCache>
                <c:ptCount val="1"/>
                <c:pt idx="0">
                  <c:v>2007-2016 Avg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strRef>
              <c:f>'Fig29'!$A$27:$A$32</c:f>
              <c:strCache>
                <c:ptCount val="6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</c:strCache>
            </c:strRef>
          </c:cat>
          <c:val>
            <c:numRef>
              <c:f>'Fig29'!$G$27:$G$32</c:f>
              <c:numCache>
                <c:formatCode>General</c:formatCode>
                <c:ptCount val="6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2544400"/>
        <c:axId val="626752048"/>
      </c:lineChart>
      <c:scatterChart>
        <c:scatterStyle val="lineMarker"/>
        <c:varyColors val="0"/>
        <c:ser>
          <c:idx val="5"/>
          <c:order val="5"/>
          <c:tx>
            <c:v>Average</c:v>
          </c:tx>
          <c:spPr>
            <a:ln w="28575">
              <a:noFill/>
            </a:ln>
          </c:spPr>
          <c:marker>
            <c:symbol val="none"/>
          </c:marker>
          <c:errBars>
            <c:errDir val="y"/>
            <c:errBarType val="both"/>
            <c:errValType val="fixedVal"/>
            <c:noEndCap val="0"/>
            <c:val val="0.4"/>
          </c:errBars>
          <c:errBars>
            <c:errDir val="x"/>
            <c:errBarType val="both"/>
            <c:errValType val="fixedVal"/>
            <c:noEndCap val="0"/>
            <c:val val="0.38000000000001088"/>
            <c:spPr>
              <a:ln w="25400">
                <a:solidFill>
                  <a:schemeClr val="tx1"/>
                </a:solidFill>
              </a:ln>
            </c:spPr>
          </c:errBars>
          <c:xVal>
            <c:strRef>
              <c:f>'Fig29'!$A$27:$A$32</c:f>
              <c:strCache>
                <c:ptCount val="6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</c:strCache>
            </c:strRef>
          </c:xVal>
          <c:yVal>
            <c:numRef>
              <c:f>'Fig29'!$F$27:$F$32</c:f>
              <c:numCache>
                <c:formatCode>0</c:formatCode>
                <c:ptCount val="6"/>
                <c:pt idx="0">
                  <c:v>39.470820000000003</c:v>
                </c:pt>
                <c:pt idx="1">
                  <c:v>115.6249</c:v>
                </c:pt>
                <c:pt idx="2">
                  <c:v>250.42339999999999</c:v>
                </c:pt>
                <c:pt idx="3">
                  <c:v>346.50330000000002</c:v>
                </c:pt>
                <c:pt idx="4">
                  <c:v>323.428</c:v>
                </c:pt>
                <c:pt idx="5">
                  <c:v>187.47909999999999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3240432"/>
        <c:axId val="626748128"/>
      </c:scatterChart>
      <c:catAx>
        <c:axId val="5925444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6752048"/>
        <c:crosses val="autoZero"/>
        <c:auto val="1"/>
        <c:lblAlgn val="ctr"/>
        <c:lblOffset val="100"/>
        <c:noMultiLvlLbl val="0"/>
      </c:catAx>
      <c:valAx>
        <c:axId val="626752048"/>
        <c:scaling>
          <c:orientation val="minMax"/>
          <c:max val="400"/>
          <c:min val="0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0" sourceLinked="1"/>
        <c:majorTickMark val="out"/>
        <c:minorTickMark val="none"/>
        <c:tickLblPos val="nextTo"/>
        <c:spPr>
          <a:ln>
            <a:noFill/>
          </a:ln>
        </c:spPr>
        <c:crossAx val="592544400"/>
        <c:crosses val="autoZero"/>
        <c:crossBetween val="between"/>
        <c:majorUnit val="50"/>
      </c:valAx>
      <c:valAx>
        <c:axId val="626748128"/>
        <c:scaling>
          <c:orientation val="minMax"/>
          <c:max val="400"/>
          <c:min val="0"/>
        </c:scaling>
        <c:delete val="0"/>
        <c:axPos val="r"/>
        <c:numFmt formatCode="0" sourceLinked="1"/>
        <c:majorTickMark val="none"/>
        <c:minorTickMark val="none"/>
        <c:tickLblPos val="none"/>
        <c:spPr>
          <a:ln>
            <a:noFill/>
          </a:ln>
        </c:spPr>
        <c:crossAx val="653240432"/>
        <c:crosses val="max"/>
        <c:crossBetween val="midCat"/>
        <c:majorUnit val="50"/>
      </c:valAx>
      <c:valAx>
        <c:axId val="653240432"/>
        <c:scaling>
          <c:orientation val="minMax"/>
        </c:scaling>
        <c:delete val="1"/>
        <c:axPos val="b"/>
        <c:majorTickMark val="out"/>
        <c:minorTickMark val="none"/>
        <c:tickLblPos val="none"/>
        <c:crossAx val="626748128"/>
        <c:crosses val="autoZero"/>
        <c:crossBetween val="midCat"/>
      </c:valAx>
    </c:plotArea>
    <c:legend>
      <c:legendPos val="l"/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7.7129322249352983E-2"/>
          <c:y val="0.18422028607370827"/>
          <c:w val="0.12037166085946555"/>
          <c:h val="0.27738122971314977"/>
        </c:manualLayout>
      </c:layout>
      <c:overlay val="1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1465" l="0.70000000000000095" r="0.70000000000000095" t="0.75000000000001465" header="0.30000000000000032" footer="0.30000000000000032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14287</xdr:colOff>
      <xdr:row>3</xdr:row>
      <xdr:rowOff>9525</xdr:rowOff>
    </xdr:from>
    <xdr:to>
      <xdr:col>9</xdr:col>
      <xdr:colOff>604837</xdr:colOff>
      <xdr:row>22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absSizeAnchor xmlns:cdr="http://schemas.openxmlformats.org/drawingml/2006/chartDrawing">
    <cdr:from>
      <cdr:x>0.0122</cdr:x>
      <cdr:y>0.91716</cdr:y>
    </cdr:from>
    <cdr:ext cx="4190997" cy="219470"/>
    <cdr:sp macro="" textlink="'Fig29'!$A$34">
      <cdr:nvSpPr>
        <cdr:cNvPr id="2" name="TextBox 1"/>
        <cdr:cNvSpPr txBox="1">
          <a:spLocks xmlns:a="http://schemas.openxmlformats.org/drawingml/2006/main" noChangeAspect="1"/>
        </cdr:cNvSpPr>
      </cdr:nvSpPr>
      <cdr:spPr>
        <a:xfrm xmlns:a="http://schemas.openxmlformats.org/drawingml/2006/main">
          <a:off x="66675" y="2952750"/>
          <a:ext cx="4191000" cy="21945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fld id="{62A86F8F-AED2-490A-BD31-C42A0B06EA5F}" type="TxLink">
            <a:rPr lang="en-US" sz="900" b="0" i="0" u="none" strike="noStrike">
              <a:solidFill>
                <a:srgbClr val="000000"/>
              </a:solidFill>
              <a:latin typeface="Arial" pitchFamily="34" charset="0"/>
              <a:cs typeface="Arial" pitchFamily="34" charset="0"/>
            </a:rPr>
            <a:pPr algn="l"/>
            <a:t>Source: Short-Term Energy Outlook, February 2017.</a:t>
          </a:fld>
          <a:endParaRPr lang="en-US" sz="900">
            <a:latin typeface="Arial" pitchFamily="34" charset="0"/>
            <a:cs typeface="Arial" pitchFamily="34" charset="0"/>
          </a:endParaRPr>
        </a:p>
      </cdr:txBody>
    </cdr:sp>
  </cdr:absSizeAnchor>
  <cdr:absSizeAnchor xmlns:cdr="http://schemas.openxmlformats.org/drawingml/2006/chartDrawing">
    <cdr:from>
      <cdr:x>0.0061</cdr:x>
      <cdr:y>0.8284</cdr:y>
    </cdr:from>
    <cdr:ext cx="5362574" cy="352433"/>
    <cdr:sp macro="" textlink="'Fig29'!$A$35">
      <cdr:nvSpPr>
        <cdr:cNvPr id="3" name="TextBox 2"/>
        <cdr:cNvSpPr txBox="1">
          <a:spLocks xmlns:a="http://schemas.openxmlformats.org/drawingml/2006/main" noChangeAspect="1"/>
        </cdr:cNvSpPr>
      </cdr:nvSpPr>
      <cdr:spPr>
        <a:xfrm xmlns:a="http://schemas.openxmlformats.org/drawingml/2006/main">
          <a:off x="33339" y="2666992"/>
          <a:ext cx="5362574" cy="3524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0EB1BEF9-8216-4989-B11D-DC0D8A44F86F}" type="TxLink">
            <a:rPr lang="en-US" sz="800" b="0" i="0" u="none" strike="noStrike">
              <a:solidFill>
                <a:srgbClr val="000000"/>
              </a:solidFill>
              <a:latin typeface="Arial" pitchFamily="34" charset="0"/>
              <a:cs typeface="Arial" pitchFamily="34" charset="0"/>
            </a:rPr>
            <a:pPr/>
            <a:t>Note: EIA calculations based on from the National Oceanic and Atmospheric Administration data. Horizontal lines indicate each month's prior 10-year average (2007-2016). Projections reflect NOAA's 14-16 month outlook.</a:t>
          </a:fld>
          <a:endParaRPr lang="en-US" sz="800">
            <a:latin typeface="Arial" pitchFamily="34" charset="0"/>
            <a:cs typeface="Arial" pitchFamily="34" charset="0"/>
          </a:endParaRPr>
        </a:p>
      </cdr:txBody>
    </cdr:sp>
  </cdr:absSizeAnchor>
  <cdr:absSizeAnchor xmlns:cdr="http://schemas.openxmlformats.org/drawingml/2006/chartDrawing">
    <cdr:from>
      <cdr:x>0.9007</cdr:x>
      <cdr:y>0.02663</cdr:y>
    </cdr:from>
    <cdr:ext cx="371429" cy="285714"/>
    <cdr:pic>
      <cdr:nvPicPr>
        <cdr:cNvPr id="4" name="Picture 3" descr="EIAlogo.png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4924426" y="85725"/>
          <a:ext cx="371429" cy="285714"/>
        </a:xfrm>
        <a:prstGeom xmlns:a="http://schemas.openxmlformats.org/drawingml/2006/main" prst="rect">
          <a:avLst/>
        </a:prstGeom>
      </cdr:spPr>
    </cdr:pic>
  </cdr:abs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hart-galler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s"/>
      <sheetName val="Fig1"/>
      <sheetName val="Fig2"/>
      <sheetName val="Fig3"/>
      <sheetName val="Fig4"/>
      <sheetName val="Fig5"/>
      <sheetName val="Fig32"/>
      <sheetName val="Fig35"/>
      <sheetName val="Fig36"/>
      <sheetName val="Fig6"/>
      <sheetName val="Fig7"/>
      <sheetName val="Fig8"/>
      <sheetName val="Fig9"/>
      <sheetName val="Fig10"/>
      <sheetName val="Fig11"/>
      <sheetName val="Fig12"/>
      <sheetName val="Fig13"/>
      <sheetName val="Fig14"/>
      <sheetName val="Fig15"/>
      <sheetName val="Fig16"/>
      <sheetName val="Fig17"/>
      <sheetName val="Fig18"/>
      <sheetName val="Fig19"/>
      <sheetName val="Fig20"/>
      <sheetName val="Fig21"/>
      <sheetName val="Fig22"/>
      <sheetName val="Fig23"/>
      <sheetName val="Fig24"/>
      <sheetName val="Fig25"/>
      <sheetName val="Fig26"/>
      <sheetName val="Fig27"/>
      <sheetName val="Fig28"/>
      <sheetName val="Fig33"/>
      <sheetName val="Fig34"/>
      <sheetName val="Fig29"/>
      <sheetName val="Fig30"/>
      <sheetName val="Fig3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>
        <row r="26">
          <cell r="B26">
            <v>2015</v>
          </cell>
          <cell r="C26">
            <v>2016</v>
          </cell>
          <cell r="D26">
            <v>2017</v>
          </cell>
          <cell r="E26">
            <v>2018</v>
          </cell>
          <cell r="F26" t="str">
            <v>2007-2016 Avg</v>
          </cell>
        </row>
        <row r="27">
          <cell r="A27" t="str">
            <v>April</v>
          </cell>
          <cell r="B27">
            <v>53.356033363999998</v>
          </cell>
          <cell r="C27">
            <v>42.665723094999997</v>
          </cell>
          <cell r="D27">
            <v>42.886724031</v>
          </cell>
          <cell r="E27">
            <v>39.891996532999997</v>
          </cell>
          <cell r="F27">
            <v>39.470820000000003</v>
          </cell>
        </row>
        <row r="28">
          <cell r="A28" t="str">
            <v>May</v>
          </cell>
          <cell r="B28">
            <v>125.9657717</v>
          </cell>
          <cell r="C28">
            <v>97.464444354999998</v>
          </cell>
          <cell r="D28">
            <v>126.32850126</v>
          </cell>
          <cell r="E28">
            <v>126.74356014999999</v>
          </cell>
          <cell r="F28">
            <v>115.6249</v>
          </cell>
        </row>
        <row r="29">
          <cell r="A29" t="str">
            <v>June</v>
          </cell>
          <cell r="B29">
            <v>255.16354622</v>
          </cell>
          <cell r="C29">
            <v>270.31827881999999</v>
          </cell>
          <cell r="D29">
            <v>247.66019671999999</v>
          </cell>
          <cell r="E29">
            <v>248.12415813999999</v>
          </cell>
          <cell r="F29">
            <v>250.42339999999999</v>
          </cell>
        </row>
        <row r="30">
          <cell r="A30" t="str">
            <v>July</v>
          </cell>
          <cell r="B30">
            <v>336.01668622</v>
          </cell>
          <cell r="C30">
            <v>383.58931858</v>
          </cell>
          <cell r="D30">
            <v>357.12762593999997</v>
          </cell>
          <cell r="E30">
            <v>357.56511886999999</v>
          </cell>
          <cell r="F30">
            <v>346.50330000000002</v>
          </cell>
        </row>
        <row r="31">
          <cell r="A31" t="str">
            <v>August</v>
          </cell>
          <cell r="B31">
            <v>315.52240819000002</v>
          </cell>
          <cell r="C31">
            <v>361.71782325999999</v>
          </cell>
          <cell r="D31">
            <v>331.88751832999998</v>
          </cell>
          <cell r="E31">
            <v>332.36211229000003</v>
          </cell>
          <cell r="F31">
            <v>323.428</v>
          </cell>
        </row>
        <row r="32">
          <cell r="A32" t="str">
            <v>September</v>
          </cell>
          <cell r="B32">
            <v>223.37339832999999</v>
          </cell>
          <cell r="C32">
            <v>220.16345195</v>
          </cell>
          <cell r="D32">
            <v>182.98378316</v>
          </cell>
          <cell r="E32">
            <v>183.49430365000001</v>
          </cell>
          <cell r="F32">
            <v>187.47909999999999</v>
          </cell>
        </row>
      </sheetData>
      <sheetData sheetId="35"/>
      <sheetData sheetId="36"/>
    </sheetDataSet>
  </externalBook>
</externalLink>
</file>

<file path=xl/theme/theme1.xml><?xml version="1.0" encoding="utf-8"?>
<a:theme xmlns:a="http://schemas.openxmlformats.org/drawingml/2006/main" name="Office Theme">
  <a:themeElements>
    <a:clrScheme name="EIA">
      <a:dk1>
        <a:srgbClr val="000000"/>
      </a:dk1>
      <a:lt1>
        <a:srgbClr val="FFFFFF"/>
      </a:lt1>
      <a:dk2>
        <a:srgbClr val="003953"/>
      </a:dk2>
      <a:lt2>
        <a:srgbClr val="333333"/>
      </a:lt2>
      <a:accent1>
        <a:srgbClr val="0096D7"/>
      </a:accent1>
      <a:accent2>
        <a:srgbClr val="BD732A"/>
      </a:accent2>
      <a:accent3>
        <a:srgbClr val="5D9732"/>
      </a:accent3>
      <a:accent4>
        <a:srgbClr val="FFC702"/>
      </a:accent4>
      <a:accent5>
        <a:srgbClr val="A33340"/>
      </a:accent5>
      <a:accent6>
        <a:srgbClr val="675005"/>
      </a:accent6>
      <a:hlink>
        <a:srgbClr val="0096D7"/>
      </a:hlink>
      <a:folHlink>
        <a:srgbClr val="5D973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eia.gov/forecasts/steo/special/pdf/2012_sp_04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8"/>
  <sheetViews>
    <sheetView tabSelected="1" zoomScaleNormal="100" workbookViewId="0"/>
  </sheetViews>
  <sheetFormatPr defaultRowHeight="12.5" x14ac:dyDescent="0.25"/>
  <cols>
    <col min="1" max="1" width="12.7265625" style="2" customWidth="1"/>
    <col min="2" max="16384" width="8.7265625" style="2"/>
  </cols>
  <sheetData>
    <row r="2" spans="1:1" ht="15.5" x14ac:dyDescent="0.35">
      <c r="A2" s="1" t="s">
        <v>0</v>
      </c>
    </row>
    <row r="3" spans="1:1" x14ac:dyDescent="0.25">
      <c r="A3" s="3"/>
    </row>
    <row r="25" spans="1:6" ht="13" x14ac:dyDescent="0.3">
      <c r="B25" s="4" t="s">
        <v>1</v>
      </c>
      <c r="C25" s="4"/>
      <c r="D25" s="4"/>
      <c r="E25" s="4"/>
      <c r="F25" s="4"/>
    </row>
    <row r="26" spans="1:6" ht="13" x14ac:dyDescent="0.3">
      <c r="A26" s="5"/>
      <c r="B26" s="6">
        <v>2015</v>
      </c>
      <c r="C26" s="6">
        <v>2016</v>
      </c>
      <c r="D26" s="6">
        <v>2017</v>
      </c>
      <c r="E26" s="6">
        <v>2018</v>
      </c>
      <c r="F26" s="7" t="s">
        <v>2</v>
      </c>
    </row>
    <row r="27" spans="1:6" ht="13" x14ac:dyDescent="0.3">
      <c r="A27" s="8" t="s">
        <v>3</v>
      </c>
      <c r="B27" s="9">
        <v>53.356033363999998</v>
      </c>
      <c r="C27" s="9">
        <v>42.665723094999997</v>
      </c>
      <c r="D27" s="9">
        <v>42.886724031</v>
      </c>
      <c r="E27" s="9">
        <v>39.891996532999997</v>
      </c>
      <c r="F27" s="10">
        <v>39.470820000000003</v>
      </c>
    </row>
    <row r="28" spans="1:6" ht="13" x14ac:dyDescent="0.3">
      <c r="A28" s="8" t="s">
        <v>4</v>
      </c>
      <c r="B28" s="9">
        <v>125.9657717</v>
      </c>
      <c r="C28" s="9">
        <v>97.464444354999998</v>
      </c>
      <c r="D28" s="9">
        <v>126.32850126</v>
      </c>
      <c r="E28" s="9">
        <v>126.74356014999999</v>
      </c>
      <c r="F28" s="10">
        <v>115.6249</v>
      </c>
    </row>
    <row r="29" spans="1:6" ht="13" x14ac:dyDescent="0.3">
      <c r="A29" s="8" t="s">
        <v>5</v>
      </c>
      <c r="B29" s="9">
        <v>255.16354622</v>
      </c>
      <c r="C29" s="9">
        <v>270.31827881999999</v>
      </c>
      <c r="D29" s="9">
        <v>247.66019671999999</v>
      </c>
      <c r="E29" s="9">
        <v>248.12415813999999</v>
      </c>
      <c r="F29" s="10">
        <v>250.42339999999999</v>
      </c>
    </row>
    <row r="30" spans="1:6" ht="13" x14ac:dyDescent="0.3">
      <c r="A30" s="8" t="s">
        <v>6</v>
      </c>
      <c r="B30" s="9">
        <v>336.01668622</v>
      </c>
      <c r="C30" s="9">
        <v>383.58931858</v>
      </c>
      <c r="D30" s="9">
        <v>357.12762593999997</v>
      </c>
      <c r="E30" s="9">
        <v>357.56511886999999</v>
      </c>
      <c r="F30" s="10">
        <v>346.50330000000002</v>
      </c>
    </row>
    <row r="31" spans="1:6" ht="13" x14ac:dyDescent="0.3">
      <c r="A31" s="8" t="s">
        <v>7</v>
      </c>
      <c r="B31" s="9">
        <v>315.52240819000002</v>
      </c>
      <c r="C31" s="9">
        <v>361.71782325999999</v>
      </c>
      <c r="D31" s="9">
        <v>331.88751832999998</v>
      </c>
      <c r="E31" s="9">
        <v>332.36211229000003</v>
      </c>
      <c r="F31" s="10">
        <v>323.428</v>
      </c>
    </row>
    <row r="32" spans="1:6" ht="13" x14ac:dyDescent="0.3">
      <c r="A32" s="8" t="s">
        <v>8</v>
      </c>
      <c r="B32" s="9">
        <v>223.37339832999999</v>
      </c>
      <c r="C32" s="9">
        <v>220.16345195</v>
      </c>
      <c r="D32" s="9">
        <v>182.98378316</v>
      </c>
      <c r="E32" s="9">
        <v>183.49430365000001</v>
      </c>
      <c r="F32" s="10">
        <v>187.47909999999999</v>
      </c>
    </row>
    <row r="33" spans="1:12" ht="13" x14ac:dyDescent="0.3">
      <c r="A33" s="5" t="s">
        <v>9</v>
      </c>
      <c r="B33" s="11">
        <f>+SUM(B27:B32)</f>
        <v>1309.3978440239998</v>
      </c>
      <c r="C33" s="11">
        <f>+SUM(C27:C32)</f>
        <v>1375.91904006</v>
      </c>
      <c r="D33" s="11">
        <f>+SUM(D27:D32)</f>
        <v>1288.8743494409998</v>
      </c>
      <c r="E33" s="11">
        <f>+SUM(E27:E32)</f>
        <v>1288.1812496329999</v>
      </c>
      <c r="F33" s="12">
        <f>+SUM(F27:F32)</f>
        <v>1262.9295200000001</v>
      </c>
    </row>
    <row r="34" spans="1:12" x14ac:dyDescent="0.25">
      <c r="A34" s="2" t="s">
        <v>10</v>
      </c>
    </row>
    <row r="35" spans="1:12" ht="12.75" customHeight="1" x14ac:dyDescent="0.25">
      <c r="A35" s="13" t="s">
        <v>11</v>
      </c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4"/>
    </row>
    <row r="36" spans="1:12" x14ac:dyDescent="0.25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4"/>
    </row>
    <row r="37" spans="1:12" x14ac:dyDescent="0.25">
      <c r="A37" s="15" t="s">
        <v>12</v>
      </c>
    </row>
    <row r="38" spans="1:12" x14ac:dyDescent="0.25">
      <c r="A38" s="16" t="s">
        <v>13</v>
      </c>
      <c r="B38" s="17" t="s">
        <v>14</v>
      </c>
      <c r="C38" s="17"/>
      <c r="D38" s="17"/>
      <c r="E38" s="17"/>
      <c r="F38" s="17"/>
      <c r="G38" s="2" t="s">
        <v>15</v>
      </c>
    </row>
  </sheetData>
  <mergeCells count="3">
    <mergeCell ref="B25:F25"/>
    <mergeCell ref="A35:K36"/>
    <mergeCell ref="B38:F38"/>
  </mergeCells>
  <hyperlinks>
    <hyperlink ref="B38" r:id="rId1"/>
  </hyperlinks>
  <pageMargins left="0.7" right="0.7" top="0.75" bottom="0.75" header="0.3" footer="0.3"/>
  <pageSetup orientation="landscape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Fig29</vt:lpstr>
    </vt:vector>
  </TitlesOfParts>
  <Company>EIA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Choxi, Arti (CONTR)</dc:creator>
  <cp:lastModifiedBy>Choxi, Arti (CONTR)</cp:lastModifiedBy>
  <dcterms:created xsi:type="dcterms:W3CDTF">2017-02-06T22:23:01Z</dcterms:created>
  <dcterms:modified xsi:type="dcterms:W3CDTF">2017-02-06T22:23:02Z</dcterms:modified>
</cp:coreProperties>
</file>