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0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B33" i="2"/>
</calcChain>
</file>

<file path=xl/sharedStrings.xml><?xml version="1.0" encoding="utf-8"?>
<sst xmlns="http://schemas.openxmlformats.org/spreadsheetml/2006/main" count="20" uniqueCount="20">
  <si>
    <t>Short-Term Energy Outlook, February 2017</t>
  </si>
  <si>
    <t>Heating Degree-Days</t>
  </si>
  <si>
    <t>2014/15</t>
  </si>
  <si>
    <t>2015/16</t>
  </si>
  <si>
    <t>2016/17</t>
  </si>
  <si>
    <t>2017/18</t>
  </si>
  <si>
    <t>2006-2016 Avg</t>
  </si>
  <si>
    <t>October</t>
  </si>
  <si>
    <t>November</t>
  </si>
  <si>
    <t>December</t>
  </si>
  <si>
    <t>January</t>
  </si>
  <si>
    <t>February</t>
  </si>
  <si>
    <t>March</t>
  </si>
  <si>
    <t>Total Winter</t>
  </si>
  <si>
    <t>Source: Short-Term Energy Outlook, February 2017.</t>
  </si>
  <si>
    <t>Note: EIA calculations based on National Oceanic and Atmospheric Administration (NOAA) data. Horizontal lines indicate each month's prior 10-year average (Oct 2006 - Mar 2016). Projections reflect NOAA's 14-16 month outlook.</t>
  </si>
  <si>
    <t>Degree days calculated by applying contemporaneous population weights to state-level data from NOAA.</t>
  </si>
  <si>
    <t>See</t>
  </si>
  <si>
    <t>http://www.eia.gov/forecasts/steo/special/pdf/2012_sp_04.pdf</t>
  </si>
  <si>
    <t>for more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</si>
</sst>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Alignment="1">
      <alignment horizontal="center"/>
    </xf>
    <xf numFmtId="0" fontId="1" fillId="0" borderId="1" xfId="1" applyFill="1" applyBorder="1"/>
    <xf numFmtId="0" fontId="4" fillId="0" borderId="1" xfId="1" applyFont="1" applyFill="1" applyBorder="1" applyAlignment="1">
      <alignment horizontal="right"/>
    </xf>
    <xf numFmtId="0" fontId="5" fillId="0" borderId="1" xfId="1" applyFont="1" applyFill="1" applyBorder="1" applyAlignment="1">
      <alignment horizontal="left"/>
    </xf>
    <xf numFmtId="0" fontId="1" fillId="0" borderId="0" xfId="1" applyFill="1"/>
    <xf numFmtId="1" fontId="1" fillId="0" borderId="0" xfId="1" applyNumberFormat="1" applyFill="1"/>
    <xf numFmtId="1" fontId="5" fillId="0" borderId="0" xfId="1" applyNumberFormat="1" applyFont="1" applyFill="1"/>
    <xf numFmtId="3" fontId="1" fillId="0" borderId="1" xfId="1" applyNumberFormat="1" applyBorder="1"/>
    <xf numFmtId="3" fontId="5" fillId="0" borderId="1" xfId="1" applyNumberFormat="1" applyFont="1" applyBorder="1"/>
    <xf numFmtId="0" fontId="1" fillId="0" borderId="0" xfId="1" applyAlignment="1">
      <alignment horizontal="left" wrapText="1"/>
    </xf>
    <xf numFmtId="0" fontId="1" fillId="0" borderId="0" xfId="1" applyAlignment="1">
      <alignment wrapText="1"/>
    </xf>
    <xf numFmtId="0" fontId="1" fillId="0" borderId="0" xfId="1" applyFont="1"/>
    <xf numFmtId="0" fontId="1" fillId="0" borderId="0" xfId="1" applyAlignment="1">
      <alignment horizontal="right"/>
    </xf>
    <xf numFmtId="0" fontId="3" fillId="0" borderId="0" xfId="2" applyAlignment="1" applyProtection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winter heating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1395648714642383E-2"/>
          <c:y val="0.17357001972386588"/>
          <c:w val="0.8843534802052182"/>
          <c:h val="0.58565407134759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'Fig30'!$B$26</c:f>
              <c:strCache>
                <c:ptCount val="1"/>
                <c:pt idx="0">
                  <c:v>2014/15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'Fig30'!$B$27:$B$32</c:f>
              <c:numCache>
                <c:formatCode>0</c:formatCode>
                <c:ptCount val="6"/>
                <c:pt idx="0">
                  <c:v>220.44996631999999</c:v>
                </c:pt>
                <c:pt idx="1">
                  <c:v>613.95444473999999</c:v>
                </c:pt>
                <c:pt idx="2">
                  <c:v>705.22987746000001</c:v>
                </c:pt>
                <c:pt idx="3">
                  <c:v>889.91030916</c:v>
                </c:pt>
                <c:pt idx="4">
                  <c:v>866.62847237999995</c:v>
                </c:pt>
                <c:pt idx="5">
                  <c:v>583.53791102000002</c:v>
                </c:pt>
              </c:numCache>
            </c:numRef>
          </c:val>
        </c:ser>
        <c:ser>
          <c:idx val="1"/>
          <c:order val="1"/>
          <c:tx>
            <c:strRef>
              <c:f>'Fig30'!$C$26</c:f>
              <c:strCache>
                <c:ptCount val="1"/>
                <c:pt idx="0">
                  <c:v>2015/16</c:v>
                </c:pt>
              </c:strCache>
            </c:strRef>
          </c:tx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'Fig30'!$C$27:$C$32</c:f>
              <c:numCache>
                <c:formatCode>0</c:formatCode>
                <c:ptCount val="6"/>
                <c:pt idx="0">
                  <c:v>226.95825633000001</c:v>
                </c:pt>
                <c:pt idx="1">
                  <c:v>445.21883613</c:v>
                </c:pt>
                <c:pt idx="2">
                  <c:v>581.17146408999997</c:v>
                </c:pt>
                <c:pt idx="3">
                  <c:v>870.11669567000001</c:v>
                </c:pt>
                <c:pt idx="4">
                  <c:v>627.91217326000003</c:v>
                </c:pt>
                <c:pt idx="5">
                  <c:v>449.17779856999999</c:v>
                </c:pt>
              </c:numCache>
            </c:numRef>
          </c:val>
        </c:ser>
        <c:ser>
          <c:idx val="2"/>
          <c:order val="2"/>
          <c:tx>
            <c:strRef>
              <c:f>'Fig30'!$D$26</c:f>
              <c:strCache>
                <c:ptCount val="1"/>
                <c:pt idx="0">
                  <c:v>2016/17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'Fig30'!$D$27:$D$32</c:f>
              <c:numCache>
                <c:formatCode>0</c:formatCode>
                <c:ptCount val="6"/>
                <c:pt idx="0">
                  <c:v>197.05462768999999</c:v>
                </c:pt>
                <c:pt idx="1">
                  <c:v>417.05579720999998</c:v>
                </c:pt>
                <c:pt idx="2">
                  <c:v>782.66832546000001</c:v>
                </c:pt>
                <c:pt idx="3">
                  <c:v>744.49828066999999</c:v>
                </c:pt>
                <c:pt idx="4">
                  <c:v>685.60789922000004</c:v>
                </c:pt>
                <c:pt idx="5">
                  <c:v>551.82551949000003</c:v>
                </c:pt>
              </c:numCache>
            </c:numRef>
          </c:val>
        </c:ser>
        <c:ser>
          <c:idx val="3"/>
          <c:order val="3"/>
          <c:tx>
            <c:strRef>
              <c:f>'Fig30'!$E$26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'Fig30'!$E$27:$E$32</c:f>
              <c:numCache>
                <c:formatCode>0</c:formatCode>
                <c:ptCount val="6"/>
                <c:pt idx="0">
                  <c:v>243.15411477999999</c:v>
                </c:pt>
                <c:pt idx="1">
                  <c:v>485.11934280999998</c:v>
                </c:pt>
                <c:pt idx="2">
                  <c:v>767.01030118000006</c:v>
                </c:pt>
                <c:pt idx="3">
                  <c:v>844.34603315000004</c:v>
                </c:pt>
                <c:pt idx="4">
                  <c:v>682.85366234000003</c:v>
                </c:pt>
                <c:pt idx="5">
                  <c:v>556.64282671000001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90112"/>
        <c:axId val="640690672"/>
      </c:barChart>
      <c:lineChart>
        <c:grouping val="standard"/>
        <c:varyColors val="0"/>
        <c:ser>
          <c:idx val="4"/>
          <c:order val="4"/>
          <c:tx>
            <c:strRef>
              <c:f>'Fig30'!$F$26</c:f>
              <c:strCache>
                <c:ptCount val="1"/>
                <c:pt idx="0">
                  <c:v>2006-2016 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'Fig30'!$G$27:$G$32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90112"/>
        <c:axId val="640690672"/>
      </c:lineChart>
      <c:scatterChart>
        <c:scatterStyle val="lineMarker"/>
        <c:varyColors val="0"/>
        <c:ser>
          <c:idx val="5"/>
          <c:order val="5"/>
          <c:tx>
            <c:v>Average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38000000000001088"/>
            <c:spPr>
              <a:ln w="25400">
                <a:solidFill>
                  <a:schemeClr val="tx1"/>
                </a:solidFill>
              </a:ln>
            </c:spPr>
          </c:errBars>
          <c:xVal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xVal>
          <c:yVal>
            <c:numRef>
              <c:f>'Fig30'!$F$27:$F$32</c:f>
              <c:numCache>
                <c:formatCode>0</c:formatCode>
                <c:ptCount val="6"/>
                <c:pt idx="0">
                  <c:v>256.94560739000002</c:v>
                </c:pt>
                <c:pt idx="1">
                  <c:v>514.82145361000005</c:v>
                </c:pt>
                <c:pt idx="2">
                  <c:v>762.39734824000004</c:v>
                </c:pt>
                <c:pt idx="3">
                  <c:v>887.55268064999996</c:v>
                </c:pt>
                <c:pt idx="4">
                  <c:v>746.69470000000001</c:v>
                </c:pt>
                <c:pt idx="5">
                  <c:v>557.49990000000003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1792"/>
        <c:axId val="640691232"/>
      </c:scatterChart>
      <c:catAx>
        <c:axId val="64069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0690672"/>
        <c:crosses val="autoZero"/>
        <c:auto val="1"/>
        <c:lblAlgn val="ctr"/>
        <c:lblOffset val="100"/>
        <c:noMultiLvlLbl val="0"/>
      </c:catAx>
      <c:valAx>
        <c:axId val="640690672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40690112"/>
        <c:crosses val="autoZero"/>
        <c:crossBetween val="between"/>
        <c:majorUnit val="100"/>
      </c:valAx>
      <c:valAx>
        <c:axId val="640691232"/>
        <c:scaling>
          <c:orientation val="minMax"/>
          <c:max val="1000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640691792"/>
        <c:crosses val="max"/>
        <c:crossBetween val="midCat"/>
        <c:majorUnit val="100"/>
      </c:valAx>
      <c:valAx>
        <c:axId val="640691792"/>
        <c:scaling>
          <c:orientation val="minMax"/>
        </c:scaling>
        <c:delete val="1"/>
        <c:axPos val="b"/>
        <c:majorTickMark val="out"/>
        <c:minorTickMark val="none"/>
        <c:tickLblPos val="none"/>
        <c:crossAx val="640691232"/>
        <c:crosses val="autoZero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9452202621013934E-2"/>
          <c:y val="0.17633073972262694"/>
          <c:w val="0.17147502903600464"/>
          <c:h val="0.2339887247821834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14287</xdr:rowOff>
    </xdr:from>
    <xdr:to>
      <xdr:col>9</xdr:col>
      <xdr:colOff>595313</xdr:colOff>
      <xdr:row>22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0.0122</cdr:x>
      <cdr:y>0.91716</cdr:y>
    </cdr:from>
    <cdr:ext cx="4190997" cy="219470"/>
    <cdr:sp macro="" textlink="'Fig30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2952750"/>
          <a:ext cx="4191000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A86F8F-AED2-490A-BD31-C42A0B06EA5F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0.00261</cdr:x>
      <cdr:y>0.8284</cdr:y>
    </cdr:from>
    <cdr:ext cx="5438775" cy="352433"/>
    <cdr:sp macro="" textlink="'Fig30'!$A$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4287" y="2666992"/>
          <a:ext cx="5438775" cy="352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B1BEF9-8216-4989-B11D-DC0D8A44F86F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EIA calculations based on National Oceanic and Atmospheric Administration (NOAA) data. Horizontal lines indicate each month's prior 10-year average (Oct 2006 - Mar 2016). Projections reflect NOAA's 14-16 month outlook.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26" y="6667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6">
          <cell r="B26" t="str">
            <v>2014/15</v>
          </cell>
          <cell r="C26" t="str">
            <v>2015/16</v>
          </cell>
          <cell r="D26" t="str">
            <v>2016/17</v>
          </cell>
          <cell r="E26" t="str">
            <v>2017/18</v>
          </cell>
          <cell r="F26" t="str">
            <v>2006-2016 Avg</v>
          </cell>
        </row>
        <row r="27">
          <cell r="A27" t="str">
            <v>October</v>
          </cell>
          <cell r="B27">
            <v>220.44996631999999</v>
          </cell>
          <cell r="C27">
            <v>226.95825633000001</v>
          </cell>
          <cell r="D27">
            <v>197.05462768999999</v>
          </cell>
          <cell r="E27">
            <v>243.15411477999999</v>
          </cell>
          <cell r="F27">
            <v>256.94560739000002</v>
          </cell>
        </row>
        <row r="28">
          <cell r="A28" t="str">
            <v>November</v>
          </cell>
          <cell r="B28">
            <v>613.95444473999999</v>
          </cell>
          <cell r="C28">
            <v>445.21883613</v>
          </cell>
          <cell r="D28">
            <v>417.05579720999998</v>
          </cell>
          <cell r="E28">
            <v>485.11934280999998</v>
          </cell>
          <cell r="F28">
            <v>514.82145361000005</v>
          </cell>
        </row>
        <row r="29">
          <cell r="A29" t="str">
            <v>December</v>
          </cell>
          <cell r="B29">
            <v>705.22987746000001</v>
          </cell>
          <cell r="C29">
            <v>581.17146408999997</v>
          </cell>
          <cell r="D29">
            <v>782.66832546000001</v>
          </cell>
          <cell r="E29">
            <v>767.01030118000006</v>
          </cell>
          <cell r="F29">
            <v>762.39734824000004</v>
          </cell>
        </row>
        <row r="30">
          <cell r="A30" t="str">
            <v>January</v>
          </cell>
          <cell r="B30">
            <v>889.91030916</v>
          </cell>
          <cell r="C30">
            <v>870.11669567000001</v>
          </cell>
          <cell r="D30">
            <v>744.49828066999999</v>
          </cell>
          <cell r="E30">
            <v>844.34603315000004</v>
          </cell>
          <cell r="F30">
            <v>887.55268064999996</v>
          </cell>
        </row>
        <row r="31">
          <cell r="A31" t="str">
            <v>February</v>
          </cell>
          <cell r="B31">
            <v>866.62847237999995</v>
          </cell>
          <cell r="C31">
            <v>627.91217326000003</v>
          </cell>
          <cell r="D31">
            <v>685.60789922000004</v>
          </cell>
          <cell r="E31">
            <v>682.85366234000003</v>
          </cell>
          <cell r="F31">
            <v>746.69470000000001</v>
          </cell>
        </row>
        <row r="32">
          <cell r="A32" t="str">
            <v>March</v>
          </cell>
          <cell r="B32">
            <v>583.53791102000002</v>
          </cell>
          <cell r="C32">
            <v>449.17779856999999</v>
          </cell>
          <cell r="D32">
            <v>551.82551949000003</v>
          </cell>
          <cell r="E32">
            <v>556.64282671000001</v>
          </cell>
          <cell r="F32">
            <v>557.49990000000003</v>
          </cell>
        </row>
      </sheetData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steo/special/pdf/2012_sp_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zoomScaleNormal="100" workbookViewId="0"/>
  </sheetViews>
  <sheetFormatPr defaultRowHeight="12.5" x14ac:dyDescent="0.25"/>
  <cols>
    <col min="1" max="1" width="12.7265625" style="2" customWidth="1"/>
    <col min="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6" ht="13" x14ac:dyDescent="0.3">
      <c r="B25" s="4" t="s">
        <v>1</v>
      </c>
      <c r="C25" s="4"/>
      <c r="D25" s="4"/>
      <c r="E25" s="4"/>
      <c r="F25" s="4"/>
    </row>
    <row r="26" spans="1:6" ht="13" x14ac:dyDescent="0.3">
      <c r="A26" s="5"/>
      <c r="B26" s="6" t="s">
        <v>2</v>
      </c>
      <c r="C26" s="6" t="s">
        <v>3</v>
      </c>
      <c r="D26" s="6" t="s">
        <v>4</v>
      </c>
      <c r="E26" s="6" t="s">
        <v>5</v>
      </c>
      <c r="F26" s="7" t="s">
        <v>6</v>
      </c>
    </row>
    <row r="27" spans="1:6" ht="13" x14ac:dyDescent="0.3">
      <c r="A27" s="8" t="s">
        <v>7</v>
      </c>
      <c r="B27" s="9">
        <v>220.44996631999999</v>
      </c>
      <c r="C27" s="9">
        <v>226.95825633000001</v>
      </c>
      <c r="D27" s="9">
        <v>197.05462768999999</v>
      </c>
      <c r="E27" s="9">
        <v>243.15411477999999</v>
      </c>
      <c r="F27" s="10">
        <v>256.94560739000002</v>
      </c>
    </row>
    <row r="28" spans="1:6" ht="13" x14ac:dyDescent="0.3">
      <c r="A28" s="8" t="s">
        <v>8</v>
      </c>
      <c r="B28" s="9">
        <v>613.95444473999999</v>
      </c>
      <c r="C28" s="9">
        <v>445.21883613</v>
      </c>
      <c r="D28" s="9">
        <v>417.05579720999998</v>
      </c>
      <c r="E28" s="9">
        <v>485.11934280999998</v>
      </c>
      <c r="F28" s="10">
        <v>514.82145361000005</v>
      </c>
    </row>
    <row r="29" spans="1:6" ht="13" x14ac:dyDescent="0.3">
      <c r="A29" s="8" t="s">
        <v>9</v>
      </c>
      <c r="B29" s="9">
        <v>705.22987746000001</v>
      </c>
      <c r="C29" s="9">
        <v>581.17146408999997</v>
      </c>
      <c r="D29" s="9">
        <v>782.66832546000001</v>
      </c>
      <c r="E29" s="9">
        <v>767.01030118000006</v>
      </c>
      <c r="F29" s="10">
        <v>762.39734824000004</v>
      </c>
    </row>
    <row r="30" spans="1:6" ht="13" x14ac:dyDescent="0.3">
      <c r="A30" s="8" t="s">
        <v>10</v>
      </c>
      <c r="B30" s="9">
        <v>889.91030916</v>
      </c>
      <c r="C30" s="9">
        <v>870.11669567000001</v>
      </c>
      <c r="D30" s="9">
        <v>744.49828066999999</v>
      </c>
      <c r="E30" s="9">
        <v>844.34603315000004</v>
      </c>
      <c r="F30" s="10">
        <v>887.55268064999996</v>
      </c>
    </row>
    <row r="31" spans="1:6" ht="13" x14ac:dyDescent="0.3">
      <c r="A31" s="8" t="s">
        <v>11</v>
      </c>
      <c r="B31" s="9">
        <v>866.62847237999995</v>
      </c>
      <c r="C31" s="9">
        <v>627.91217326000003</v>
      </c>
      <c r="D31" s="9">
        <v>685.60789922000004</v>
      </c>
      <c r="E31" s="9">
        <v>682.85366234000003</v>
      </c>
      <c r="F31" s="10">
        <v>746.69470000000001</v>
      </c>
    </row>
    <row r="32" spans="1:6" ht="13" x14ac:dyDescent="0.3">
      <c r="A32" s="8" t="s">
        <v>12</v>
      </c>
      <c r="B32" s="9">
        <v>583.53791102000002</v>
      </c>
      <c r="C32" s="9">
        <v>449.17779856999999</v>
      </c>
      <c r="D32" s="9">
        <v>551.82551949000003</v>
      </c>
      <c r="E32" s="9">
        <v>556.64282671000001</v>
      </c>
      <c r="F32" s="10">
        <v>557.49990000000003</v>
      </c>
    </row>
    <row r="33" spans="1:12" ht="13" x14ac:dyDescent="0.3">
      <c r="A33" s="5" t="s">
        <v>13</v>
      </c>
      <c r="B33" s="11">
        <f>+SUM(B27:B32)</f>
        <v>3879.7109810800002</v>
      </c>
      <c r="C33" s="11">
        <f>+SUM(C27:C32)</f>
        <v>3200.5552240500001</v>
      </c>
      <c r="D33" s="11">
        <f>+SUM(D27:D32)</f>
        <v>3378.7104497400005</v>
      </c>
      <c r="E33" s="11">
        <f>+SUM(E27:E32)</f>
        <v>3579.1262809700002</v>
      </c>
      <c r="F33" s="12">
        <f>+SUM(F27:F32)</f>
        <v>3725.9116898900002</v>
      </c>
    </row>
    <row r="34" spans="1:12" x14ac:dyDescent="0.25">
      <c r="A34" s="2" t="s">
        <v>14</v>
      </c>
    </row>
    <row r="35" spans="1:12" ht="12.75" customHeight="1" x14ac:dyDescent="0.25">
      <c r="A35" s="13" t="s">
        <v>15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7" spans="1:12" x14ac:dyDescent="0.25">
      <c r="A37" s="15" t="s">
        <v>16</v>
      </c>
    </row>
    <row r="38" spans="1:12" x14ac:dyDescent="0.25">
      <c r="A38" s="16" t="s">
        <v>17</v>
      </c>
      <c r="B38" s="17" t="s">
        <v>18</v>
      </c>
      <c r="C38" s="17"/>
      <c r="D38" s="17"/>
      <c r="E38" s="17"/>
      <c r="F38" s="17"/>
      <c r="G38" s="2" t="s">
        <v>19</v>
      </c>
    </row>
  </sheetData>
  <mergeCells count="3">
    <mergeCell ref="B25:F25"/>
    <mergeCell ref="A35:K36"/>
    <mergeCell ref="B38:F38"/>
  </mergeCells>
  <hyperlinks>
    <hyperlink ref="B38" r:id="rId1"/>
  </hyperlinks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Fig30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2017-02-06T22:23:03Z</dcterms:created>
  <dcterms:modified xsi:type="dcterms:W3CDTF">2017-02-06T22:23:03Z</dcterms:modified>
</cp:coreProperties>
</file>